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Antelope\2023 WY Antelope Diversions\"/>
    </mc:Choice>
  </mc:AlternateContent>
  <xr:revisionPtr revIDLastSave="0" documentId="13_ncr:1_{7C1B7989-EA1B-406B-8C9B-7C3BEE7CD76B}" xr6:coauthVersionLast="47" xr6:coauthVersionMax="47" xr10:uidLastSave="{00000000-0000-0000-0000-000000000000}"/>
  <bookViews>
    <workbookView xWindow="-120" yWindow="-120" windowWidth="29040" windowHeight="15720" firstSheet="42" activeTab="48" xr2:uid="{D5C018E4-2E03-492F-A7BE-F46A99096A2E}"/>
  </bookViews>
  <sheets>
    <sheet name="10-01 to 10-08" sheetId="3" r:id="rId1"/>
    <sheet name="10-09 to 10-16" sheetId="4" r:id="rId2"/>
    <sheet name="10-17 to 10-24" sheetId="5" r:id="rId3"/>
    <sheet name="10-25 to 10--31" sheetId="6" r:id="rId4"/>
    <sheet name="11-01 to 11-08" sheetId="7" r:id="rId5"/>
    <sheet name="11-09 to 11-16" sheetId="14" r:id="rId6"/>
    <sheet name="11-17 to 11-23" sheetId="13" r:id="rId7"/>
    <sheet name="11-24 to 11-30" sheetId="12" r:id="rId8"/>
    <sheet name="12-01 to 12-08" sheetId="11" r:id="rId9"/>
    <sheet name="12-09 to 12-16" sheetId="10" r:id="rId10"/>
    <sheet name="12-17 to 12-24" sheetId="9" r:id="rId11"/>
    <sheet name="12-25 to 12-31" sheetId="8" r:id="rId12"/>
    <sheet name="01-01 to 01-08" sheetId="15" r:id="rId13"/>
    <sheet name="01-09 to 01-16" sheetId="16" r:id="rId14"/>
    <sheet name="01-17 to 01-24" sheetId="17" r:id="rId15"/>
    <sheet name="01-25 to 01-31" sheetId="18" r:id="rId16"/>
    <sheet name="02-01 to 02-07" sheetId="19" r:id="rId17"/>
    <sheet name="02-08 to 02-14" sheetId="20" r:id="rId18"/>
    <sheet name="02-15 to 02-21" sheetId="21" r:id="rId19"/>
    <sheet name="02-22 to 02-28" sheetId="22" r:id="rId20"/>
    <sheet name="03-01 to 03-08" sheetId="23" r:id="rId21"/>
    <sheet name="03-09 to 03-16" sheetId="24" r:id="rId22"/>
    <sheet name="03-17 to 03-24" sheetId="25" r:id="rId23"/>
    <sheet name="03-25 to 03-31" sheetId="26" r:id="rId24"/>
    <sheet name="04-01 to 04-08" sheetId="27" r:id="rId25"/>
    <sheet name="04-09 to 04-16" sheetId="28" r:id="rId26"/>
    <sheet name="04-17 to 04-23" sheetId="29" r:id="rId27"/>
    <sheet name="04-24 to 04-30" sheetId="30" r:id="rId28"/>
    <sheet name="05-01 to 05-08" sheetId="31" r:id="rId29"/>
    <sheet name="05-09 to 05-16" sheetId="32" r:id="rId30"/>
    <sheet name="05-17 to 05-24" sheetId="33" r:id="rId31"/>
    <sheet name="05-25 to 05-31" sheetId="34" r:id="rId32"/>
    <sheet name="06-01 to 06-08" sheetId="35" r:id="rId33"/>
    <sheet name="06-09 to 06-16" sheetId="36" r:id="rId34"/>
    <sheet name="06-17 to 06-23" sheetId="37" r:id="rId35"/>
    <sheet name="06-24 to 6-30" sheetId="38" r:id="rId36"/>
    <sheet name="07-01 to 07-08" sheetId="39" r:id="rId37"/>
    <sheet name="07-09 to 07-16" sheetId="41" r:id="rId38"/>
    <sheet name="07-17 to 07-24" sheetId="40" r:id="rId39"/>
    <sheet name="07-25 to 07-31" sheetId="42" r:id="rId40"/>
    <sheet name="08-01 to 08-08" sheetId="43" r:id="rId41"/>
    <sheet name="08-09 to 08-16" sheetId="44" r:id="rId42"/>
    <sheet name="08-17 to 08-24" sheetId="45" r:id="rId43"/>
    <sheet name="08-25 to 08-31" sheetId="46" r:id="rId44"/>
    <sheet name="09-01 to 09-08" sheetId="47" r:id="rId45"/>
    <sheet name="09-09 to 09-16" sheetId="48" r:id="rId46"/>
    <sheet name="09-17 to 09-23" sheetId="49" r:id="rId47"/>
    <sheet name="09-24 to 09-30" sheetId="50" r:id="rId48"/>
    <sheet name="Yearly Total" sheetId="2" r:id="rId4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49" l="1"/>
  <c r="J10" i="49" s="1"/>
  <c r="I57" i="49"/>
  <c r="I56" i="49"/>
  <c r="I55" i="49"/>
  <c r="I54" i="49"/>
  <c r="I53" i="49"/>
  <c r="I52" i="49"/>
  <c r="I51" i="49"/>
  <c r="I50" i="49"/>
  <c r="I49" i="49"/>
  <c r="I48" i="49"/>
  <c r="I47" i="49"/>
  <c r="I46" i="49"/>
  <c r="I45" i="49"/>
  <c r="I44" i="49"/>
  <c r="I43" i="49"/>
  <c r="I42" i="49"/>
  <c r="I41" i="49"/>
  <c r="I40" i="49"/>
  <c r="I39" i="49"/>
  <c r="I38" i="49"/>
  <c r="I37" i="49"/>
  <c r="I36" i="49"/>
  <c r="I35" i="49"/>
  <c r="I34" i="49"/>
  <c r="I33" i="49"/>
  <c r="I32" i="49"/>
  <c r="I31" i="49"/>
  <c r="I30" i="49"/>
  <c r="I29" i="49"/>
  <c r="I28" i="49"/>
  <c r="I27" i="49"/>
  <c r="I26" i="49"/>
  <c r="I25" i="49"/>
  <c r="I24" i="49"/>
  <c r="I23" i="49"/>
  <c r="I22" i="49"/>
  <c r="I21" i="49"/>
  <c r="I20" i="49"/>
  <c r="I19" i="49"/>
  <c r="I18" i="49"/>
  <c r="I17" i="49"/>
  <c r="I16" i="49"/>
  <c r="I15" i="49"/>
  <c r="I14" i="49"/>
  <c r="I13" i="49"/>
  <c r="I12" i="49"/>
  <c r="I11" i="49"/>
  <c r="R15" i="2"/>
  <c r="S15" i="2"/>
  <c r="N57" i="50"/>
  <c r="O57" i="50" s="1"/>
  <c r="I57" i="50"/>
  <c r="J57" i="50" s="1"/>
  <c r="D57" i="50"/>
  <c r="E57" i="50" s="1"/>
  <c r="N56" i="50"/>
  <c r="O56" i="50" s="1"/>
  <c r="I56" i="50"/>
  <c r="J56" i="50" s="1"/>
  <c r="E56" i="50"/>
  <c r="D56" i="50"/>
  <c r="N55" i="50"/>
  <c r="O55" i="50" s="1"/>
  <c r="I55" i="50"/>
  <c r="J55" i="50" s="1"/>
  <c r="D55" i="50"/>
  <c r="E55" i="50" s="1"/>
  <c r="N54" i="50"/>
  <c r="O54" i="50" s="1"/>
  <c r="I54" i="50"/>
  <c r="J54" i="50" s="1"/>
  <c r="D54" i="50"/>
  <c r="E54" i="50" s="1"/>
  <c r="N53" i="50"/>
  <c r="O53" i="50" s="1"/>
  <c r="J53" i="50"/>
  <c r="I53" i="50"/>
  <c r="D53" i="50"/>
  <c r="E53" i="50" s="1"/>
  <c r="N52" i="50"/>
  <c r="O52" i="50" s="1"/>
  <c r="I52" i="50"/>
  <c r="J52" i="50" s="1"/>
  <c r="D52" i="50"/>
  <c r="E52" i="50" s="1"/>
  <c r="N51" i="50"/>
  <c r="O51" i="50" s="1"/>
  <c r="I51" i="50"/>
  <c r="J51" i="50" s="1"/>
  <c r="D51" i="50"/>
  <c r="E51" i="50" s="1"/>
  <c r="O50" i="50"/>
  <c r="N50" i="50"/>
  <c r="I50" i="50"/>
  <c r="J50" i="50" s="1"/>
  <c r="D50" i="50"/>
  <c r="E50" i="50" s="1"/>
  <c r="N49" i="50"/>
  <c r="O49" i="50" s="1"/>
  <c r="I49" i="50"/>
  <c r="J49" i="50" s="1"/>
  <c r="D49" i="50"/>
  <c r="E49" i="50" s="1"/>
  <c r="N48" i="50"/>
  <c r="O48" i="50" s="1"/>
  <c r="I48" i="50"/>
  <c r="J48" i="50" s="1"/>
  <c r="E48" i="50"/>
  <c r="D48" i="50"/>
  <c r="N47" i="50"/>
  <c r="O47" i="50" s="1"/>
  <c r="I47" i="50"/>
  <c r="J47" i="50" s="1"/>
  <c r="D47" i="50"/>
  <c r="E47" i="50" s="1"/>
  <c r="N46" i="50"/>
  <c r="O46" i="50" s="1"/>
  <c r="I46" i="50"/>
  <c r="J46" i="50" s="1"/>
  <c r="D46" i="50"/>
  <c r="E46" i="50" s="1"/>
  <c r="N45" i="50"/>
  <c r="O45" i="50" s="1"/>
  <c r="J45" i="50"/>
  <c r="I45" i="50"/>
  <c r="D45" i="50"/>
  <c r="E45" i="50" s="1"/>
  <c r="N44" i="50"/>
  <c r="O44" i="50" s="1"/>
  <c r="I44" i="50"/>
  <c r="J44" i="50" s="1"/>
  <c r="D44" i="50"/>
  <c r="E44" i="50" s="1"/>
  <c r="N43" i="50"/>
  <c r="O43" i="50" s="1"/>
  <c r="I43" i="50"/>
  <c r="J43" i="50" s="1"/>
  <c r="D43" i="50"/>
  <c r="E43" i="50" s="1"/>
  <c r="O42" i="50"/>
  <c r="N42" i="50"/>
  <c r="I42" i="50"/>
  <c r="J42" i="50" s="1"/>
  <c r="D42" i="50"/>
  <c r="E42" i="50" s="1"/>
  <c r="N41" i="50"/>
  <c r="O41" i="50" s="1"/>
  <c r="I41" i="50"/>
  <c r="J41" i="50" s="1"/>
  <c r="D41" i="50"/>
  <c r="E41" i="50" s="1"/>
  <c r="N40" i="50"/>
  <c r="O40" i="50" s="1"/>
  <c r="I40" i="50"/>
  <c r="J40" i="50" s="1"/>
  <c r="E40" i="50"/>
  <c r="D40" i="50"/>
  <c r="N39" i="50"/>
  <c r="O39" i="50" s="1"/>
  <c r="I39" i="50"/>
  <c r="J39" i="50" s="1"/>
  <c r="D39" i="50"/>
  <c r="E39" i="50" s="1"/>
  <c r="N38" i="50"/>
  <c r="O38" i="50" s="1"/>
  <c r="I38" i="50"/>
  <c r="J38" i="50" s="1"/>
  <c r="D38" i="50"/>
  <c r="E38" i="50" s="1"/>
  <c r="N37" i="50"/>
  <c r="O37" i="50" s="1"/>
  <c r="J37" i="50"/>
  <c r="I37" i="50"/>
  <c r="D37" i="50"/>
  <c r="E37" i="50" s="1"/>
  <c r="N36" i="50"/>
  <c r="O36" i="50" s="1"/>
  <c r="I36" i="50"/>
  <c r="J36" i="50" s="1"/>
  <c r="D36" i="50"/>
  <c r="E36" i="50" s="1"/>
  <c r="N35" i="50"/>
  <c r="O35" i="50" s="1"/>
  <c r="I35" i="50"/>
  <c r="J35" i="50" s="1"/>
  <c r="D35" i="50"/>
  <c r="E35" i="50" s="1"/>
  <c r="O34" i="50"/>
  <c r="N34" i="50"/>
  <c r="I34" i="50"/>
  <c r="J34" i="50" s="1"/>
  <c r="D34" i="50"/>
  <c r="E34" i="50" s="1"/>
  <c r="S33" i="50"/>
  <c r="T33" i="50" s="1"/>
  <c r="N33" i="50"/>
  <c r="O33" i="50" s="1"/>
  <c r="I33" i="50"/>
  <c r="J33" i="50" s="1"/>
  <c r="D33" i="50"/>
  <c r="E33" i="50" s="1"/>
  <c r="S32" i="50"/>
  <c r="T32" i="50" s="1"/>
  <c r="O32" i="50"/>
  <c r="N32" i="50"/>
  <c r="I32" i="50"/>
  <c r="J32" i="50" s="1"/>
  <c r="D32" i="50"/>
  <c r="E32" i="50" s="1"/>
  <c r="S31" i="50"/>
  <c r="T31" i="50" s="1"/>
  <c r="N31" i="50"/>
  <c r="O31" i="50" s="1"/>
  <c r="I31" i="50"/>
  <c r="J31" i="50" s="1"/>
  <c r="D31" i="50"/>
  <c r="E31" i="50" s="1"/>
  <c r="S30" i="50"/>
  <c r="T30" i="50" s="1"/>
  <c r="O30" i="50"/>
  <c r="N30" i="50"/>
  <c r="I30" i="50"/>
  <c r="J30" i="50" s="1"/>
  <c r="D30" i="50"/>
  <c r="E30" i="50" s="1"/>
  <c r="S29" i="50"/>
  <c r="T29" i="50" s="1"/>
  <c r="N29" i="50"/>
  <c r="O29" i="50" s="1"/>
  <c r="I29" i="50"/>
  <c r="J29" i="50" s="1"/>
  <c r="D29" i="50"/>
  <c r="E29" i="50" s="1"/>
  <c r="S28" i="50"/>
  <c r="T28" i="50" s="1"/>
  <c r="O28" i="50"/>
  <c r="N28" i="50"/>
  <c r="I28" i="50"/>
  <c r="J28" i="50" s="1"/>
  <c r="D28" i="50"/>
  <c r="E28" i="50" s="1"/>
  <c r="S27" i="50"/>
  <c r="T27" i="50" s="1"/>
  <c r="N27" i="50"/>
  <c r="O27" i="50" s="1"/>
  <c r="I27" i="50"/>
  <c r="J27" i="50" s="1"/>
  <c r="D27" i="50"/>
  <c r="E27" i="50" s="1"/>
  <c r="S26" i="50"/>
  <c r="T26" i="50" s="1"/>
  <c r="O26" i="50"/>
  <c r="N26" i="50"/>
  <c r="I26" i="50"/>
  <c r="J26" i="50" s="1"/>
  <c r="D26" i="50"/>
  <c r="E26" i="50" s="1"/>
  <c r="S25" i="50"/>
  <c r="T25" i="50" s="1"/>
  <c r="N25" i="50"/>
  <c r="O25" i="50" s="1"/>
  <c r="I25" i="50"/>
  <c r="J25" i="50" s="1"/>
  <c r="D25" i="50"/>
  <c r="E25" i="50" s="1"/>
  <c r="S24" i="50"/>
  <c r="T24" i="50" s="1"/>
  <c r="O24" i="50"/>
  <c r="N24" i="50"/>
  <c r="I24" i="50"/>
  <c r="J24" i="50" s="1"/>
  <c r="D24" i="50"/>
  <c r="E24" i="50" s="1"/>
  <c r="S23" i="50"/>
  <c r="T23" i="50" s="1"/>
  <c r="N23" i="50"/>
  <c r="O23" i="50" s="1"/>
  <c r="I23" i="50"/>
  <c r="J23" i="50" s="1"/>
  <c r="D23" i="50"/>
  <c r="E23" i="50" s="1"/>
  <c r="S22" i="50"/>
  <c r="T22" i="50" s="1"/>
  <c r="O22" i="50"/>
  <c r="N22" i="50"/>
  <c r="I22" i="50"/>
  <c r="J22" i="50" s="1"/>
  <c r="D22" i="50"/>
  <c r="E22" i="50" s="1"/>
  <c r="S21" i="50"/>
  <c r="T21" i="50" s="1"/>
  <c r="N21" i="50"/>
  <c r="O21" i="50" s="1"/>
  <c r="I21" i="50"/>
  <c r="J21" i="50" s="1"/>
  <c r="D21" i="50"/>
  <c r="E21" i="50" s="1"/>
  <c r="S20" i="50"/>
  <c r="T20" i="50" s="1"/>
  <c r="O20" i="50"/>
  <c r="N20" i="50"/>
  <c r="I20" i="50"/>
  <c r="J20" i="50" s="1"/>
  <c r="D20" i="50"/>
  <c r="E20" i="50" s="1"/>
  <c r="S19" i="50"/>
  <c r="T19" i="50" s="1"/>
  <c r="N19" i="50"/>
  <c r="O19" i="50" s="1"/>
  <c r="I19" i="50"/>
  <c r="J19" i="50" s="1"/>
  <c r="D19" i="50"/>
  <c r="E19" i="50" s="1"/>
  <c r="S18" i="50"/>
  <c r="T18" i="50" s="1"/>
  <c r="O18" i="50"/>
  <c r="N18" i="50"/>
  <c r="I18" i="50"/>
  <c r="J18" i="50" s="1"/>
  <c r="D18" i="50"/>
  <c r="E18" i="50" s="1"/>
  <c r="S17" i="50"/>
  <c r="T17" i="50" s="1"/>
  <c r="N17" i="50"/>
  <c r="O17" i="50" s="1"/>
  <c r="I17" i="50"/>
  <c r="J17" i="50" s="1"/>
  <c r="D17" i="50"/>
  <c r="E17" i="50" s="1"/>
  <c r="S16" i="50"/>
  <c r="T16" i="50" s="1"/>
  <c r="O16" i="50"/>
  <c r="N16" i="50"/>
  <c r="I16" i="50"/>
  <c r="J16" i="50" s="1"/>
  <c r="D16" i="50"/>
  <c r="E16" i="50" s="1"/>
  <c r="S15" i="50"/>
  <c r="T15" i="50" s="1"/>
  <c r="N15" i="50"/>
  <c r="O15" i="50" s="1"/>
  <c r="I15" i="50"/>
  <c r="J15" i="50" s="1"/>
  <c r="D15" i="50"/>
  <c r="E15" i="50" s="1"/>
  <c r="S14" i="50"/>
  <c r="T14" i="50" s="1"/>
  <c r="O14" i="50"/>
  <c r="N14" i="50"/>
  <c r="I14" i="50"/>
  <c r="J14" i="50" s="1"/>
  <c r="D14" i="50"/>
  <c r="E14" i="50" s="1"/>
  <c r="S13" i="50"/>
  <c r="T13" i="50" s="1"/>
  <c r="N13" i="50"/>
  <c r="O13" i="50" s="1"/>
  <c r="I13" i="50"/>
  <c r="J13" i="50" s="1"/>
  <c r="D13" i="50"/>
  <c r="E13" i="50" s="1"/>
  <c r="S12" i="50"/>
  <c r="T12" i="50" s="1"/>
  <c r="O12" i="50"/>
  <c r="N12" i="50"/>
  <c r="I12" i="50"/>
  <c r="J12" i="50" s="1"/>
  <c r="D12" i="50"/>
  <c r="E12" i="50" s="1"/>
  <c r="S11" i="50"/>
  <c r="T11" i="50" s="1"/>
  <c r="N11" i="50"/>
  <c r="O11" i="50" s="1"/>
  <c r="I11" i="50"/>
  <c r="J11" i="50" s="1"/>
  <c r="D11" i="50"/>
  <c r="E11" i="50" s="1"/>
  <c r="S10" i="50"/>
  <c r="T10" i="50" s="1"/>
  <c r="O10" i="50"/>
  <c r="N10" i="50"/>
  <c r="I10" i="50"/>
  <c r="J10" i="50" s="1"/>
  <c r="D10" i="50"/>
  <c r="L7" i="50" s="1"/>
  <c r="S13" i="2"/>
  <c r="R13" i="2"/>
  <c r="N57" i="49"/>
  <c r="O57" i="49" s="1"/>
  <c r="J57" i="49"/>
  <c r="D57" i="49"/>
  <c r="E57" i="49" s="1"/>
  <c r="N56" i="49"/>
  <c r="O56" i="49" s="1"/>
  <c r="J56" i="49"/>
  <c r="E56" i="49"/>
  <c r="D56" i="49"/>
  <c r="N55" i="49"/>
  <c r="O55" i="49" s="1"/>
  <c r="J55" i="49"/>
  <c r="D55" i="49"/>
  <c r="E55" i="49" s="1"/>
  <c r="N54" i="49"/>
  <c r="O54" i="49" s="1"/>
  <c r="J54" i="49"/>
  <c r="D54" i="49"/>
  <c r="E54" i="49" s="1"/>
  <c r="N53" i="49"/>
  <c r="O53" i="49" s="1"/>
  <c r="J53" i="49"/>
  <c r="D53" i="49"/>
  <c r="E53" i="49" s="1"/>
  <c r="N52" i="49"/>
  <c r="O52" i="49" s="1"/>
  <c r="J52" i="49"/>
  <c r="D52" i="49"/>
  <c r="E52" i="49" s="1"/>
  <c r="N51" i="49"/>
  <c r="O51" i="49" s="1"/>
  <c r="J51" i="49"/>
  <c r="D51" i="49"/>
  <c r="E51" i="49" s="1"/>
  <c r="O50" i="49"/>
  <c r="N50" i="49"/>
  <c r="J50" i="49"/>
  <c r="D50" i="49"/>
  <c r="E50" i="49" s="1"/>
  <c r="N49" i="49"/>
  <c r="O49" i="49" s="1"/>
  <c r="J49" i="49"/>
  <c r="D49" i="49"/>
  <c r="E49" i="49" s="1"/>
  <c r="N48" i="49"/>
  <c r="O48" i="49" s="1"/>
  <c r="J48" i="49"/>
  <c r="E48" i="49"/>
  <c r="D48" i="49"/>
  <c r="N47" i="49"/>
  <c r="O47" i="49" s="1"/>
  <c r="J47" i="49"/>
  <c r="D47" i="49"/>
  <c r="E47" i="49" s="1"/>
  <c r="N46" i="49"/>
  <c r="O46" i="49" s="1"/>
  <c r="J46" i="49"/>
  <c r="D46" i="49"/>
  <c r="E46" i="49" s="1"/>
  <c r="N45" i="49"/>
  <c r="O45" i="49" s="1"/>
  <c r="J45" i="49"/>
  <c r="D45" i="49"/>
  <c r="E45" i="49" s="1"/>
  <c r="N44" i="49"/>
  <c r="O44" i="49" s="1"/>
  <c r="J44" i="49"/>
  <c r="D44" i="49"/>
  <c r="E44" i="49" s="1"/>
  <c r="N43" i="49"/>
  <c r="O43" i="49" s="1"/>
  <c r="J43" i="49"/>
  <c r="D43" i="49"/>
  <c r="E43" i="49" s="1"/>
  <c r="O42" i="49"/>
  <c r="N42" i="49"/>
  <c r="J42" i="49"/>
  <c r="D42" i="49"/>
  <c r="E42" i="49" s="1"/>
  <c r="N41" i="49"/>
  <c r="O41" i="49" s="1"/>
  <c r="J41" i="49"/>
  <c r="D41" i="49"/>
  <c r="E41" i="49" s="1"/>
  <c r="N40" i="49"/>
  <c r="O40" i="49" s="1"/>
  <c r="J40" i="49"/>
  <c r="E40" i="49"/>
  <c r="D40" i="49"/>
  <c r="N39" i="49"/>
  <c r="O39" i="49" s="1"/>
  <c r="J39" i="49"/>
  <c r="D39" i="49"/>
  <c r="E39" i="49" s="1"/>
  <c r="N38" i="49"/>
  <c r="O38" i="49" s="1"/>
  <c r="J38" i="49"/>
  <c r="D38" i="49"/>
  <c r="E38" i="49" s="1"/>
  <c r="N37" i="49"/>
  <c r="O37" i="49" s="1"/>
  <c r="J37" i="49"/>
  <c r="D37" i="49"/>
  <c r="E37" i="49" s="1"/>
  <c r="N36" i="49"/>
  <c r="O36" i="49" s="1"/>
  <c r="J36" i="49"/>
  <c r="D36" i="49"/>
  <c r="E36" i="49" s="1"/>
  <c r="N35" i="49"/>
  <c r="O35" i="49" s="1"/>
  <c r="J35" i="49"/>
  <c r="D35" i="49"/>
  <c r="E35" i="49" s="1"/>
  <c r="O34" i="49"/>
  <c r="N34" i="49"/>
  <c r="J34" i="49"/>
  <c r="D34" i="49"/>
  <c r="E34" i="49" s="1"/>
  <c r="S33" i="49"/>
  <c r="T33" i="49" s="1"/>
  <c r="N33" i="49"/>
  <c r="O33" i="49" s="1"/>
  <c r="J33" i="49"/>
  <c r="D33" i="49"/>
  <c r="E33" i="49" s="1"/>
  <c r="S32" i="49"/>
  <c r="T32" i="49" s="1"/>
  <c r="O32" i="49"/>
  <c r="N32" i="49"/>
  <c r="J32" i="49"/>
  <c r="D32" i="49"/>
  <c r="E32" i="49" s="1"/>
  <c r="S31" i="49"/>
  <c r="T31" i="49" s="1"/>
  <c r="N31" i="49"/>
  <c r="O31" i="49" s="1"/>
  <c r="J31" i="49"/>
  <c r="D31" i="49"/>
  <c r="E31" i="49" s="1"/>
  <c r="S30" i="49"/>
  <c r="T30" i="49" s="1"/>
  <c r="O30" i="49"/>
  <c r="N30" i="49"/>
  <c r="J30" i="49"/>
  <c r="D30" i="49"/>
  <c r="E30" i="49" s="1"/>
  <c r="S29" i="49"/>
  <c r="T29" i="49" s="1"/>
  <c r="N29" i="49"/>
  <c r="O29" i="49" s="1"/>
  <c r="J29" i="49"/>
  <c r="D29" i="49"/>
  <c r="E29" i="49" s="1"/>
  <c r="S28" i="49"/>
  <c r="T28" i="49" s="1"/>
  <c r="O28" i="49"/>
  <c r="N28" i="49"/>
  <c r="J28" i="49"/>
  <c r="D28" i="49"/>
  <c r="E28" i="49" s="1"/>
  <c r="S27" i="49"/>
  <c r="T27" i="49" s="1"/>
  <c r="N27" i="49"/>
  <c r="O27" i="49" s="1"/>
  <c r="J27" i="49"/>
  <c r="D27" i="49"/>
  <c r="E27" i="49" s="1"/>
  <c r="S26" i="49"/>
  <c r="T26" i="49" s="1"/>
  <c r="O26" i="49"/>
  <c r="N26" i="49"/>
  <c r="J26" i="49"/>
  <c r="D26" i="49"/>
  <c r="E26" i="49" s="1"/>
  <c r="S25" i="49"/>
  <c r="T25" i="49" s="1"/>
  <c r="N25" i="49"/>
  <c r="O25" i="49" s="1"/>
  <c r="J25" i="49"/>
  <c r="D25" i="49"/>
  <c r="E25" i="49" s="1"/>
  <c r="S24" i="49"/>
  <c r="T24" i="49" s="1"/>
  <c r="O24" i="49"/>
  <c r="N24" i="49"/>
  <c r="J24" i="49"/>
  <c r="D24" i="49"/>
  <c r="E24" i="49" s="1"/>
  <c r="S23" i="49"/>
  <c r="T23" i="49" s="1"/>
  <c r="N23" i="49"/>
  <c r="O23" i="49" s="1"/>
  <c r="J23" i="49"/>
  <c r="D23" i="49"/>
  <c r="E23" i="49" s="1"/>
  <c r="S22" i="49"/>
  <c r="T22" i="49" s="1"/>
  <c r="O22" i="49"/>
  <c r="N22" i="49"/>
  <c r="J22" i="49"/>
  <c r="D22" i="49"/>
  <c r="E22" i="49" s="1"/>
  <c r="S21" i="49"/>
  <c r="T21" i="49" s="1"/>
  <c r="N21" i="49"/>
  <c r="O21" i="49" s="1"/>
  <c r="J21" i="49"/>
  <c r="D21" i="49"/>
  <c r="E21" i="49" s="1"/>
  <c r="S20" i="49"/>
  <c r="T20" i="49" s="1"/>
  <c r="O20" i="49"/>
  <c r="N20" i="49"/>
  <c r="J20" i="49"/>
  <c r="D20" i="49"/>
  <c r="E20" i="49" s="1"/>
  <c r="S19" i="49"/>
  <c r="T19" i="49" s="1"/>
  <c r="N19" i="49"/>
  <c r="O19" i="49" s="1"/>
  <c r="J19" i="49"/>
  <c r="D19" i="49"/>
  <c r="E19" i="49" s="1"/>
  <c r="S18" i="49"/>
  <c r="T18" i="49" s="1"/>
  <c r="O18" i="49"/>
  <c r="N18" i="49"/>
  <c r="J18" i="49"/>
  <c r="D18" i="49"/>
  <c r="E18" i="49" s="1"/>
  <c r="S17" i="49"/>
  <c r="T17" i="49" s="1"/>
  <c r="N17" i="49"/>
  <c r="O17" i="49" s="1"/>
  <c r="J17" i="49"/>
  <c r="D17" i="49"/>
  <c r="E17" i="49" s="1"/>
  <c r="S16" i="49"/>
  <c r="T16" i="49" s="1"/>
  <c r="O16" i="49"/>
  <c r="N16" i="49"/>
  <c r="J16" i="49"/>
  <c r="D16" i="49"/>
  <c r="E16" i="49" s="1"/>
  <c r="S15" i="49"/>
  <c r="T15" i="49" s="1"/>
  <c r="N15" i="49"/>
  <c r="O15" i="49" s="1"/>
  <c r="J15" i="49"/>
  <c r="D15" i="49"/>
  <c r="E15" i="49" s="1"/>
  <c r="S14" i="49"/>
  <c r="T14" i="49" s="1"/>
  <c r="O14" i="49"/>
  <c r="N14" i="49"/>
  <c r="J14" i="49"/>
  <c r="D14" i="49"/>
  <c r="E14" i="49" s="1"/>
  <c r="S13" i="49"/>
  <c r="T13" i="49" s="1"/>
  <c r="N13" i="49"/>
  <c r="O13" i="49" s="1"/>
  <c r="J13" i="49"/>
  <c r="D13" i="49"/>
  <c r="E13" i="49" s="1"/>
  <c r="S12" i="49"/>
  <c r="T12" i="49" s="1"/>
  <c r="O12" i="49"/>
  <c r="N12" i="49"/>
  <c r="J12" i="49"/>
  <c r="D12" i="49"/>
  <c r="E12" i="49" s="1"/>
  <c r="S11" i="49"/>
  <c r="T11" i="49" s="1"/>
  <c r="N11" i="49"/>
  <c r="O11" i="49" s="1"/>
  <c r="J11" i="49"/>
  <c r="D11" i="49"/>
  <c r="E11" i="49" s="1"/>
  <c r="S10" i="49"/>
  <c r="T10" i="49" s="1"/>
  <c r="O10" i="49"/>
  <c r="N10" i="49"/>
  <c r="D10" i="49"/>
  <c r="L7" i="49" s="1"/>
  <c r="S14" i="2" s="1"/>
  <c r="T57" i="48"/>
  <c r="S57" i="48"/>
  <c r="N57" i="48"/>
  <c r="O57" i="48" s="1"/>
  <c r="J57" i="48"/>
  <c r="I57" i="48"/>
  <c r="D57" i="48"/>
  <c r="E57" i="48" s="1"/>
  <c r="T56" i="48"/>
  <c r="S56" i="48"/>
  <c r="N56" i="48"/>
  <c r="O56" i="48" s="1"/>
  <c r="J56" i="48"/>
  <c r="I56" i="48"/>
  <c r="D56" i="48"/>
  <c r="E56" i="48" s="1"/>
  <c r="T55" i="48"/>
  <c r="S55" i="48"/>
  <c r="N55" i="48"/>
  <c r="O55" i="48" s="1"/>
  <c r="J55" i="48"/>
  <c r="I55" i="48"/>
  <c r="D55" i="48"/>
  <c r="E55" i="48" s="1"/>
  <c r="T54" i="48"/>
  <c r="S54" i="48"/>
  <c r="N54" i="48"/>
  <c r="O54" i="48" s="1"/>
  <c r="J54" i="48"/>
  <c r="I54" i="48"/>
  <c r="D54" i="48"/>
  <c r="E54" i="48" s="1"/>
  <c r="T53" i="48"/>
  <c r="S53" i="48"/>
  <c r="N53" i="48"/>
  <c r="O53" i="48" s="1"/>
  <c r="J53" i="48"/>
  <c r="I53" i="48"/>
  <c r="D53" i="48"/>
  <c r="E53" i="48" s="1"/>
  <c r="T52" i="48"/>
  <c r="S52" i="48"/>
  <c r="N52" i="48"/>
  <c r="O52" i="48" s="1"/>
  <c r="J52" i="48"/>
  <c r="I52" i="48"/>
  <c r="D52" i="48"/>
  <c r="E52" i="48" s="1"/>
  <c r="T51" i="48"/>
  <c r="S51" i="48"/>
  <c r="N51" i="48"/>
  <c r="O51" i="48" s="1"/>
  <c r="J51" i="48"/>
  <c r="I51" i="48"/>
  <c r="D51" i="48"/>
  <c r="E51" i="48" s="1"/>
  <c r="T50" i="48"/>
  <c r="S50" i="48"/>
  <c r="N50" i="48"/>
  <c r="O50" i="48" s="1"/>
  <c r="J50" i="48"/>
  <c r="I50" i="48"/>
  <c r="D50" i="48"/>
  <c r="E50" i="48" s="1"/>
  <c r="T49" i="48"/>
  <c r="S49" i="48"/>
  <c r="N49" i="48"/>
  <c r="O49" i="48" s="1"/>
  <c r="J49" i="48"/>
  <c r="I49" i="48"/>
  <c r="D49" i="48"/>
  <c r="E49" i="48" s="1"/>
  <c r="T48" i="48"/>
  <c r="S48" i="48"/>
  <c r="N48" i="48"/>
  <c r="O48" i="48" s="1"/>
  <c r="J48" i="48"/>
  <c r="I48" i="48"/>
  <c r="D48" i="48"/>
  <c r="E48" i="48" s="1"/>
  <c r="T47" i="48"/>
  <c r="S47" i="48"/>
  <c r="N47" i="48"/>
  <c r="O47" i="48" s="1"/>
  <c r="J47" i="48"/>
  <c r="I47" i="48"/>
  <c r="D47" i="48"/>
  <c r="E47" i="48" s="1"/>
  <c r="T46" i="48"/>
  <c r="S46" i="48"/>
  <c r="N46" i="48"/>
  <c r="O46" i="48" s="1"/>
  <c r="J46" i="48"/>
  <c r="I46" i="48"/>
  <c r="D46" i="48"/>
  <c r="E46" i="48" s="1"/>
  <c r="T45" i="48"/>
  <c r="S45" i="48"/>
  <c r="N45" i="48"/>
  <c r="O45" i="48" s="1"/>
  <c r="J45" i="48"/>
  <c r="I45" i="48"/>
  <c r="D45" i="48"/>
  <c r="E45" i="48" s="1"/>
  <c r="T44" i="48"/>
  <c r="S44" i="48"/>
  <c r="N44" i="48"/>
  <c r="O44" i="48" s="1"/>
  <c r="J44" i="48"/>
  <c r="I44" i="48"/>
  <c r="D44" i="48"/>
  <c r="E44" i="48" s="1"/>
  <c r="T43" i="48"/>
  <c r="S43" i="48"/>
  <c r="N43" i="48"/>
  <c r="O43" i="48" s="1"/>
  <c r="J43" i="48"/>
  <c r="I43" i="48"/>
  <c r="D43" i="48"/>
  <c r="E43" i="48" s="1"/>
  <c r="T42" i="48"/>
  <c r="S42" i="48"/>
  <c r="N42" i="48"/>
  <c r="O42" i="48" s="1"/>
  <c r="J42" i="48"/>
  <c r="I42" i="48"/>
  <c r="D42" i="48"/>
  <c r="E42" i="48" s="1"/>
  <c r="T41" i="48"/>
  <c r="S41" i="48"/>
  <c r="N41" i="48"/>
  <c r="O41" i="48" s="1"/>
  <c r="J41" i="48"/>
  <c r="I41" i="48"/>
  <c r="D41" i="48"/>
  <c r="E41" i="48" s="1"/>
  <c r="S40" i="48"/>
  <c r="T40" i="48" s="1"/>
  <c r="N40" i="48"/>
  <c r="O40" i="48" s="1"/>
  <c r="I40" i="48"/>
  <c r="J40" i="48" s="1"/>
  <c r="D40" i="48"/>
  <c r="E40" i="48" s="1"/>
  <c r="S39" i="48"/>
  <c r="T39" i="48" s="1"/>
  <c r="N39" i="48"/>
  <c r="O39" i="48" s="1"/>
  <c r="J39" i="48"/>
  <c r="I39" i="48"/>
  <c r="D39" i="48"/>
  <c r="E39" i="48" s="1"/>
  <c r="S38" i="48"/>
  <c r="T38" i="48" s="1"/>
  <c r="N38" i="48"/>
  <c r="O38" i="48" s="1"/>
  <c r="J38" i="48"/>
  <c r="I38" i="48"/>
  <c r="D38" i="48"/>
  <c r="E38" i="48" s="1"/>
  <c r="S37" i="48"/>
  <c r="T37" i="48" s="1"/>
  <c r="N37" i="48"/>
  <c r="O37" i="48" s="1"/>
  <c r="J37" i="48"/>
  <c r="I37" i="48"/>
  <c r="D37" i="48"/>
  <c r="E37" i="48" s="1"/>
  <c r="S36" i="48"/>
  <c r="T36" i="48" s="1"/>
  <c r="N36" i="48"/>
  <c r="O36" i="48" s="1"/>
  <c r="J36" i="48"/>
  <c r="I36" i="48"/>
  <c r="D36" i="48"/>
  <c r="E36" i="48" s="1"/>
  <c r="S35" i="48"/>
  <c r="T35" i="48" s="1"/>
  <c r="N35" i="48"/>
  <c r="O35" i="48" s="1"/>
  <c r="J35" i="48"/>
  <c r="I35" i="48"/>
  <c r="D35" i="48"/>
  <c r="E35" i="48" s="1"/>
  <c r="S34" i="48"/>
  <c r="T34" i="48" s="1"/>
  <c r="N34" i="48"/>
  <c r="O34" i="48" s="1"/>
  <c r="J34" i="48"/>
  <c r="I34" i="48"/>
  <c r="D34" i="48"/>
  <c r="E34" i="48" s="1"/>
  <c r="S33" i="48"/>
  <c r="T33" i="48" s="1"/>
  <c r="N33" i="48"/>
  <c r="O33" i="48" s="1"/>
  <c r="J33" i="48"/>
  <c r="I33" i="48"/>
  <c r="D33" i="48"/>
  <c r="E33" i="48" s="1"/>
  <c r="S32" i="48"/>
  <c r="T32" i="48" s="1"/>
  <c r="N32" i="48"/>
  <c r="O32" i="48" s="1"/>
  <c r="J32" i="48"/>
  <c r="I32" i="48"/>
  <c r="D32" i="48"/>
  <c r="E32" i="48" s="1"/>
  <c r="S31" i="48"/>
  <c r="T31" i="48" s="1"/>
  <c r="N31" i="48"/>
  <c r="O31" i="48" s="1"/>
  <c r="J31" i="48"/>
  <c r="I31" i="48"/>
  <c r="D31" i="48"/>
  <c r="E31" i="48" s="1"/>
  <c r="S30" i="48"/>
  <c r="T30" i="48" s="1"/>
  <c r="N30" i="48"/>
  <c r="O30" i="48" s="1"/>
  <c r="J30" i="48"/>
  <c r="I30" i="48"/>
  <c r="D30" i="48"/>
  <c r="E30" i="48" s="1"/>
  <c r="S29" i="48"/>
  <c r="T29" i="48" s="1"/>
  <c r="N29" i="48"/>
  <c r="O29" i="48" s="1"/>
  <c r="J29" i="48"/>
  <c r="I29" i="48"/>
  <c r="D29" i="48"/>
  <c r="E29" i="48" s="1"/>
  <c r="S28" i="48"/>
  <c r="T28" i="48" s="1"/>
  <c r="N28" i="48"/>
  <c r="O28" i="48" s="1"/>
  <c r="J28" i="48"/>
  <c r="I28" i="48"/>
  <c r="D28" i="48"/>
  <c r="E28" i="48" s="1"/>
  <c r="S27" i="48"/>
  <c r="T27" i="48" s="1"/>
  <c r="N27" i="48"/>
  <c r="O27" i="48" s="1"/>
  <c r="J27" i="48"/>
  <c r="I27" i="48"/>
  <c r="D27" i="48"/>
  <c r="E27" i="48" s="1"/>
  <c r="S26" i="48"/>
  <c r="T26" i="48" s="1"/>
  <c r="N26" i="48"/>
  <c r="O26" i="48" s="1"/>
  <c r="J26" i="48"/>
  <c r="I26" i="48"/>
  <c r="D26" i="48"/>
  <c r="E26" i="48" s="1"/>
  <c r="S25" i="48"/>
  <c r="T25" i="48" s="1"/>
  <c r="N25" i="48"/>
  <c r="O25" i="48" s="1"/>
  <c r="J25" i="48"/>
  <c r="I25" i="48"/>
  <c r="D25" i="48"/>
  <c r="E25" i="48" s="1"/>
  <c r="S24" i="48"/>
  <c r="T24" i="48" s="1"/>
  <c r="N24" i="48"/>
  <c r="O24" i="48" s="1"/>
  <c r="J24" i="48"/>
  <c r="I24" i="48"/>
  <c r="D24" i="48"/>
  <c r="E24" i="48" s="1"/>
  <c r="S23" i="48"/>
  <c r="T23" i="48" s="1"/>
  <c r="N23" i="48"/>
  <c r="O23" i="48" s="1"/>
  <c r="J23" i="48"/>
  <c r="I23" i="48"/>
  <c r="D23" i="48"/>
  <c r="E23" i="48" s="1"/>
  <c r="S22" i="48"/>
  <c r="T22" i="48" s="1"/>
  <c r="N22" i="48"/>
  <c r="O22" i="48" s="1"/>
  <c r="I22" i="48"/>
  <c r="J22" i="48" s="1"/>
  <c r="D22" i="48"/>
  <c r="E22" i="48" s="1"/>
  <c r="S21" i="48"/>
  <c r="T21" i="48" s="1"/>
  <c r="N21" i="48"/>
  <c r="O21" i="48" s="1"/>
  <c r="J21" i="48"/>
  <c r="I21" i="48"/>
  <c r="D21" i="48"/>
  <c r="E21" i="48" s="1"/>
  <c r="S20" i="48"/>
  <c r="T20" i="48" s="1"/>
  <c r="N20" i="48"/>
  <c r="O20" i="48" s="1"/>
  <c r="I20" i="48"/>
  <c r="J20" i="48" s="1"/>
  <c r="D20" i="48"/>
  <c r="E20" i="48" s="1"/>
  <c r="S19" i="48"/>
  <c r="T19" i="48" s="1"/>
  <c r="N19" i="48"/>
  <c r="O19" i="48" s="1"/>
  <c r="J19" i="48"/>
  <c r="I19" i="48"/>
  <c r="D19" i="48"/>
  <c r="E19" i="48" s="1"/>
  <c r="S18" i="48"/>
  <c r="T18" i="48" s="1"/>
  <c r="N18" i="48"/>
  <c r="O18" i="48" s="1"/>
  <c r="I18" i="48"/>
  <c r="J18" i="48" s="1"/>
  <c r="D18" i="48"/>
  <c r="E18" i="48" s="1"/>
  <c r="S17" i="48"/>
  <c r="T17" i="48" s="1"/>
  <c r="N17" i="48"/>
  <c r="O17" i="48" s="1"/>
  <c r="J17" i="48"/>
  <c r="I17" i="48"/>
  <c r="D17" i="48"/>
  <c r="E17" i="48" s="1"/>
  <c r="S16" i="48"/>
  <c r="T16" i="48" s="1"/>
  <c r="N16" i="48"/>
  <c r="O16" i="48" s="1"/>
  <c r="I16" i="48"/>
  <c r="J16" i="48" s="1"/>
  <c r="D16" i="48"/>
  <c r="E16" i="48" s="1"/>
  <c r="S15" i="48"/>
  <c r="T15" i="48" s="1"/>
  <c r="N15" i="48"/>
  <c r="O15" i="48" s="1"/>
  <c r="J15" i="48"/>
  <c r="I15" i="48"/>
  <c r="D15" i="48"/>
  <c r="E15" i="48" s="1"/>
  <c r="T14" i="48"/>
  <c r="S14" i="48"/>
  <c r="N14" i="48"/>
  <c r="O14" i="48" s="1"/>
  <c r="J14" i="48"/>
  <c r="I14" i="48"/>
  <c r="D14" i="48"/>
  <c r="E14" i="48" s="1"/>
  <c r="T13" i="48"/>
  <c r="S13" i="48"/>
  <c r="N13" i="48"/>
  <c r="O13" i="48" s="1"/>
  <c r="J13" i="48"/>
  <c r="I13" i="48"/>
  <c r="D13" i="48"/>
  <c r="E13" i="48" s="1"/>
  <c r="T12" i="48"/>
  <c r="S12" i="48"/>
  <c r="N12" i="48"/>
  <c r="O12" i="48" s="1"/>
  <c r="J12" i="48"/>
  <c r="I12" i="48"/>
  <c r="D12" i="48"/>
  <c r="E12" i="48" s="1"/>
  <c r="T11" i="48"/>
  <c r="S11" i="48"/>
  <c r="N11" i="48"/>
  <c r="O11" i="48" s="1"/>
  <c r="J11" i="48"/>
  <c r="I11" i="48"/>
  <c r="D11" i="48"/>
  <c r="E11" i="48" s="1"/>
  <c r="T10" i="48"/>
  <c r="S10" i="48"/>
  <c r="N10" i="48"/>
  <c r="O10" i="48" s="1"/>
  <c r="J10" i="48"/>
  <c r="I10" i="48"/>
  <c r="D10" i="48"/>
  <c r="E10" i="48" s="1"/>
  <c r="L7" i="48"/>
  <c r="R12" i="2"/>
  <c r="S12" i="2"/>
  <c r="S57" i="47"/>
  <c r="T57" i="47" s="1"/>
  <c r="N57" i="47"/>
  <c r="O57" i="47" s="1"/>
  <c r="I57" i="47"/>
  <c r="J57" i="47" s="1"/>
  <c r="D57" i="47"/>
  <c r="E57" i="47" s="1"/>
  <c r="S56" i="47"/>
  <c r="T56" i="47" s="1"/>
  <c r="N56" i="47"/>
  <c r="O56" i="47" s="1"/>
  <c r="I56" i="47"/>
  <c r="J56" i="47" s="1"/>
  <c r="D56" i="47"/>
  <c r="E56" i="47" s="1"/>
  <c r="S55" i="47"/>
  <c r="T55" i="47" s="1"/>
  <c r="N55" i="47"/>
  <c r="O55" i="47" s="1"/>
  <c r="I55" i="47"/>
  <c r="J55" i="47" s="1"/>
  <c r="D55" i="47"/>
  <c r="E55" i="47" s="1"/>
  <c r="S54" i="47"/>
  <c r="T54" i="47" s="1"/>
  <c r="N54" i="47"/>
  <c r="O54" i="47" s="1"/>
  <c r="I54" i="47"/>
  <c r="J54" i="47" s="1"/>
  <c r="D54" i="47"/>
  <c r="E54" i="47" s="1"/>
  <c r="S53" i="47"/>
  <c r="T53" i="47" s="1"/>
  <c r="N53" i="47"/>
  <c r="O53" i="47" s="1"/>
  <c r="I53" i="47"/>
  <c r="J53" i="47" s="1"/>
  <c r="D53" i="47"/>
  <c r="E53" i="47" s="1"/>
  <c r="S52" i="47"/>
  <c r="T52" i="47" s="1"/>
  <c r="N52" i="47"/>
  <c r="O52" i="47" s="1"/>
  <c r="I52" i="47"/>
  <c r="J52" i="47" s="1"/>
  <c r="D52" i="47"/>
  <c r="E52" i="47" s="1"/>
  <c r="S51" i="47"/>
  <c r="T51" i="47" s="1"/>
  <c r="N51" i="47"/>
  <c r="O51" i="47" s="1"/>
  <c r="I51" i="47"/>
  <c r="J51" i="47" s="1"/>
  <c r="D51" i="47"/>
  <c r="E51" i="47" s="1"/>
  <c r="S50" i="47"/>
  <c r="T50" i="47" s="1"/>
  <c r="N50" i="47"/>
  <c r="O50" i="47" s="1"/>
  <c r="I50" i="47"/>
  <c r="J50" i="47" s="1"/>
  <c r="D50" i="47"/>
  <c r="E50" i="47" s="1"/>
  <c r="S49" i="47"/>
  <c r="T49" i="47" s="1"/>
  <c r="N49" i="47"/>
  <c r="O49" i="47" s="1"/>
  <c r="I49" i="47"/>
  <c r="J49" i="47" s="1"/>
  <c r="D49" i="47"/>
  <c r="E49" i="47" s="1"/>
  <c r="S48" i="47"/>
  <c r="T48" i="47" s="1"/>
  <c r="N48" i="47"/>
  <c r="O48" i="47" s="1"/>
  <c r="I48" i="47"/>
  <c r="J48" i="47" s="1"/>
  <c r="D48" i="47"/>
  <c r="E48" i="47" s="1"/>
  <c r="S47" i="47"/>
  <c r="T47" i="47" s="1"/>
  <c r="N47" i="47"/>
  <c r="O47" i="47" s="1"/>
  <c r="I47" i="47"/>
  <c r="J47" i="47" s="1"/>
  <c r="D47" i="47"/>
  <c r="E47" i="47" s="1"/>
  <c r="S46" i="47"/>
  <c r="T46" i="47" s="1"/>
  <c r="N46" i="47"/>
  <c r="O46" i="47" s="1"/>
  <c r="I46" i="47"/>
  <c r="J46" i="47" s="1"/>
  <c r="D46" i="47"/>
  <c r="E46" i="47" s="1"/>
  <c r="S45" i="47"/>
  <c r="T45" i="47" s="1"/>
  <c r="N45" i="47"/>
  <c r="O45" i="47" s="1"/>
  <c r="I45" i="47"/>
  <c r="J45" i="47" s="1"/>
  <c r="D45" i="47"/>
  <c r="E45" i="47" s="1"/>
  <c r="S44" i="47"/>
  <c r="T44" i="47" s="1"/>
  <c r="N44" i="47"/>
  <c r="O44" i="47" s="1"/>
  <c r="I44" i="47"/>
  <c r="J44" i="47" s="1"/>
  <c r="D44" i="47"/>
  <c r="E44" i="47" s="1"/>
  <c r="S43" i="47"/>
  <c r="T43" i="47" s="1"/>
  <c r="N43" i="47"/>
  <c r="O43" i="47" s="1"/>
  <c r="I43" i="47"/>
  <c r="J43" i="47" s="1"/>
  <c r="D43" i="47"/>
  <c r="E43" i="47" s="1"/>
  <c r="S42" i="47"/>
  <c r="T42" i="47" s="1"/>
  <c r="N42" i="47"/>
  <c r="O42" i="47" s="1"/>
  <c r="I42" i="47"/>
  <c r="J42" i="47" s="1"/>
  <c r="D42" i="47"/>
  <c r="E42" i="47" s="1"/>
  <c r="S41" i="47"/>
  <c r="T41" i="47" s="1"/>
  <c r="N41" i="47"/>
  <c r="O41" i="47" s="1"/>
  <c r="I41" i="47"/>
  <c r="J41" i="47" s="1"/>
  <c r="D41" i="47"/>
  <c r="E41" i="47" s="1"/>
  <c r="S40" i="47"/>
  <c r="T40" i="47" s="1"/>
  <c r="N40" i="47"/>
  <c r="O40" i="47" s="1"/>
  <c r="I40" i="47"/>
  <c r="J40" i="47" s="1"/>
  <c r="D40" i="47"/>
  <c r="E40" i="47" s="1"/>
  <c r="S39" i="47"/>
  <c r="T39" i="47" s="1"/>
  <c r="N39" i="47"/>
  <c r="O39" i="47" s="1"/>
  <c r="I39" i="47"/>
  <c r="J39" i="47" s="1"/>
  <c r="D39" i="47"/>
  <c r="E39" i="47" s="1"/>
  <c r="S38" i="47"/>
  <c r="T38" i="47" s="1"/>
  <c r="N38" i="47"/>
  <c r="O38" i="47" s="1"/>
  <c r="I38" i="47"/>
  <c r="J38" i="47" s="1"/>
  <c r="D38" i="47"/>
  <c r="E38" i="47" s="1"/>
  <c r="S37" i="47"/>
  <c r="T37" i="47" s="1"/>
  <c r="N37" i="47"/>
  <c r="O37" i="47" s="1"/>
  <c r="I37" i="47"/>
  <c r="J37" i="47" s="1"/>
  <c r="D37" i="47"/>
  <c r="E37" i="47" s="1"/>
  <c r="S36" i="47"/>
  <c r="T36" i="47" s="1"/>
  <c r="N36" i="47"/>
  <c r="O36" i="47" s="1"/>
  <c r="I36" i="47"/>
  <c r="J36" i="47" s="1"/>
  <c r="D36" i="47"/>
  <c r="E36" i="47" s="1"/>
  <c r="S35" i="47"/>
  <c r="T35" i="47" s="1"/>
  <c r="N35" i="47"/>
  <c r="O35" i="47" s="1"/>
  <c r="I35" i="47"/>
  <c r="J35" i="47" s="1"/>
  <c r="D35" i="47"/>
  <c r="E35" i="47" s="1"/>
  <c r="S34" i="47"/>
  <c r="T34" i="47" s="1"/>
  <c r="N34" i="47"/>
  <c r="O34" i="47" s="1"/>
  <c r="I34" i="47"/>
  <c r="J34" i="47" s="1"/>
  <c r="D34" i="47"/>
  <c r="E34" i="47" s="1"/>
  <c r="S33" i="47"/>
  <c r="T33" i="47" s="1"/>
  <c r="N33" i="47"/>
  <c r="O33" i="47" s="1"/>
  <c r="I33" i="47"/>
  <c r="J33" i="47" s="1"/>
  <c r="D33" i="47"/>
  <c r="E33" i="47" s="1"/>
  <c r="S32" i="47"/>
  <c r="T32" i="47" s="1"/>
  <c r="N32" i="47"/>
  <c r="O32" i="47" s="1"/>
  <c r="I32" i="47"/>
  <c r="J32" i="47" s="1"/>
  <c r="D32" i="47"/>
  <c r="E32" i="47" s="1"/>
  <c r="S31" i="47"/>
  <c r="T31" i="47" s="1"/>
  <c r="N31" i="47"/>
  <c r="O31" i="47" s="1"/>
  <c r="I31" i="47"/>
  <c r="J31" i="47" s="1"/>
  <c r="D31" i="47"/>
  <c r="E31" i="47" s="1"/>
  <c r="S30" i="47"/>
  <c r="T30" i="47" s="1"/>
  <c r="N30" i="47"/>
  <c r="O30" i="47" s="1"/>
  <c r="I30" i="47"/>
  <c r="J30" i="47" s="1"/>
  <c r="D30" i="47"/>
  <c r="E30" i="47" s="1"/>
  <c r="S29" i="47"/>
  <c r="T29" i="47" s="1"/>
  <c r="N29" i="47"/>
  <c r="O29" i="47" s="1"/>
  <c r="I29" i="47"/>
  <c r="J29" i="47" s="1"/>
  <c r="D29" i="47"/>
  <c r="E29" i="47" s="1"/>
  <c r="S28" i="47"/>
  <c r="T28" i="47" s="1"/>
  <c r="N28" i="47"/>
  <c r="O28" i="47" s="1"/>
  <c r="I28" i="47"/>
  <c r="J28" i="47" s="1"/>
  <c r="D28" i="47"/>
  <c r="E28" i="47" s="1"/>
  <c r="S27" i="47"/>
  <c r="T27" i="47" s="1"/>
  <c r="N27" i="47"/>
  <c r="O27" i="47" s="1"/>
  <c r="I27" i="47"/>
  <c r="J27" i="47" s="1"/>
  <c r="D27" i="47"/>
  <c r="E27" i="47" s="1"/>
  <c r="S26" i="47"/>
  <c r="T26" i="47" s="1"/>
  <c r="N26" i="47"/>
  <c r="O26" i="47" s="1"/>
  <c r="I26" i="47"/>
  <c r="J26" i="47" s="1"/>
  <c r="D26" i="47"/>
  <c r="E26" i="47" s="1"/>
  <c r="S25" i="47"/>
  <c r="T25" i="47" s="1"/>
  <c r="N25" i="47"/>
  <c r="O25" i="47" s="1"/>
  <c r="I25" i="47"/>
  <c r="J25" i="47" s="1"/>
  <c r="D25" i="47"/>
  <c r="E25" i="47" s="1"/>
  <c r="S24" i="47"/>
  <c r="T24" i="47" s="1"/>
  <c r="N24" i="47"/>
  <c r="O24" i="47" s="1"/>
  <c r="I24" i="47"/>
  <c r="J24" i="47" s="1"/>
  <c r="D24" i="47"/>
  <c r="E24" i="47" s="1"/>
  <c r="S23" i="47"/>
  <c r="T23" i="47" s="1"/>
  <c r="N23" i="47"/>
  <c r="O23" i="47" s="1"/>
  <c r="I23" i="47"/>
  <c r="J23" i="47" s="1"/>
  <c r="D23" i="47"/>
  <c r="E23" i="47" s="1"/>
  <c r="S22" i="47"/>
  <c r="T22" i="47" s="1"/>
  <c r="N22" i="47"/>
  <c r="O22" i="47" s="1"/>
  <c r="I22" i="47"/>
  <c r="J22" i="47" s="1"/>
  <c r="D22" i="47"/>
  <c r="E22" i="47" s="1"/>
  <c r="S21" i="47"/>
  <c r="T21" i="47" s="1"/>
  <c r="N21" i="47"/>
  <c r="O21" i="47" s="1"/>
  <c r="I21" i="47"/>
  <c r="J21" i="47" s="1"/>
  <c r="D21" i="47"/>
  <c r="E21" i="47" s="1"/>
  <c r="S20" i="47"/>
  <c r="T20" i="47" s="1"/>
  <c r="N20" i="47"/>
  <c r="O20" i="47" s="1"/>
  <c r="I20" i="47"/>
  <c r="J20" i="47" s="1"/>
  <c r="D20" i="47"/>
  <c r="E20" i="47" s="1"/>
  <c r="S19" i="47"/>
  <c r="T19" i="47" s="1"/>
  <c r="N19" i="47"/>
  <c r="O19" i="47" s="1"/>
  <c r="I19" i="47"/>
  <c r="J19" i="47" s="1"/>
  <c r="D19" i="47"/>
  <c r="E19" i="47" s="1"/>
  <c r="S18" i="47"/>
  <c r="T18" i="47" s="1"/>
  <c r="N18" i="47"/>
  <c r="O18" i="47" s="1"/>
  <c r="I18" i="47"/>
  <c r="J18" i="47" s="1"/>
  <c r="D18" i="47"/>
  <c r="E18" i="47" s="1"/>
  <c r="S17" i="47"/>
  <c r="T17" i="47" s="1"/>
  <c r="N17" i="47"/>
  <c r="O17" i="47" s="1"/>
  <c r="I17" i="47"/>
  <c r="J17" i="47" s="1"/>
  <c r="D17" i="47"/>
  <c r="E17" i="47" s="1"/>
  <c r="S16" i="47"/>
  <c r="T16" i="47" s="1"/>
  <c r="N16" i="47"/>
  <c r="O16" i="47" s="1"/>
  <c r="I16" i="47"/>
  <c r="J16" i="47" s="1"/>
  <c r="D16" i="47"/>
  <c r="E16" i="47" s="1"/>
  <c r="S15" i="47"/>
  <c r="T15" i="47" s="1"/>
  <c r="N15" i="47"/>
  <c r="O15" i="47" s="1"/>
  <c r="I15" i="47"/>
  <c r="J15" i="47" s="1"/>
  <c r="D15" i="47"/>
  <c r="E15" i="47" s="1"/>
  <c r="S14" i="47"/>
  <c r="T14" i="47" s="1"/>
  <c r="N14" i="47"/>
  <c r="O14" i="47" s="1"/>
  <c r="I14" i="47"/>
  <c r="J14" i="47" s="1"/>
  <c r="D14" i="47"/>
  <c r="E14" i="47" s="1"/>
  <c r="S13" i="47"/>
  <c r="T13" i="47" s="1"/>
  <c r="N13" i="47"/>
  <c r="O13" i="47" s="1"/>
  <c r="I13" i="47"/>
  <c r="J13" i="47" s="1"/>
  <c r="D13" i="47"/>
  <c r="E13" i="47" s="1"/>
  <c r="S12" i="47"/>
  <c r="T12" i="47" s="1"/>
  <c r="N12" i="47"/>
  <c r="O12" i="47" s="1"/>
  <c r="I12" i="47"/>
  <c r="J12" i="47" s="1"/>
  <c r="D12" i="47"/>
  <c r="E12" i="47" s="1"/>
  <c r="S11" i="47"/>
  <c r="T11" i="47" s="1"/>
  <c r="N11" i="47"/>
  <c r="O11" i="47" s="1"/>
  <c r="I11" i="47"/>
  <c r="J11" i="47" s="1"/>
  <c r="D11" i="47"/>
  <c r="E11" i="47" s="1"/>
  <c r="S10" i="47"/>
  <c r="T10" i="47" s="1"/>
  <c r="N10" i="47"/>
  <c r="O10" i="47" s="1"/>
  <c r="I10" i="47"/>
  <c r="J10" i="47" s="1"/>
  <c r="D10" i="47"/>
  <c r="E10" i="47" s="1"/>
  <c r="L4" i="47" s="1"/>
  <c r="S11" i="2"/>
  <c r="R11" i="2"/>
  <c r="N57" i="46"/>
  <c r="O57" i="46" s="1"/>
  <c r="I57" i="46"/>
  <c r="J57" i="46" s="1"/>
  <c r="D57" i="46"/>
  <c r="E57" i="46" s="1"/>
  <c r="N56" i="46"/>
  <c r="O56" i="46" s="1"/>
  <c r="I56" i="46"/>
  <c r="J56" i="46" s="1"/>
  <c r="D56" i="46"/>
  <c r="E56" i="46" s="1"/>
  <c r="N55" i="46"/>
  <c r="O55" i="46" s="1"/>
  <c r="I55" i="46"/>
  <c r="J55" i="46" s="1"/>
  <c r="D55" i="46"/>
  <c r="E55" i="46" s="1"/>
  <c r="N54" i="46"/>
  <c r="O54" i="46" s="1"/>
  <c r="I54" i="46"/>
  <c r="J54" i="46" s="1"/>
  <c r="D54" i="46"/>
  <c r="E54" i="46" s="1"/>
  <c r="N53" i="46"/>
  <c r="O53" i="46" s="1"/>
  <c r="I53" i="46"/>
  <c r="J53" i="46" s="1"/>
  <c r="D53" i="46"/>
  <c r="E53" i="46" s="1"/>
  <c r="N52" i="46"/>
  <c r="O52" i="46" s="1"/>
  <c r="I52" i="46"/>
  <c r="J52" i="46" s="1"/>
  <c r="D52" i="46"/>
  <c r="E52" i="46" s="1"/>
  <c r="N51" i="46"/>
  <c r="O51" i="46" s="1"/>
  <c r="I51" i="46"/>
  <c r="J51" i="46" s="1"/>
  <c r="D51" i="46"/>
  <c r="E51" i="46" s="1"/>
  <c r="N50" i="46"/>
  <c r="O50" i="46" s="1"/>
  <c r="I50" i="46"/>
  <c r="J50" i="46" s="1"/>
  <c r="D50" i="46"/>
  <c r="E50" i="46" s="1"/>
  <c r="N49" i="46"/>
  <c r="O49" i="46" s="1"/>
  <c r="I49" i="46"/>
  <c r="J49" i="46" s="1"/>
  <c r="D49" i="46"/>
  <c r="E49" i="46" s="1"/>
  <c r="N48" i="46"/>
  <c r="O48" i="46" s="1"/>
  <c r="I48" i="46"/>
  <c r="J48" i="46" s="1"/>
  <c r="D48" i="46"/>
  <c r="E48" i="46" s="1"/>
  <c r="N47" i="46"/>
  <c r="O47" i="46" s="1"/>
  <c r="I47" i="46"/>
  <c r="J47" i="46" s="1"/>
  <c r="D47" i="46"/>
  <c r="E47" i="46" s="1"/>
  <c r="N46" i="46"/>
  <c r="O46" i="46" s="1"/>
  <c r="I46" i="46"/>
  <c r="J46" i="46" s="1"/>
  <c r="D46" i="46"/>
  <c r="E46" i="46" s="1"/>
  <c r="N45" i="46"/>
  <c r="O45" i="46" s="1"/>
  <c r="I45" i="46"/>
  <c r="J45" i="46" s="1"/>
  <c r="D45" i="46"/>
  <c r="E45" i="46" s="1"/>
  <c r="N44" i="46"/>
  <c r="O44" i="46" s="1"/>
  <c r="I44" i="46"/>
  <c r="J44" i="46" s="1"/>
  <c r="D44" i="46"/>
  <c r="E44" i="46" s="1"/>
  <c r="N43" i="46"/>
  <c r="O43" i="46" s="1"/>
  <c r="I43" i="46"/>
  <c r="J43" i="46" s="1"/>
  <c r="D43" i="46"/>
  <c r="E43" i="46" s="1"/>
  <c r="N42" i="46"/>
  <c r="O42" i="46" s="1"/>
  <c r="I42" i="46"/>
  <c r="J42" i="46" s="1"/>
  <c r="D42" i="46"/>
  <c r="E42" i="46" s="1"/>
  <c r="N41" i="46"/>
  <c r="O41" i="46" s="1"/>
  <c r="I41" i="46"/>
  <c r="J41" i="46" s="1"/>
  <c r="D41" i="46"/>
  <c r="E41" i="46" s="1"/>
  <c r="N40" i="46"/>
  <c r="O40" i="46" s="1"/>
  <c r="I40" i="46"/>
  <c r="J40" i="46" s="1"/>
  <c r="D40" i="46"/>
  <c r="E40" i="46" s="1"/>
  <c r="N39" i="46"/>
  <c r="O39" i="46" s="1"/>
  <c r="I39" i="46"/>
  <c r="J39" i="46" s="1"/>
  <c r="D39" i="46"/>
  <c r="E39" i="46" s="1"/>
  <c r="N38" i="46"/>
  <c r="O38" i="46" s="1"/>
  <c r="I38" i="46"/>
  <c r="J38" i="46" s="1"/>
  <c r="D38" i="46"/>
  <c r="E38" i="46" s="1"/>
  <c r="N37" i="46"/>
  <c r="O37" i="46" s="1"/>
  <c r="I37" i="46"/>
  <c r="J37" i="46" s="1"/>
  <c r="D37" i="46"/>
  <c r="E37" i="46" s="1"/>
  <c r="N36" i="46"/>
  <c r="O36" i="46" s="1"/>
  <c r="I36" i="46"/>
  <c r="J36" i="46" s="1"/>
  <c r="D36" i="46"/>
  <c r="E36" i="46" s="1"/>
  <c r="N35" i="46"/>
  <c r="O35" i="46" s="1"/>
  <c r="I35" i="46"/>
  <c r="J35" i="46" s="1"/>
  <c r="D35" i="46"/>
  <c r="E35" i="46" s="1"/>
  <c r="N34" i="46"/>
  <c r="O34" i="46" s="1"/>
  <c r="I34" i="46"/>
  <c r="J34" i="46" s="1"/>
  <c r="D34" i="46"/>
  <c r="E34" i="46" s="1"/>
  <c r="S33" i="46"/>
  <c r="T33" i="46" s="1"/>
  <c r="N33" i="46"/>
  <c r="O33" i="46" s="1"/>
  <c r="I33" i="46"/>
  <c r="J33" i="46" s="1"/>
  <c r="D33" i="46"/>
  <c r="E33" i="46" s="1"/>
  <c r="S32" i="46"/>
  <c r="T32" i="46" s="1"/>
  <c r="N32" i="46"/>
  <c r="O32" i="46" s="1"/>
  <c r="I32" i="46"/>
  <c r="J32" i="46" s="1"/>
  <c r="D32" i="46"/>
  <c r="E32" i="46" s="1"/>
  <c r="S31" i="46"/>
  <c r="T31" i="46" s="1"/>
  <c r="N31" i="46"/>
  <c r="O31" i="46" s="1"/>
  <c r="I31" i="46"/>
  <c r="J31" i="46" s="1"/>
  <c r="D31" i="46"/>
  <c r="E31" i="46" s="1"/>
  <c r="S30" i="46"/>
  <c r="T30" i="46" s="1"/>
  <c r="N30" i="46"/>
  <c r="O30" i="46" s="1"/>
  <c r="I30" i="46"/>
  <c r="J30" i="46" s="1"/>
  <c r="D30" i="46"/>
  <c r="E30" i="46" s="1"/>
  <c r="S29" i="46"/>
  <c r="T29" i="46" s="1"/>
  <c r="N29" i="46"/>
  <c r="O29" i="46" s="1"/>
  <c r="I29" i="46"/>
  <c r="J29" i="46" s="1"/>
  <c r="D29" i="46"/>
  <c r="E29" i="46" s="1"/>
  <c r="S28" i="46"/>
  <c r="T28" i="46" s="1"/>
  <c r="N28" i="46"/>
  <c r="O28" i="46" s="1"/>
  <c r="I28" i="46"/>
  <c r="J28" i="46" s="1"/>
  <c r="D28" i="46"/>
  <c r="E28" i="46" s="1"/>
  <c r="S27" i="46"/>
  <c r="T27" i="46" s="1"/>
  <c r="N27" i="46"/>
  <c r="O27" i="46" s="1"/>
  <c r="I27" i="46"/>
  <c r="J27" i="46" s="1"/>
  <c r="D27" i="46"/>
  <c r="E27" i="46" s="1"/>
  <c r="S26" i="46"/>
  <c r="T26" i="46" s="1"/>
  <c r="N26" i="46"/>
  <c r="O26" i="46" s="1"/>
  <c r="I26" i="46"/>
  <c r="J26" i="46" s="1"/>
  <c r="D26" i="46"/>
  <c r="E26" i="46" s="1"/>
  <c r="S25" i="46"/>
  <c r="T25" i="46" s="1"/>
  <c r="N25" i="46"/>
  <c r="O25" i="46" s="1"/>
  <c r="I25" i="46"/>
  <c r="J25" i="46" s="1"/>
  <c r="D25" i="46"/>
  <c r="E25" i="46" s="1"/>
  <c r="S24" i="46"/>
  <c r="T24" i="46" s="1"/>
  <c r="N24" i="46"/>
  <c r="O24" i="46" s="1"/>
  <c r="I24" i="46"/>
  <c r="J24" i="46" s="1"/>
  <c r="D24" i="46"/>
  <c r="E24" i="46" s="1"/>
  <c r="S23" i="46"/>
  <c r="T23" i="46" s="1"/>
  <c r="N23" i="46"/>
  <c r="O23" i="46" s="1"/>
  <c r="I23" i="46"/>
  <c r="J23" i="46" s="1"/>
  <c r="D23" i="46"/>
  <c r="E23" i="46" s="1"/>
  <c r="S22" i="46"/>
  <c r="T22" i="46" s="1"/>
  <c r="N22" i="46"/>
  <c r="O22" i="46" s="1"/>
  <c r="I22" i="46"/>
  <c r="J22" i="46" s="1"/>
  <c r="D22" i="46"/>
  <c r="E22" i="46" s="1"/>
  <c r="S21" i="46"/>
  <c r="T21" i="46" s="1"/>
  <c r="N21" i="46"/>
  <c r="O21" i="46" s="1"/>
  <c r="I21" i="46"/>
  <c r="J21" i="46" s="1"/>
  <c r="D21" i="46"/>
  <c r="E21" i="46" s="1"/>
  <c r="S20" i="46"/>
  <c r="T20" i="46" s="1"/>
  <c r="N20" i="46"/>
  <c r="O20" i="46" s="1"/>
  <c r="I20" i="46"/>
  <c r="J20" i="46" s="1"/>
  <c r="D20" i="46"/>
  <c r="E20" i="46" s="1"/>
  <c r="S19" i="46"/>
  <c r="T19" i="46" s="1"/>
  <c r="N19" i="46"/>
  <c r="O19" i="46" s="1"/>
  <c r="I19" i="46"/>
  <c r="J19" i="46" s="1"/>
  <c r="D19" i="46"/>
  <c r="E19" i="46" s="1"/>
  <c r="S18" i="46"/>
  <c r="T18" i="46" s="1"/>
  <c r="N18" i="46"/>
  <c r="O18" i="46" s="1"/>
  <c r="I18" i="46"/>
  <c r="J18" i="46" s="1"/>
  <c r="D18" i="46"/>
  <c r="E18" i="46" s="1"/>
  <c r="S17" i="46"/>
  <c r="T17" i="46" s="1"/>
  <c r="N17" i="46"/>
  <c r="O17" i="46" s="1"/>
  <c r="I17" i="46"/>
  <c r="J17" i="46" s="1"/>
  <c r="D17" i="46"/>
  <c r="E17" i="46" s="1"/>
  <c r="S16" i="46"/>
  <c r="T16" i="46" s="1"/>
  <c r="N16" i="46"/>
  <c r="O16" i="46" s="1"/>
  <c r="I16" i="46"/>
  <c r="J16" i="46" s="1"/>
  <c r="D16" i="46"/>
  <c r="E16" i="46" s="1"/>
  <c r="S15" i="46"/>
  <c r="T15" i="46" s="1"/>
  <c r="N15" i="46"/>
  <c r="O15" i="46" s="1"/>
  <c r="I15" i="46"/>
  <c r="J15" i="46" s="1"/>
  <c r="D15" i="46"/>
  <c r="E15" i="46" s="1"/>
  <c r="S14" i="46"/>
  <c r="T14" i="46" s="1"/>
  <c r="N14" i="46"/>
  <c r="O14" i="46" s="1"/>
  <c r="I14" i="46"/>
  <c r="J14" i="46" s="1"/>
  <c r="D14" i="46"/>
  <c r="E14" i="46" s="1"/>
  <c r="S13" i="46"/>
  <c r="T13" i="46" s="1"/>
  <c r="N13" i="46"/>
  <c r="O13" i="46" s="1"/>
  <c r="I13" i="46"/>
  <c r="J13" i="46" s="1"/>
  <c r="D13" i="46"/>
  <c r="E13" i="46" s="1"/>
  <c r="S12" i="46"/>
  <c r="T12" i="46" s="1"/>
  <c r="N12" i="46"/>
  <c r="O12" i="46" s="1"/>
  <c r="I12" i="46"/>
  <c r="J12" i="46" s="1"/>
  <c r="D12" i="46"/>
  <c r="E12" i="46" s="1"/>
  <c r="S11" i="46"/>
  <c r="T11" i="46" s="1"/>
  <c r="N11" i="46"/>
  <c r="O11" i="46" s="1"/>
  <c r="I11" i="46"/>
  <c r="J11" i="46" s="1"/>
  <c r="D11" i="46"/>
  <c r="E11" i="46" s="1"/>
  <c r="S10" i="46"/>
  <c r="T10" i="46" s="1"/>
  <c r="N10" i="46"/>
  <c r="O10" i="46" s="1"/>
  <c r="I10" i="46"/>
  <c r="J10" i="46" s="1"/>
  <c r="D10" i="46"/>
  <c r="R10" i="2"/>
  <c r="R9" i="2"/>
  <c r="R8" i="2"/>
  <c r="S10" i="2"/>
  <c r="S9" i="2"/>
  <c r="S8" i="2"/>
  <c r="S57" i="45"/>
  <c r="T57" i="45" s="1"/>
  <c r="N57" i="45"/>
  <c r="O57" i="45" s="1"/>
  <c r="I57" i="45"/>
  <c r="J57" i="45" s="1"/>
  <c r="D57" i="45"/>
  <c r="E57" i="45" s="1"/>
  <c r="S56" i="45"/>
  <c r="T56" i="45" s="1"/>
  <c r="O56" i="45"/>
  <c r="N56" i="45"/>
  <c r="I56" i="45"/>
  <c r="J56" i="45" s="1"/>
  <c r="D56" i="45"/>
  <c r="E56" i="45" s="1"/>
  <c r="S55" i="45"/>
  <c r="T55" i="45" s="1"/>
  <c r="N55" i="45"/>
  <c r="O55" i="45" s="1"/>
  <c r="I55" i="45"/>
  <c r="J55" i="45" s="1"/>
  <c r="D55" i="45"/>
  <c r="E55" i="45" s="1"/>
  <c r="S54" i="45"/>
  <c r="T54" i="45" s="1"/>
  <c r="O54" i="45"/>
  <c r="N54" i="45"/>
  <c r="I54" i="45"/>
  <c r="J54" i="45" s="1"/>
  <c r="D54" i="45"/>
  <c r="E54" i="45" s="1"/>
  <c r="S53" i="45"/>
  <c r="T53" i="45" s="1"/>
  <c r="N53" i="45"/>
  <c r="O53" i="45" s="1"/>
  <c r="I53" i="45"/>
  <c r="J53" i="45" s="1"/>
  <c r="D53" i="45"/>
  <c r="E53" i="45" s="1"/>
  <c r="S52" i="45"/>
  <c r="T52" i="45" s="1"/>
  <c r="O52" i="45"/>
  <c r="N52" i="45"/>
  <c r="I52" i="45"/>
  <c r="J52" i="45" s="1"/>
  <c r="D52" i="45"/>
  <c r="E52" i="45" s="1"/>
  <c r="S51" i="45"/>
  <c r="T51" i="45" s="1"/>
  <c r="N51" i="45"/>
  <c r="O51" i="45" s="1"/>
  <c r="I51" i="45"/>
  <c r="J51" i="45" s="1"/>
  <c r="E51" i="45"/>
  <c r="D51" i="45"/>
  <c r="S50" i="45"/>
  <c r="T50" i="45" s="1"/>
  <c r="O50" i="45"/>
  <c r="N50" i="45"/>
  <c r="I50" i="45"/>
  <c r="J50" i="45" s="1"/>
  <c r="D50" i="45"/>
  <c r="E50" i="45" s="1"/>
  <c r="S49" i="45"/>
  <c r="T49" i="45" s="1"/>
  <c r="N49" i="45"/>
  <c r="O49" i="45" s="1"/>
  <c r="I49" i="45"/>
  <c r="J49" i="45" s="1"/>
  <c r="E49" i="45"/>
  <c r="D49" i="45"/>
  <c r="S48" i="45"/>
  <c r="T48" i="45" s="1"/>
  <c r="O48" i="45"/>
  <c r="N48" i="45"/>
  <c r="I48" i="45"/>
  <c r="J48" i="45" s="1"/>
  <c r="D48" i="45"/>
  <c r="E48" i="45" s="1"/>
  <c r="S47" i="45"/>
  <c r="T47" i="45" s="1"/>
  <c r="N47" i="45"/>
  <c r="O47" i="45" s="1"/>
  <c r="I47" i="45"/>
  <c r="J47" i="45" s="1"/>
  <c r="E47" i="45"/>
  <c r="D47" i="45"/>
  <c r="S46" i="45"/>
  <c r="T46" i="45" s="1"/>
  <c r="O46" i="45"/>
  <c r="N46" i="45"/>
  <c r="I46" i="45"/>
  <c r="J46" i="45" s="1"/>
  <c r="D46" i="45"/>
  <c r="E46" i="45" s="1"/>
  <c r="S45" i="45"/>
  <c r="T45" i="45" s="1"/>
  <c r="N45" i="45"/>
  <c r="O45" i="45" s="1"/>
  <c r="I45" i="45"/>
  <c r="J45" i="45" s="1"/>
  <c r="E45" i="45"/>
  <c r="D45" i="45"/>
  <c r="S44" i="45"/>
  <c r="T44" i="45" s="1"/>
  <c r="O44" i="45"/>
  <c r="N44" i="45"/>
  <c r="I44" i="45"/>
  <c r="J44" i="45" s="1"/>
  <c r="D44" i="45"/>
  <c r="E44" i="45" s="1"/>
  <c r="S43" i="45"/>
  <c r="T43" i="45" s="1"/>
  <c r="N43" i="45"/>
  <c r="O43" i="45" s="1"/>
  <c r="I43" i="45"/>
  <c r="J43" i="45" s="1"/>
  <c r="E43" i="45"/>
  <c r="D43" i="45"/>
  <c r="S42" i="45"/>
  <c r="T42" i="45" s="1"/>
  <c r="O42" i="45"/>
  <c r="N42" i="45"/>
  <c r="I42" i="45"/>
  <c r="J42" i="45" s="1"/>
  <c r="D42" i="45"/>
  <c r="E42" i="45" s="1"/>
  <c r="S41" i="45"/>
  <c r="T41" i="45" s="1"/>
  <c r="N41" i="45"/>
  <c r="O41" i="45" s="1"/>
  <c r="I41" i="45"/>
  <c r="J41" i="45" s="1"/>
  <c r="E41" i="45"/>
  <c r="D41" i="45"/>
  <c r="S40" i="45"/>
  <c r="T40" i="45" s="1"/>
  <c r="O40" i="45"/>
  <c r="N40" i="45"/>
  <c r="I40" i="45"/>
  <c r="J40" i="45" s="1"/>
  <c r="D40" i="45"/>
  <c r="E40" i="45" s="1"/>
  <c r="S39" i="45"/>
  <c r="T39" i="45" s="1"/>
  <c r="N39" i="45"/>
  <c r="O39" i="45" s="1"/>
  <c r="I39" i="45"/>
  <c r="J39" i="45" s="1"/>
  <c r="E39" i="45"/>
  <c r="D39" i="45"/>
  <c r="S38" i="45"/>
  <c r="T38" i="45" s="1"/>
  <c r="O38" i="45"/>
  <c r="N38" i="45"/>
  <c r="I38" i="45"/>
  <c r="J38" i="45" s="1"/>
  <c r="D38" i="45"/>
  <c r="E38" i="45" s="1"/>
  <c r="S37" i="45"/>
  <c r="T37" i="45" s="1"/>
  <c r="N37" i="45"/>
  <c r="O37" i="45" s="1"/>
  <c r="I37" i="45"/>
  <c r="J37" i="45" s="1"/>
  <c r="E37" i="45"/>
  <c r="D37" i="45"/>
  <c r="S36" i="45"/>
  <c r="T36" i="45" s="1"/>
  <c r="O36" i="45"/>
  <c r="N36" i="45"/>
  <c r="I36" i="45"/>
  <c r="J36" i="45" s="1"/>
  <c r="D36" i="45"/>
  <c r="E36" i="45" s="1"/>
  <c r="S35" i="45"/>
  <c r="T35" i="45" s="1"/>
  <c r="N35" i="45"/>
  <c r="O35" i="45" s="1"/>
  <c r="I35" i="45"/>
  <c r="J35" i="45" s="1"/>
  <c r="E35" i="45"/>
  <c r="D35" i="45"/>
  <c r="S34" i="45"/>
  <c r="T34" i="45" s="1"/>
  <c r="O34" i="45"/>
  <c r="N34" i="45"/>
  <c r="I34" i="45"/>
  <c r="J34" i="45" s="1"/>
  <c r="D34" i="45"/>
  <c r="E34" i="45" s="1"/>
  <c r="S33" i="45"/>
  <c r="T33" i="45" s="1"/>
  <c r="N33" i="45"/>
  <c r="O33" i="45" s="1"/>
  <c r="I33" i="45"/>
  <c r="J33" i="45" s="1"/>
  <c r="E33" i="45"/>
  <c r="D33" i="45"/>
  <c r="S32" i="45"/>
  <c r="T32" i="45" s="1"/>
  <c r="O32" i="45"/>
  <c r="N32" i="45"/>
  <c r="I32" i="45"/>
  <c r="J32" i="45" s="1"/>
  <c r="D32" i="45"/>
  <c r="E32" i="45" s="1"/>
  <c r="S31" i="45"/>
  <c r="T31" i="45" s="1"/>
  <c r="N31" i="45"/>
  <c r="O31" i="45" s="1"/>
  <c r="I31" i="45"/>
  <c r="J31" i="45" s="1"/>
  <c r="E31" i="45"/>
  <c r="D31" i="45"/>
  <c r="S30" i="45"/>
  <c r="T30" i="45" s="1"/>
  <c r="O30" i="45"/>
  <c r="N30" i="45"/>
  <c r="I30" i="45"/>
  <c r="J30" i="45" s="1"/>
  <c r="D30" i="45"/>
  <c r="E30" i="45" s="1"/>
  <c r="S29" i="45"/>
  <c r="T29" i="45" s="1"/>
  <c r="N29" i="45"/>
  <c r="O29" i="45" s="1"/>
  <c r="I29" i="45"/>
  <c r="J29" i="45" s="1"/>
  <c r="E29" i="45"/>
  <c r="D29" i="45"/>
  <c r="S28" i="45"/>
  <c r="T28" i="45" s="1"/>
  <c r="O28" i="45"/>
  <c r="N28" i="45"/>
  <c r="I28" i="45"/>
  <c r="J28" i="45" s="1"/>
  <c r="D28" i="45"/>
  <c r="E28" i="45" s="1"/>
  <c r="S27" i="45"/>
  <c r="T27" i="45" s="1"/>
  <c r="N27" i="45"/>
  <c r="O27" i="45" s="1"/>
  <c r="I27" i="45"/>
  <c r="J27" i="45" s="1"/>
  <c r="E27" i="45"/>
  <c r="D27" i="45"/>
  <c r="S26" i="45"/>
  <c r="T26" i="45" s="1"/>
  <c r="O26" i="45"/>
  <c r="N26" i="45"/>
  <c r="I26" i="45"/>
  <c r="J26" i="45" s="1"/>
  <c r="D26" i="45"/>
  <c r="E26" i="45" s="1"/>
  <c r="S25" i="45"/>
  <c r="T25" i="45" s="1"/>
  <c r="N25" i="45"/>
  <c r="O25" i="45" s="1"/>
  <c r="I25" i="45"/>
  <c r="J25" i="45" s="1"/>
  <c r="E25" i="45"/>
  <c r="D25" i="45"/>
  <c r="S24" i="45"/>
  <c r="T24" i="45" s="1"/>
  <c r="O24" i="45"/>
  <c r="N24" i="45"/>
  <c r="I24" i="45"/>
  <c r="J24" i="45" s="1"/>
  <c r="D24" i="45"/>
  <c r="E24" i="45" s="1"/>
  <c r="S23" i="45"/>
  <c r="T23" i="45" s="1"/>
  <c r="N23" i="45"/>
  <c r="O23" i="45" s="1"/>
  <c r="I23" i="45"/>
  <c r="J23" i="45" s="1"/>
  <c r="E23" i="45"/>
  <c r="D23" i="45"/>
  <c r="S22" i="45"/>
  <c r="T22" i="45" s="1"/>
  <c r="O22" i="45"/>
  <c r="N22" i="45"/>
  <c r="I22" i="45"/>
  <c r="J22" i="45" s="1"/>
  <c r="D22" i="45"/>
  <c r="E22" i="45" s="1"/>
  <c r="S21" i="45"/>
  <c r="T21" i="45" s="1"/>
  <c r="N21" i="45"/>
  <c r="O21" i="45" s="1"/>
  <c r="I21" i="45"/>
  <c r="J21" i="45" s="1"/>
  <c r="E21" i="45"/>
  <c r="D21" i="45"/>
  <c r="S20" i="45"/>
  <c r="T20" i="45" s="1"/>
  <c r="O20" i="45"/>
  <c r="N20" i="45"/>
  <c r="I20" i="45"/>
  <c r="J20" i="45" s="1"/>
  <c r="D20" i="45"/>
  <c r="E20" i="45" s="1"/>
  <c r="S19" i="45"/>
  <c r="T19" i="45" s="1"/>
  <c r="N19" i="45"/>
  <c r="O19" i="45" s="1"/>
  <c r="I19" i="45"/>
  <c r="J19" i="45" s="1"/>
  <c r="E19" i="45"/>
  <c r="D19" i="45"/>
  <c r="S18" i="45"/>
  <c r="T18" i="45" s="1"/>
  <c r="O18" i="45"/>
  <c r="N18" i="45"/>
  <c r="I18" i="45"/>
  <c r="J18" i="45" s="1"/>
  <c r="D18" i="45"/>
  <c r="E18" i="45" s="1"/>
  <c r="S17" i="45"/>
  <c r="T17" i="45" s="1"/>
  <c r="N17" i="45"/>
  <c r="O17" i="45" s="1"/>
  <c r="I17" i="45"/>
  <c r="J17" i="45" s="1"/>
  <c r="E17" i="45"/>
  <c r="D17" i="45"/>
  <c r="S16" i="45"/>
  <c r="T16" i="45" s="1"/>
  <c r="O16" i="45"/>
  <c r="N16" i="45"/>
  <c r="I16" i="45"/>
  <c r="J16" i="45" s="1"/>
  <c r="D16" i="45"/>
  <c r="E16" i="45" s="1"/>
  <c r="S15" i="45"/>
  <c r="T15" i="45" s="1"/>
  <c r="N15" i="45"/>
  <c r="O15" i="45" s="1"/>
  <c r="J15" i="45"/>
  <c r="I15" i="45"/>
  <c r="D15" i="45"/>
  <c r="E15" i="45" s="1"/>
  <c r="T14" i="45"/>
  <c r="S14" i="45"/>
  <c r="N14" i="45"/>
  <c r="O14" i="45" s="1"/>
  <c r="J14" i="45"/>
  <c r="I14" i="45"/>
  <c r="D14" i="45"/>
  <c r="E14" i="45" s="1"/>
  <c r="T13" i="45"/>
  <c r="S13" i="45"/>
  <c r="N13" i="45"/>
  <c r="O13" i="45" s="1"/>
  <c r="J13" i="45"/>
  <c r="I13" i="45"/>
  <c r="D13" i="45"/>
  <c r="E13" i="45" s="1"/>
  <c r="T12" i="45"/>
  <c r="S12" i="45"/>
  <c r="N12" i="45"/>
  <c r="O12" i="45" s="1"/>
  <c r="J12" i="45"/>
  <c r="I12" i="45"/>
  <c r="D12" i="45"/>
  <c r="E12" i="45" s="1"/>
  <c r="T11" i="45"/>
  <c r="S11" i="45"/>
  <c r="N11" i="45"/>
  <c r="O11" i="45" s="1"/>
  <c r="J11" i="45"/>
  <c r="I11" i="45"/>
  <c r="D11" i="45"/>
  <c r="E11" i="45" s="1"/>
  <c r="T10" i="45"/>
  <c r="S10" i="45"/>
  <c r="N10" i="45"/>
  <c r="O10" i="45" s="1"/>
  <c r="J10" i="45"/>
  <c r="I10" i="45"/>
  <c r="D10" i="45"/>
  <c r="E10" i="45" s="1"/>
  <c r="L7" i="45"/>
  <c r="S57" i="44"/>
  <c r="T57" i="44" s="1"/>
  <c r="N57" i="44"/>
  <c r="O57" i="44" s="1"/>
  <c r="I57" i="44"/>
  <c r="J57" i="44" s="1"/>
  <c r="D57" i="44"/>
  <c r="E57" i="44" s="1"/>
  <c r="S56" i="44"/>
  <c r="T56" i="44" s="1"/>
  <c r="N56" i="44"/>
  <c r="O56" i="44" s="1"/>
  <c r="I56" i="44"/>
  <c r="J56" i="44" s="1"/>
  <c r="D56" i="44"/>
  <c r="E56" i="44" s="1"/>
  <c r="S55" i="44"/>
  <c r="T55" i="44" s="1"/>
  <c r="N55" i="44"/>
  <c r="O55" i="44" s="1"/>
  <c r="I55" i="44"/>
  <c r="J55" i="44" s="1"/>
  <c r="D55" i="44"/>
  <c r="E55" i="44" s="1"/>
  <c r="S54" i="44"/>
  <c r="T54" i="44" s="1"/>
  <c r="N54" i="44"/>
  <c r="O54" i="44" s="1"/>
  <c r="I54" i="44"/>
  <c r="J54" i="44" s="1"/>
  <c r="D54" i="44"/>
  <c r="E54" i="44" s="1"/>
  <c r="S53" i="44"/>
  <c r="T53" i="44" s="1"/>
  <c r="N53" i="44"/>
  <c r="O53" i="44" s="1"/>
  <c r="I53" i="44"/>
  <c r="J53" i="44" s="1"/>
  <c r="D53" i="44"/>
  <c r="E53" i="44" s="1"/>
  <c r="S52" i="44"/>
  <c r="T52" i="44" s="1"/>
  <c r="N52" i="44"/>
  <c r="O52" i="44" s="1"/>
  <c r="I52" i="44"/>
  <c r="J52" i="44" s="1"/>
  <c r="D52" i="44"/>
  <c r="E52" i="44" s="1"/>
  <c r="S51" i="44"/>
  <c r="T51" i="44" s="1"/>
  <c r="N51" i="44"/>
  <c r="O51" i="44" s="1"/>
  <c r="I51" i="44"/>
  <c r="J51" i="44" s="1"/>
  <c r="D51" i="44"/>
  <c r="E51" i="44" s="1"/>
  <c r="S50" i="44"/>
  <c r="T50" i="44" s="1"/>
  <c r="N50" i="44"/>
  <c r="O50" i="44" s="1"/>
  <c r="I50" i="44"/>
  <c r="J50" i="44" s="1"/>
  <c r="D50" i="44"/>
  <c r="E50" i="44" s="1"/>
  <c r="S49" i="44"/>
  <c r="T49" i="44" s="1"/>
  <c r="N49" i="44"/>
  <c r="O49" i="44" s="1"/>
  <c r="I49" i="44"/>
  <c r="J49" i="44" s="1"/>
  <c r="D49" i="44"/>
  <c r="E49" i="44" s="1"/>
  <c r="S48" i="44"/>
  <c r="T48" i="44" s="1"/>
  <c r="N48" i="44"/>
  <c r="O48" i="44" s="1"/>
  <c r="I48" i="44"/>
  <c r="J48" i="44" s="1"/>
  <c r="D48" i="44"/>
  <c r="E48" i="44" s="1"/>
  <c r="S47" i="44"/>
  <c r="T47" i="44" s="1"/>
  <c r="N47" i="44"/>
  <c r="O47" i="44" s="1"/>
  <c r="I47" i="44"/>
  <c r="J47" i="44" s="1"/>
  <c r="D47" i="44"/>
  <c r="E47" i="44" s="1"/>
  <c r="S46" i="44"/>
  <c r="T46" i="44" s="1"/>
  <c r="N46" i="44"/>
  <c r="O46" i="44" s="1"/>
  <c r="I46" i="44"/>
  <c r="J46" i="44" s="1"/>
  <c r="D46" i="44"/>
  <c r="E46" i="44" s="1"/>
  <c r="S45" i="44"/>
  <c r="T45" i="44" s="1"/>
  <c r="N45" i="44"/>
  <c r="O45" i="44" s="1"/>
  <c r="I45" i="44"/>
  <c r="J45" i="44" s="1"/>
  <c r="D45" i="44"/>
  <c r="E45" i="44" s="1"/>
  <c r="S44" i="44"/>
  <c r="T44" i="44" s="1"/>
  <c r="N44" i="44"/>
  <c r="O44" i="44" s="1"/>
  <c r="I44" i="44"/>
  <c r="J44" i="44" s="1"/>
  <c r="D44" i="44"/>
  <c r="E44" i="44" s="1"/>
  <c r="S43" i="44"/>
  <c r="T43" i="44" s="1"/>
  <c r="N43" i="44"/>
  <c r="O43" i="44" s="1"/>
  <c r="I43" i="44"/>
  <c r="J43" i="44" s="1"/>
  <c r="D43" i="44"/>
  <c r="E43" i="44" s="1"/>
  <c r="S42" i="44"/>
  <c r="T42" i="44" s="1"/>
  <c r="N42" i="44"/>
  <c r="O42" i="44" s="1"/>
  <c r="I42" i="44"/>
  <c r="J42" i="44" s="1"/>
  <c r="D42" i="44"/>
  <c r="E42" i="44" s="1"/>
  <c r="S41" i="44"/>
  <c r="T41" i="44" s="1"/>
  <c r="N41" i="44"/>
  <c r="O41" i="44" s="1"/>
  <c r="I41" i="44"/>
  <c r="J41" i="44" s="1"/>
  <c r="D41" i="44"/>
  <c r="E41" i="44" s="1"/>
  <c r="S40" i="44"/>
  <c r="T40" i="44" s="1"/>
  <c r="N40" i="44"/>
  <c r="O40" i="44" s="1"/>
  <c r="I40" i="44"/>
  <c r="J40" i="44" s="1"/>
  <c r="D40" i="44"/>
  <c r="E40" i="44" s="1"/>
  <c r="S39" i="44"/>
  <c r="T39" i="44" s="1"/>
  <c r="N39" i="44"/>
  <c r="O39" i="44" s="1"/>
  <c r="I39" i="44"/>
  <c r="J39" i="44" s="1"/>
  <c r="D39" i="44"/>
  <c r="E39" i="44" s="1"/>
  <c r="S38" i="44"/>
  <c r="T38" i="44" s="1"/>
  <c r="N38" i="44"/>
  <c r="O38" i="44" s="1"/>
  <c r="I38" i="44"/>
  <c r="J38" i="44" s="1"/>
  <c r="D38" i="44"/>
  <c r="E38" i="44" s="1"/>
  <c r="S37" i="44"/>
  <c r="T37" i="44" s="1"/>
  <c r="N37" i="44"/>
  <c r="O37" i="44" s="1"/>
  <c r="I37" i="44"/>
  <c r="J37" i="44" s="1"/>
  <c r="D37" i="44"/>
  <c r="E37" i="44" s="1"/>
  <c r="S36" i="44"/>
  <c r="T36" i="44" s="1"/>
  <c r="N36" i="44"/>
  <c r="O36" i="44" s="1"/>
  <c r="I36" i="44"/>
  <c r="J36" i="44" s="1"/>
  <c r="D36" i="44"/>
  <c r="E36" i="44" s="1"/>
  <c r="S35" i="44"/>
  <c r="T35" i="44" s="1"/>
  <c r="N35" i="44"/>
  <c r="O35" i="44" s="1"/>
  <c r="I35" i="44"/>
  <c r="J35" i="44" s="1"/>
  <c r="D35" i="44"/>
  <c r="E35" i="44" s="1"/>
  <c r="S34" i="44"/>
  <c r="T34" i="44" s="1"/>
  <c r="N34" i="44"/>
  <c r="O34" i="44" s="1"/>
  <c r="I34" i="44"/>
  <c r="J34" i="44" s="1"/>
  <c r="D34" i="44"/>
  <c r="E34" i="44" s="1"/>
  <c r="S33" i="44"/>
  <c r="T33" i="44" s="1"/>
  <c r="N33" i="44"/>
  <c r="O33" i="44" s="1"/>
  <c r="I33" i="44"/>
  <c r="J33" i="44" s="1"/>
  <c r="D33" i="44"/>
  <c r="E33" i="44" s="1"/>
  <c r="S32" i="44"/>
  <c r="T32" i="44" s="1"/>
  <c r="N32" i="44"/>
  <c r="O32" i="44" s="1"/>
  <c r="I32" i="44"/>
  <c r="J32" i="44" s="1"/>
  <c r="D32" i="44"/>
  <c r="E32" i="44" s="1"/>
  <c r="S31" i="44"/>
  <c r="T31" i="44" s="1"/>
  <c r="N31" i="44"/>
  <c r="O31" i="44" s="1"/>
  <c r="I31" i="44"/>
  <c r="J31" i="44" s="1"/>
  <c r="D31" i="44"/>
  <c r="E31" i="44" s="1"/>
  <c r="S30" i="44"/>
  <c r="T30" i="44" s="1"/>
  <c r="N30" i="44"/>
  <c r="O30" i="44" s="1"/>
  <c r="I30" i="44"/>
  <c r="J30" i="44" s="1"/>
  <c r="D30" i="44"/>
  <c r="E30" i="44" s="1"/>
  <c r="S29" i="44"/>
  <c r="T29" i="44" s="1"/>
  <c r="N29" i="44"/>
  <c r="O29" i="44" s="1"/>
  <c r="I29" i="44"/>
  <c r="J29" i="44" s="1"/>
  <c r="D29" i="44"/>
  <c r="E29" i="44" s="1"/>
  <c r="S28" i="44"/>
  <c r="T28" i="44" s="1"/>
  <c r="N28" i="44"/>
  <c r="O28" i="44" s="1"/>
  <c r="I28" i="44"/>
  <c r="J28" i="44" s="1"/>
  <c r="D28" i="44"/>
  <c r="E28" i="44" s="1"/>
  <c r="S27" i="44"/>
  <c r="T27" i="44" s="1"/>
  <c r="N27" i="44"/>
  <c r="O27" i="44" s="1"/>
  <c r="I27" i="44"/>
  <c r="J27" i="44" s="1"/>
  <c r="D27" i="44"/>
  <c r="E27" i="44" s="1"/>
  <c r="S26" i="44"/>
  <c r="T26" i="44" s="1"/>
  <c r="N26" i="44"/>
  <c r="O26" i="44" s="1"/>
  <c r="I26" i="44"/>
  <c r="J26" i="44" s="1"/>
  <c r="D26" i="44"/>
  <c r="E26" i="44" s="1"/>
  <c r="S25" i="44"/>
  <c r="T25" i="44" s="1"/>
  <c r="N25" i="44"/>
  <c r="O25" i="44" s="1"/>
  <c r="I25" i="44"/>
  <c r="J25" i="44" s="1"/>
  <c r="D25" i="44"/>
  <c r="E25" i="44" s="1"/>
  <c r="S24" i="44"/>
  <c r="T24" i="44" s="1"/>
  <c r="N24" i="44"/>
  <c r="O24" i="44" s="1"/>
  <c r="I24" i="44"/>
  <c r="J24" i="44" s="1"/>
  <c r="D24" i="44"/>
  <c r="E24" i="44" s="1"/>
  <c r="S23" i="44"/>
  <c r="T23" i="44" s="1"/>
  <c r="N23" i="44"/>
  <c r="O23" i="44" s="1"/>
  <c r="I23" i="44"/>
  <c r="J23" i="44" s="1"/>
  <c r="D23" i="44"/>
  <c r="E23" i="44" s="1"/>
  <c r="S22" i="44"/>
  <c r="T22" i="44" s="1"/>
  <c r="N22" i="44"/>
  <c r="O22" i="44" s="1"/>
  <c r="I22" i="44"/>
  <c r="J22" i="44" s="1"/>
  <c r="D22" i="44"/>
  <c r="E22" i="44" s="1"/>
  <c r="S21" i="44"/>
  <c r="T21" i="44" s="1"/>
  <c r="N21" i="44"/>
  <c r="O21" i="44" s="1"/>
  <c r="I21" i="44"/>
  <c r="J21" i="44" s="1"/>
  <c r="D21" i="44"/>
  <c r="E21" i="44" s="1"/>
  <c r="S20" i="44"/>
  <c r="T20" i="44" s="1"/>
  <c r="N20" i="44"/>
  <c r="O20" i="44" s="1"/>
  <c r="I20" i="44"/>
  <c r="J20" i="44" s="1"/>
  <c r="D20" i="44"/>
  <c r="E20" i="44" s="1"/>
  <c r="S19" i="44"/>
  <c r="T19" i="44" s="1"/>
  <c r="N19" i="44"/>
  <c r="O19" i="44" s="1"/>
  <c r="I19" i="44"/>
  <c r="J19" i="44" s="1"/>
  <c r="D19" i="44"/>
  <c r="E19" i="44" s="1"/>
  <c r="S18" i="44"/>
  <c r="T18" i="44" s="1"/>
  <c r="N18" i="44"/>
  <c r="O18" i="44" s="1"/>
  <c r="I18" i="44"/>
  <c r="J18" i="44" s="1"/>
  <c r="D18" i="44"/>
  <c r="E18" i="44" s="1"/>
  <c r="S17" i="44"/>
  <c r="T17" i="44" s="1"/>
  <c r="N17" i="44"/>
  <c r="O17" i="44" s="1"/>
  <c r="I17" i="44"/>
  <c r="J17" i="44" s="1"/>
  <c r="D17" i="44"/>
  <c r="E17" i="44" s="1"/>
  <c r="S16" i="44"/>
  <c r="T16" i="44" s="1"/>
  <c r="N16" i="44"/>
  <c r="O16" i="44" s="1"/>
  <c r="I16" i="44"/>
  <c r="J16" i="44" s="1"/>
  <c r="D16" i="44"/>
  <c r="E16" i="44" s="1"/>
  <c r="S15" i="44"/>
  <c r="T15" i="44" s="1"/>
  <c r="N15" i="44"/>
  <c r="O15" i="44" s="1"/>
  <c r="I15" i="44"/>
  <c r="J15" i="44" s="1"/>
  <c r="D15" i="44"/>
  <c r="E15" i="44" s="1"/>
  <c r="S14" i="44"/>
  <c r="T14" i="44" s="1"/>
  <c r="N14" i="44"/>
  <c r="O14" i="44" s="1"/>
  <c r="I14" i="44"/>
  <c r="J14" i="44" s="1"/>
  <c r="D14" i="44"/>
  <c r="E14" i="44" s="1"/>
  <c r="S13" i="44"/>
  <c r="T13" i="44" s="1"/>
  <c r="N13" i="44"/>
  <c r="O13" i="44" s="1"/>
  <c r="I13" i="44"/>
  <c r="J13" i="44" s="1"/>
  <c r="D13" i="44"/>
  <c r="E13" i="44" s="1"/>
  <c r="S12" i="44"/>
  <c r="T12" i="44" s="1"/>
  <c r="N12" i="44"/>
  <c r="O12" i="44" s="1"/>
  <c r="I12" i="44"/>
  <c r="J12" i="44" s="1"/>
  <c r="D12" i="44"/>
  <c r="E12" i="44" s="1"/>
  <c r="S11" i="44"/>
  <c r="T11" i="44" s="1"/>
  <c r="N11" i="44"/>
  <c r="O11" i="44" s="1"/>
  <c r="I11" i="44"/>
  <c r="J11" i="44" s="1"/>
  <c r="D11" i="44"/>
  <c r="E11" i="44" s="1"/>
  <c r="S10" i="44"/>
  <c r="T10" i="44" s="1"/>
  <c r="N10" i="44"/>
  <c r="O10" i="44" s="1"/>
  <c r="I10" i="44"/>
  <c r="J10" i="44" s="1"/>
  <c r="D10" i="44"/>
  <c r="E10" i="44" s="1"/>
  <c r="L4" i="44" s="1"/>
  <c r="S57" i="43"/>
  <c r="T57" i="43" s="1"/>
  <c r="N57" i="43"/>
  <c r="O57" i="43" s="1"/>
  <c r="J57" i="43"/>
  <c r="I57" i="43"/>
  <c r="D57" i="43"/>
  <c r="E57" i="43" s="1"/>
  <c r="S56" i="43"/>
  <c r="T56" i="43" s="1"/>
  <c r="N56" i="43"/>
  <c r="O56" i="43" s="1"/>
  <c r="J56" i="43"/>
  <c r="I56" i="43"/>
  <c r="D56" i="43"/>
  <c r="E56" i="43" s="1"/>
  <c r="S55" i="43"/>
  <c r="T55" i="43" s="1"/>
  <c r="N55" i="43"/>
  <c r="O55" i="43" s="1"/>
  <c r="J55" i="43"/>
  <c r="I55" i="43"/>
  <c r="D55" i="43"/>
  <c r="E55" i="43" s="1"/>
  <c r="S54" i="43"/>
  <c r="T54" i="43" s="1"/>
  <c r="N54" i="43"/>
  <c r="O54" i="43" s="1"/>
  <c r="J54" i="43"/>
  <c r="I54" i="43"/>
  <c r="D54" i="43"/>
  <c r="E54" i="43" s="1"/>
  <c r="S53" i="43"/>
  <c r="T53" i="43" s="1"/>
  <c r="N53" i="43"/>
  <c r="O53" i="43" s="1"/>
  <c r="J53" i="43"/>
  <c r="I53" i="43"/>
  <c r="D53" i="43"/>
  <c r="E53" i="43" s="1"/>
  <c r="S52" i="43"/>
  <c r="T52" i="43" s="1"/>
  <c r="N52" i="43"/>
  <c r="O52" i="43" s="1"/>
  <c r="J52" i="43"/>
  <c r="I52" i="43"/>
  <c r="D52" i="43"/>
  <c r="E52" i="43" s="1"/>
  <c r="S51" i="43"/>
  <c r="T51" i="43" s="1"/>
  <c r="N51" i="43"/>
  <c r="O51" i="43" s="1"/>
  <c r="J51" i="43"/>
  <c r="I51" i="43"/>
  <c r="D51" i="43"/>
  <c r="E51" i="43" s="1"/>
  <c r="S50" i="43"/>
  <c r="T50" i="43" s="1"/>
  <c r="N50" i="43"/>
  <c r="O50" i="43" s="1"/>
  <c r="J50" i="43"/>
  <c r="I50" i="43"/>
  <c r="D50" i="43"/>
  <c r="E50" i="43" s="1"/>
  <c r="S49" i="43"/>
  <c r="T49" i="43" s="1"/>
  <c r="N49" i="43"/>
  <c r="O49" i="43" s="1"/>
  <c r="J49" i="43"/>
  <c r="I49" i="43"/>
  <c r="D49" i="43"/>
  <c r="E49" i="43" s="1"/>
  <c r="S48" i="43"/>
  <c r="T48" i="43" s="1"/>
  <c r="N48" i="43"/>
  <c r="O48" i="43" s="1"/>
  <c r="J48" i="43"/>
  <c r="I48" i="43"/>
  <c r="D48" i="43"/>
  <c r="E48" i="43" s="1"/>
  <c r="S47" i="43"/>
  <c r="T47" i="43" s="1"/>
  <c r="N47" i="43"/>
  <c r="O47" i="43" s="1"/>
  <c r="J47" i="43"/>
  <c r="I47" i="43"/>
  <c r="D47" i="43"/>
  <c r="E47" i="43" s="1"/>
  <c r="S46" i="43"/>
  <c r="T46" i="43" s="1"/>
  <c r="N46" i="43"/>
  <c r="O46" i="43" s="1"/>
  <c r="J46" i="43"/>
  <c r="I46" i="43"/>
  <c r="D46" i="43"/>
  <c r="E46" i="43" s="1"/>
  <c r="S45" i="43"/>
  <c r="T45" i="43" s="1"/>
  <c r="N45" i="43"/>
  <c r="O45" i="43" s="1"/>
  <c r="J45" i="43"/>
  <c r="I45" i="43"/>
  <c r="D45" i="43"/>
  <c r="E45" i="43" s="1"/>
  <c r="S44" i="43"/>
  <c r="T44" i="43" s="1"/>
  <c r="N44" i="43"/>
  <c r="O44" i="43" s="1"/>
  <c r="J44" i="43"/>
  <c r="I44" i="43"/>
  <c r="D44" i="43"/>
  <c r="E44" i="43" s="1"/>
  <c r="S43" i="43"/>
  <c r="T43" i="43" s="1"/>
  <c r="N43" i="43"/>
  <c r="O43" i="43" s="1"/>
  <c r="J43" i="43"/>
  <c r="I43" i="43"/>
  <c r="D43" i="43"/>
  <c r="E43" i="43" s="1"/>
  <c r="S42" i="43"/>
  <c r="T42" i="43" s="1"/>
  <c r="N42" i="43"/>
  <c r="O42" i="43" s="1"/>
  <c r="J42" i="43"/>
  <c r="I42" i="43"/>
  <c r="D42" i="43"/>
  <c r="E42" i="43" s="1"/>
  <c r="S41" i="43"/>
  <c r="T41" i="43" s="1"/>
  <c r="N41" i="43"/>
  <c r="O41" i="43" s="1"/>
  <c r="J41" i="43"/>
  <c r="I41" i="43"/>
  <c r="D41" i="43"/>
  <c r="E41" i="43" s="1"/>
  <c r="S40" i="43"/>
  <c r="T40" i="43" s="1"/>
  <c r="N40" i="43"/>
  <c r="O40" i="43" s="1"/>
  <c r="J40" i="43"/>
  <c r="I40" i="43"/>
  <c r="D40" i="43"/>
  <c r="E40" i="43" s="1"/>
  <c r="S39" i="43"/>
  <c r="T39" i="43" s="1"/>
  <c r="N39" i="43"/>
  <c r="O39" i="43" s="1"/>
  <c r="J39" i="43"/>
  <c r="I39" i="43"/>
  <c r="D39" i="43"/>
  <c r="E39" i="43" s="1"/>
  <c r="S38" i="43"/>
  <c r="T38" i="43" s="1"/>
  <c r="N38" i="43"/>
  <c r="O38" i="43" s="1"/>
  <c r="J38" i="43"/>
  <c r="I38" i="43"/>
  <c r="D38" i="43"/>
  <c r="E38" i="43" s="1"/>
  <c r="S37" i="43"/>
  <c r="T37" i="43" s="1"/>
  <c r="N37" i="43"/>
  <c r="O37" i="43" s="1"/>
  <c r="J37" i="43"/>
  <c r="I37" i="43"/>
  <c r="D37" i="43"/>
  <c r="E37" i="43" s="1"/>
  <c r="S36" i="43"/>
  <c r="T36" i="43" s="1"/>
  <c r="N36" i="43"/>
  <c r="O36" i="43" s="1"/>
  <c r="J36" i="43"/>
  <c r="I36" i="43"/>
  <c r="D36" i="43"/>
  <c r="E36" i="43" s="1"/>
  <c r="S35" i="43"/>
  <c r="T35" i="43" s="1"/>
  <c r="N35" i="43"/>
  <c r="O35" i="43" s="1"/>
  <c r="J35" i="43"/>
  <c r="I35" i="43"/>
  <c r="D35" i="43"/>
  <c r="E35" i="43" s="1"/>
  <c r="S34" i="43"/>
  <c r="T34" i="43" s="1"/>
  <c r="N34" i="43"/>
  <c r="O34" i="43" s="1"/>
  <c r="J34" i="43"/>
  <c r="I34" i="43"/>
  <c r="D34" i="43"/>
  <c r="E34" i="43" s="1"/>
  <c r="S33" i="43"/>
  <c r="T33" i="43" s="1"/>
  <c r="N33" i="43"/>
  <c r="O33" i="43" s="1"/>
  <c r="J33" i="43"/>
  <c r="I33" i="43"/>
  <c r="D33" i="43"/>
  <c r="E33" i="43" s="1"/>
  <c r="S32" i="43"/>
  <c r="T32" i="43" s="1"/>
  <c r="N32" i="43"/>
  <c r="O32" i="43" s="1"/>
  <c r="J32" i="43"/>
  <c r="I32" i="43"/>
  <c r="D32" i="43"/>
  <c r="E32" i="43" s="1"/>
  <c r="S31" i="43"/>
  <c r="T31" i="43" s="1"/>
  <c r="N31" i="43"/>
  <c r="O31" i="43" s="1"/>
  <c r="J31" i="43"/>
  <c r="I31" i="43"/>
  <c r="D31" i="43"/>
  <c r="E31" i="43" s="1"/>
  <c r="S30" i="43"/>
  <c r="T30" i="43" s="1"/>
  <c r="N30" i="43"/>
  <c r="O30" i="43" s="1"/>
  <c r="J30" i="43"/>
  <c r="I30" i="43"/>
  <c r="D30" i="43"/>
  <c r="E30" i="43" s="1"/>
  <c r="S29" i="43"/>
  <c r="T29" i="43" s="1"/>
  <c r="N29" i="43"/>
  <c r="O29" i="43" s="1"/>
  <c r="J29" i="43"/>
  <c r="I29" i="43"/>
  <c r="D29" i="43"/>
  <c r="E29" i="43" s="1"/>
  <c r="S28" i="43"/>
  <c r="T28" i="43" s="1"/>
  <c r="N28" i="43"/>
  <c r="O28" i="43" s="1"/>
  <c r="J28" i="43"/>
  <c r="I28" i="43"/>
  <c r="D28" i="43"/>
  <c r="E28" i="43" s="1"/>
  <c r="S27" i="43"/>
  <c r="T27" i="43" s="1"/>
  <c r="N27" i="43"/>
  <c r="O27" i="43" s="1"/>
  <c r="J27" i="43"/>
  <c r="I27" i="43"/>
  <c r="D27" i="43"/>
  <c r="E27" i="43" s="1"/>
  <c r="S26" i="43"/>
  <c r="T26" i="43" s="1"/>
  <c r="N26" i="43"/>
  <c r="O26" i="43" s="1"/>
  <c r="J26" i="43"/>
  <c r="I26" i="43"/>
  <c r="D26" i="43"/>
  <c r="E26" i="43" s="1"/>
  <c r="T25" i="43"/>
  <c r="S25" i="43"/>
  <c r="N25" i="43"/>
  <c r="O25" i="43" s="1"/>
  <c r="J25" i="43"/>
  <c r="I25" i="43"/>
  <c r="D25" i="43"/>
  <c r="E25" i="43" s="1"/>
  <c r="S24" i="43"/>
  <c r="T24" i="43" s="1"/>
  <c r="N24" i="43"/>
  <c r="O24" i="43" s="1"/>
  <c r="J24" i="43"/>
  <c r="I24" i="43"/>
  <c r="D24" i="43"/>
  <c r="E24" i="43" s="1"/>
  <c r="S23" i="43"/>
  <c r="T23" i="43" s="1"/>
  <c r="N23" i="43"/>
  <c r="O23" i="43" s="1"/>
  <c r="J23" i="43"/>
  <c r="I23" i="43"/>
  <c r="D23" i="43"/>
  <c r="E23" i="43" s="1"/>
  <c r="S22" i="43"/>
  <c r="T22" i="43" s="1"/>
  <c r="N22" i="43"/>
  <c r="O22" i="43" s="1"/>
  <c r="J22" i="43"/>
  <c r="I22" i="43"/>
  <c r="D22" i="43"/>
  <c r="E22" i="43" s="1"/>
  <c r="T21" i="43"/>
  <c r="S21" i="43"/>
  <c r="N21" i="43"/>
  <c r="O21" i="43" s="1"/>
  <c r="J21" i="43"/>
  <c r="I21" i="43"/>
  <c r="D21" i="43"/>
  <c r="E21" i="43" s="1"/>
  <c r="S20" i="43"/>
  <c r="T20" i="43" s="1"/>
  <c r="N20" i="43"/>
  <c r="O20" i="43" s="1"/>
  <c r="J20" i="43"/>
  <c r="I20" i="43"/>
  <c r="D20" i="43"/>
  <c r="E20" i="43" s="1"/>
  <c r="S19" i="43"/>
  <c r="T19" i="43" s="1"/>
  <c r="N19" i="43"/>
  <c r="O19" i="43" s="1"/>
  <c r="J19" i="43"/>
  <c r="I19" i="43"/>
  <c r="D19" i="43"/>
  <c r="E19" i="43" s="1"/>
  <c r="S18" i="43"/>
  <c r="T18" i="43" s="1"/>
  <c r="N18" i="43"/>
  <c r="O18" i="43" s="1"/>
  <c r="J18" i="43"/>
  <c r="I18" i="43"/>
  <c r="D18" i="43"/>
  <c r="E18" i="43" s="1"/>
  <c r="S17" i="43"/>
  <c r="T17" i="43" s="1"/>
  <c r="N17" i="43"/>
  <c r="O17" i="43" s="1"/>
  <c r="J17" i="43"/>
  <c r="I17" i="43"/>
  <c r="D17" i="43"/>
  <c r="E17" i="43" s="1"/>
  <c r="S16" i="43"/>
  <c r="T16" i="43" s="1"/>
  <c r="N16" i="43"/>
  <c r="O16" i="43" s="1"/>
  <c r="J16" i="43"/>
  <c r="I16" i="43"/>
  <c r="D16" i="43"/>
  <c r="E16" i="43" s="1"/>
  <c r="L4" i="43" s="1"/>
  <c r="S15" i="43"/>
  <c r="T15" i="43" s="1"/>
  <c r="N15" i="43"/>
  <c r="O15" i="43" s="1"/>
  <c r="J15" i="43"/>
  <c r="I15" i="43"/>
  <c r="E15" i="43"/>
  <c r="D15" i="43"/>
  <c r="T14" i="43"/>
  <c r="S14" i="43"/>
  <c r="O14" i="43"/>
  <c r="N14" i="43"/>
  <c r="J14" i="43"/>
  <c r="I14" i="43"/>
  <c r="E14" i="43"/>
  <c r="D14" i="43"/>
  <c r="T13" i="43"/>
  <c r="S13" i="43"/>
  <c r="O13" i="43"/>
  <c r="N13" i="43"/>
  <c r="J13" i="43"/>
  <c r="I13" i="43"/>
  <c r="E13" i="43"/>
  <c r="D13" i="43"/>
  <c r="T12" i="43"/>
  <c r="S12" i="43"/>
  <c r="O12" i="43"/>
  <c r="N12" i="43"/>
  <c r="J12" i="43"/>
  <c r="I12" i="43"/>
  <c r="E12" i="43"/>
  <c r="D12" i="43"/>
  <c r="T11" i="43"/>
  <c r="S11" i="43"/>
  <c r="O11" i="43"/>
  <c r="N11" i="43"/>
  <c r="J11" i="43"/>
  <c r="I11" i="43"/>
  <c r="E11" i="43"/>
  <c r="D11" i="43"/>
  <c r="T10" i="43"/>
  <c r="S10" i="43"/>
  <c r="O10" i="43"/>
  <c r="N10" i="43"/>
  <c r="J10" i="43"/>
  <c r="I10" i="43"/>
  <c r="E10" i="43"/>
  <c r="D10" i="43"/>
  <c r="N57" i="38"/>
  <c r="S7" i="2"/>
  <c r="R7" i="2"/>
  <c r="N57" i="42"/>
  <c r="O57" i="42" s="1"/>
  <c r="I57" i="42"/>
  <c r="J57" i="42" s="1"/>
  <c r="D57" i="42"/>
  <c r="E57" i="42" s="1"/>
  <c r="N56" i="42"/>
  <c r="O56" i="42" s="1"/>
  <c r="I56" i="42"/>
  <c r="J56" i="42" s="1"/>
  <c r="D56" i="42"/>
  <c r="E56" i="42" s="1"/>
  <c r="N55" i="42"/>
  <c r="O55" i="42" s="1"/>
  <c r="I55" i="42"/>
  <c r="J55" i="42" s="1"/>
  <c r="D55" i="42"/>
  <c r="E55" i="42" s="1"/>
  <c r="N54" i="42"/>
  <c r="O54" i="42" s="1"/>
  <c r="I54" i="42"/>
  <c r="J54" i="42" s="1"/>
  <c r="D54" i="42"/>
  <c r="E54" i="42" s="1"/>
  <c r="N53" i="42"/>
  <c r="O53" i="42" s="1"/>
  <c r="I53" i="42"/>
  <c r="J53" i="42" s="1"/>
  <c r="D53" i="42"/>
  <c r="E53" i="42" s="1"/>
  <c r="N52" i="42"/>
  <c r="O52" i="42" s="1"/>
  <c r="I52" i="42"/>
  <c r="J52" i="42" s="1"/>
  <c r="D52" i="42"/>
  <c r="E52" i="42" s="1"/>
  <c r="N51" i="42"/>
  <c r="O51" i="42" s="1"/>
  <c r="I51" i="42"/>
  <c r="J51" i="42" s="1"/>
  <c r="D51" i="42"/>
  <c r="E51" i="42" s="1"/>
  <c r="N50" i="42"/>
  <c r="O50" i="42" s="1"/>
  <c r="I50" i="42"/>
  <c r="J50" i="42" s="1"/>
  <c r="D50" i="42"/>
  <c r="E50" i="42" s="1"/>
  <c r="N49" i="42"/>
  <c r="O49" i="42" s="1"/>
  <c r="I49" i="42"/>
  <c r="J49" i="42" s="1"/>
  <c r="D49" i="42"/>
  <c r="E49" i="42" s="1"/>
  <c r="N48" i="42"/>
  <c r="O48" i="42" s="1"/>
  <c r="I48" i="42"/>
  <c r="J48" i="42" s="1"/>
  <c r="D48" i="42"/>
  <c r="E48" i="42" s="1"/>
  <c r="N47" i="42"/>
  <c r="O47" i="42" s="1"/>
  <c r="I47" i="42"/>
  <c r="J47" i="42" s="1"/>
  <c r="D47" i="42"/>
  <c r="E47" i="42" s="1"/>
  <c r="N46" i="42"/>
  <c r="O46" i="42" s="1"/>
  <c r="I46" i="42"/>
  <c r="J46" i="42" s="1"/>
  <c r="D46" i="42"/>
  <c r="E46" i="42" s="1"/>
  <c r="N45" i="42"/>
  <c r="O45" i="42" s="1"/>
  <c r="I45" i="42"/>
  <c r="J45" i="42" s="1"/>
  <c r="D45" i="42"/>
  <c r="E45" i="42" s="1"/>
  <c r="N44" i="42"/>
  <c r="O44" i="42" s="1"/>
  <c r="I44" i="42"/>
  <c r="J44" i="42" s="1"/>
  <c r="D44" i="42"/>
  <c r="E44" i="42" s="1"/>
  <c r="N43" i="42"/>
  <c r="O43" i="42" s="1"/>
  <c r="I43" i="42"/>
  <c r="J43" i="42" s="1"/>
  <c r="D43" i="42"/>
  <c r="E43" i="42" s="1"/>
  <c r="N42" i="42"/>
  <c r="O42" i="42" s="1"/>
  <c r="I42" i="42"/>
  <c r="J42" i="42" s="1"/>
  <c r="D42" i="42"/>
  <c r="E42" i="42" s="1"/>
  <c r="N41" i="42"/>
  <c r="O41" i="42" s="1"/>
  <c r="I41" i="42"/>
  <c r="J41" i="42" s="1"/>
  <c r="D41" i="42"/>
  <c r="E41" i="42" s="1"/>
  <c r="N40" i="42"/>
  <c r="O40" i="42" s="1"/>
  <c r="I40" i="42"/>
  <c r="J40" i="42" s="1"/>
  <c r="D40" i="42"/>
  <c r="E40" i="42" s="1"/>
  <c r="N39" i="42"/>
  <c r="O39" i="42" s="1"/>
  <c r="I39" i="42"/>
  <c r="J39" i="42" s="1"/>
  <c r="D39" i="42"/>
  <c r="E39" i="42" s="1"/>
  <c r="N38" i="42"/>
  <c r="O38" i="42" s="1"/>
  <c r="I38" i="42"/>
  <c r="J38" i="42" s="1"/>
  <c r="D38" i="42"/>
  <c r="E38" i="42" s="1"/>
  <c r="N37" i="42"/>
  <c r="O37" i="42" s="1"/>
  <c r="I37" i="42"/>
  <c r="J37" i="42" s="1"/>
  <c r="D37" i="42"/>
  <c r="E37" i="42" s="1"/>
  <c r="N36" i="42"/>
  <c r="O36" i="42" s="1"/>
  <c r="I36" i="42"/>
  <c r="J36" i="42" s="1"/>
  <c r="D36" i="42"/>
  <c r="E36" i="42" s="1"/>
  <c r="N35" i="42"/>
  <c r="O35" i="42" s="1"/>
  <c r="I35" i="42"/>
  <c r="J35" i="42" s="1"/>
  <c r="D35" i="42"/>
  <c r="E35" i="42" s="1"/>
  <c r="N34" i="42"/>
  <c r="O34" i="42" s="1"/>
  <c r="I34" i="42"/>
  <c r="J34" i="42" s="1"/>
  <c r="D34" i="42"/>
  <c r="E34" i="42" s="1"/>
  <c r="S33" i="42"/>
  <c r="T33" i="42" s="1"/>
  <c r="N33" i="42"/>
  <c r="O33" i="42" s="1"/>
  <c r="I33" i="42"/>
  <c r="J33" i="42" s="1"/>
  <c r="D33" i="42"/>
  <c r="E33" i="42" s="1"/>
  <c r="S32" i="42"/>
  <c r="T32" i="42" s="1"/>
  <c r="N32" i="42"/>
  <c r="O32" i="42" s="1"/>
  <c r="I32" i="42"/>
  <c r="J32" i="42" s="1"/>
  <c r="D32" i="42"/>
  <c r="E32" i="42" s="1"/>
  <c r="S31" i="42"/>
  <c r="T31" i="42" s="1"/>
  <c r="N31" i="42"/>
  <c r="O31" i="42" s="1"/>
  <c r="I31" i="42"/>
  <c r="J31" i="42" s="1"/>
  <c r="D31" i="42"/>
  <c r="E31" i="42" s="1"/>
  <c r="S30" i="42"/>
  <c r="T30" i="42" s="1"/>
  <c r="N30" i="42"/>
  <c r="O30" i="42" s="1"/>
  <c r="I30" i="42"/>
  <c r="J30" i="42" s="1"/>
  <c r="D30" i="42"/>
  <c r="E30" i="42" s="1"/>
  <c r="S29" i="42"/>
  <c r="T29" i="42" s="1"/>
  <c r="N29" i="42"/>
  <c r="O29" i="42" s="1"/>
  <c r="I29" i="42"/>
  <c r="J29" i="42" s="1"/>
  <c r="D29" i="42"/>
  <c r="E29" i="42" s="1"/>
  <c r="S28" i="42"/>
  <c r="T28" i="42" s="1"/>
  <c r="N28" i="42"/>
  <c r="O28" i="42" s="1"/>
  <c r="I28" i="42"/>
  <c r="J28" i="42" s="1"/>
  <c r="D28" i="42"/>
  <c r="E28" i="42" s="1"/>
  <c r="S27" i="42"/>
  <c r="T27" i="42" s="1"/>
  <c r="N27" i="42"/>
  <c r="O27" i="42" s="1"/>
  <c r="I27" i="42"/>
  <c r="J27" i="42" s="1"/>
  <c r="D27" i="42"/>
  <c r="E27" i="42" s="1"/>
  <c r="S26" i="42"/>
  <c r="T26" i="42" s="1"/>
  <c r="N26" i="42"/>
  <c r="O26" i="42" s="1"/>
  <c r="I26" i="42"/>
  <c r="J26" i="42" s="1"/>
  <c r="D26" i="42"/>
  <c r="E26" i="42" s="1"/>
  <c r="S25" i="42"/>
  <c r="T25" i="42" s="1"/>
  <c r="N25" i="42"/>
  <c r="O25" i="42" s="1"/>
  <c r="I25" i="42"/>
  <c r="J25" i="42" s="1"/>
  <c r="D25" i="42"/>
  <c r="E25" i="42" s="1"/>
  <c r="S24" i="42"/>
  <c r="T24" i="42" s="1"/>
  <c r="N24" i="42"/>
  <c r="O24" i="42" s="1"/>
  <c r="I24" i="42"/>
  <c r="J24" i="42" s="1"/>
  <c r="D24" i="42"/>
  <c r="E24" i="42" s="1"/>
  <c r="S23" i="42"/>
  <c r="T23" i="42" s="1"/>
  <c r="N23" i="42"/>
  <c r="O23" i="42" s="1"/>
  <c r="I23" i="42"/>
  <c r="J23" i="42" s="1"/>
  <c r="D23" i="42"/>
  <c r="E23" i="42" s="1"/>
  <c r="S22" i="42"/>
  <c r="T22" i="42" s="1"/>
  <c r="N22" i="42"/>
  <c r="O22" i="42" s="1"/>
  <c r="I22" i="42"/>
  <c r="J22" i="42" s="1"/>
  <c r="D22" i="42"/>
  <c r="E22" i="42" s="1"/>
  <c r="S21" i="42"/>
  <c r="T21" i="42" s="1"/>
  <c r="N21" i="42"/>
  <c r="O21" i="42" s="1"/>
  <c r="I21" i="42"/>
  <c r="J21" i="42" s="1"/>
  <c r="D21" i="42"/>
  <c r="E21" i="42" s="1"/>
  <c r="S20" i="42"/>
  <c r="T20" i="42" s="1"/>
  <c r="N20" i="42"/>
  <c r="O20" i="42" s="1"/>
  <c r="I20" i="42"/>
  <c r="J20" i="42" s="1"/>
  <c r="D20" i="42"/>
  <c r="E20" i="42" s="1"/>
  <c r="S19" i="42"/>
  <c r="T19" i="42" s="1"/>
  <c r="N19" i="42"/>
  <c r="O19" i="42" s="1"/>
  <c r="I19" i="42"/>
  <c r="J19" i="42" s="1"/>
  <c r="D19" i="42"/>
  <c r="E19" i="42" s="1"/>
  <c r="S18" i="42"/>
  <c r="T18" i="42" s="1"/>
  <c r="N18" i="42"/>
  <c r="O18" i="42" s="1"/>
  <c r="I18" i="42"/>
  <c r="J18" i="42" s="1"/>
  <c r="D18" i="42"/>
  <c r="E18" i="42" s="1"/>
  <c r="S17" i="42"/>
  <c r="T17" i="42" s="1"/>
  <c r="N17" i="42"/>
  <c r="O17" i="42" s="1"/>
  <c r="I17" i="42"/>
  <c r="J17" i="42" s="1"/>
  <c r="D17" i="42"/>
  <c r="E17" i="42" s="1"/>
  <c r="S16" i="42"/>
  <c r="T16" i="42" s="1"/>
  <c r="N16" i="42"/>
  <c r="O16" i="42" s="1"/>
  <c r="I16" i="42"/>
  <c r="J16" i="42" s="1"/>
  <c r="D16" i="42"/>
  <c r="E16" i="42" s="1"/>
  <c r="S15" i="42"/>
  <c r="T15" i="42" s="1"/>
  <c r="N15" i="42"/>
  <c r="O15" i="42" s="1"/>
  <c r="I15" i="42"/>
  <c r="J15" i="42" s="1"/>
  <c r="D15" i="42"/>
  <c r="E15" i="42" s="1"/>
  <c r="S14" i="42"/>
  <c r="T14" i="42" s="1"/>
  <c r="N14" i="42"/>
  <c r="O14" i="42" s="1"/>
  <c r="I14" i="42"/>
  <c r="J14" i="42" s="1"/>
  <c r="D14" i="42"/>
  <c r="E14" i="42" s="1"/>
  <c r="S13" i="42"/>
  <c r="T13" i="42" s="1"/>
  <c r="N13" i="42"/>
  <c r="O13" i="42" s="1"/>
  <c r="I13" i="42"/>
  <c r="J13" i="42" s="1"/>
  <c r="D13" i="42"/>
  <c r="E13" i="42" s="1"/>
  <c r="S12" i="42"/>
  <c r="T12" i="42" s="1"/>
  <c r="N12" i="42"/>
  <c r="O12" i="42" s="1"/>
  <c r="I12" i="42"/>
  <c r="J12" i="42" s="1"/>
  <c r="D12" i="42"/>
  <c r="E12" i="42" s="1"/>
  <c r="S11" i="42"/>
  <c r="T11" i="42" s="1"/>
  <c r="N11" i="42"/>
  <c r="O11" i="42" s="1"/>
  <c r="I11" i="42"/>
  <c r="J11" i="42" s="1"/>
  <c r="D11" i="42"/>
  <c r="E11" i="42" s="1"/>
  <c r="S10" i="42"/>
  <c r="T10" i="42" s="1"/>
  <c r="N10" i="42"/>
  <c r="O10" i="42" s="1"/>
  <c r="I10" i="42"/>
  <c r="J10" i="42" s="1"/>
  <c r="D10" i="42"/>
  <c r="R6" i="2"/>
  <c r="R5" i="2"/>
  <c r="S6" i="2"/>
  <c r="S5" i="2"/>
  <c r="S57" i="41"/>
  <c r="T57" i="41" s="1"/>
  <c r="N57" i="41"/>
  <c r="O57" i="41" s="1"/>
  <c r="I57" i="41"/>
  <c r="J57" i="41" s="1"/>
  <c r="D57" i="41"/>
  <c r="E57" i="41" s="1"/>
  <c r="S56" i="41"/>
  <c r="T56" i="41" s="1"/>
  <c r="O56" i="41"/>
  <c r="N56" i="41"/>
  <c r="I56" i="41"/>
  <c r="J56" i="41" s="1"/>
  <c r="D56" i="41"/>
  <c r="E56" i="41" s="1"/>
  <c r="S55" i="41"/>
  <c r="T55" i="41" s="1"/>
  <c r="N55" i="41"/>
  <c r="O55" i="41" s="1"/>
  <c r="I55" i="41"/>
  <c r="J55" i="41" s="1"/>
  <c r="D55" i="41"/>
  <c r="E55" i="41" s="1"/>
  <c r="S54" i="41"/>
  <c r="T54" i="41" s="1"/>
  <c r="O54" i="41"/>
  <c r="N54" i="41"/>
  <c r="I54" i="41"/>
  <c r="J54" i="41" s="1"/>
  <c r="D54" i="41"/>
  <c r="E54" i="41" s="1"/>
  <c r="S53" i="41"/>
  <c r="T53" i="41" s="1"/>
  <c r="N53" i="41"/>
  <c r="O53" i="41" s="1"/>
  <c r="I53" i="41"/>
  <c r="J53" i="41" s="1"/>
  <c r="D53" i="41"/>
  <c r="E53" i="41" s="1"/>
  <c r="S52" i="41"/>
  <c r="T52" i="41" s="1"/>
  <c r="O52" i="41"/>
  <c r="N52" i="41"/>
  <c r="I52" i="41"/>
  <c r="J52" i="41" s="1"/>
  <c r="D52" i="41"/>
  <c r="E52" i="41" s="1"/>
  <c r="S51" i="41"/>
  <c r="T51" i="41" s="1"/>
  <c r="N51" i="41"/>
  <c r="O51" i="41" s="1"/>
  <c r="I51" i="41"/>
  <c r="J51" i="41" s="1"/>
  <c r="D51" i="41"/>
  <c r="E51" i="41" s="1"/>
  <c r="S50" i="41"/>
  <c r="T50" i="41" s="1"/>
  <c r="O50" i="41"/>
  <c r="N50" i="41"/>
  <c r="I50" i="41"/>
  <c r="J50" i="41" s="1"/>
  <c r="D50" i="41"/>
  <c r="E50" i="41" s="1"/>
  <c r="S49" i="41"/>
  <c r="T49" i="41" s="1"/>
  <c r="N49" i="41"/>
  <c r="O49" i="41" s="1"/>
  <c r="I49" i="41"/>
  <c r="J49" i="41" s="1"/>
  <c r="D49" i="41"/>
  <c r="E49" i="41" s="1"/>
  <c r="S48" i="41"/>
  <c r="T48" i="41" s="1"/>
  <c r="O48" i="41"/>
  <c r="N48" i="41"/>
  <c r="I48" i="41"/>
  <c r="J48" i="41" s="1"/>
  <c r="D48" i="41"/>
  <c r="E48" i="41" s="1"/>
  <c r="S47" i="41"/>
  <c r="T47" i="41" s="1"/>
  <c r="N47" i="41"/>
  <c r="O47" i="41" s="1"/>
  <c r="I47" i="41"/>
  <c r="J47" i="41" s="1"/>
  <c r="D47" i="41"/>
  <c r="E47" i="41" s="1"/>
  <c r="S46" i="41"/>
  <c r="T46" i="41" s="1"/>
  <c r="O46" i="41"/>
  <c r="N46" i="41"/>
  <c r="I46" i="41"/>
  <c r="J46" i="41" s="1"/>
  <c r="D46" i="41"/>
  <c r="E46" i="41" s="1"/>
  <c r="S45" i="41"/>
  <c r="T45" i="41" s="1"/>
  <c r="N45" i="41"/>
  <c r="O45" i="41" s="1"/>
  <c r="I45" i="41"/>
  <c r="J45" i="41" s="1"/>
  <c r="D45" i="41"/>
  <c r="E45" i="41" s="1"/>
  <c r="S44" i="41"/>
  <c r="T44" i="41" s="1"/>
  <c r="O44" i="41"/>
  <c r="N44" i="41"/>
  <c r="I44" i="41"/>
  <c r="J44" i="41" s="1"/>
  <c r="D44" i="41"/>
  <c r="E44" i="41" s="1"/>
  <c r="S43" i="41"/>
  <c r="T43" i="41" s="1"/>
  <c r="N43" i="41"/>
  <c r="O43" i="41" s="1"/>
  <c r="I43" i="41"/>
  <c r="J43" i="41" s="1"/>
  <c r="D43" i="41"/>
  <c r="E43" i="41" s="1"/>
  <c r="S42" i="41"/>
  <c r="T42" i="41" s="1"/>
  <c r="O42" i="41"/>
  <c r="N42" i="41"/>
  <c r="I42" i="41"/>
  <c r="J42" i="41" s="1"/>
  <c r="D42" i="41"/>
  <c r="E42" i="41" s="1"/>
  <c r="S41" i="41"/>
  <c r="T41" i="41" s="1"/>
  <c r="N41" i="41"/>
  <c r="O41" i="41" s="1"/>
  <c r="I41" i="41"/>
  <c r="J41" i="41" s="1"/>
  <c r="D41" i="41"/>
  <c r="E41" i="41" s="1"/>
  <c r="S40" i="41"/>
  <c r="T40" i="41" s="1"/>
  <c r="O40" i="41"/>
  <c r="N40" i="41"/>
  <c r="I40" i="41"/>
  <c r="J40" i="41" s="1"/>
  <c r="D40" i="41"/>
  <c r="E40" i="41" s="1"/>
  <c r="S39" i="41"/>
  <c r="T39" i="41" s="1"/>
  <c r="N39" i="41"/>
  <c r="O39" i="41" s="1"/>
  <c r="I39" i="41"/>
  <c r="J39" i="41" s="1"/>
  <c r="D39" i="41"/>
  <c r="E39" i="41" s="1"/>
  <c r="S38" i="41"/>
  <c r="T38" i="41" s="1"/>
  <c r="O38" i="41"/>
  <c r="N38" i="41"/>
  <c r="I38" i="41"/>
  <c r="J38" i="41" s="1"/>
  <c r="D38" i="41"/>
  <c r="E38" i="41" s="1"/>
  <c r="S37" i="41"/>
  <c r="T37" i="41" s="1"/>
  <c r="N37" i="41"/>
  <c r="O37" i="41" s="1"/>
  <c r="I37" i="41"/>
  <c r="J37" i="41" s="1"/>
  <c r="D37" i="41"/>
  <c r="E37" i="41" s="1"/>
  <c r="S36" i="41"/>
  <c r="T36" i="41" s="1"/>
  <c r="O36" i="41"/>
  <c r="N36" i="41"/>
  <c r="I36" i="41"/>
  <c r="J36" i="41" s="1"/>
  <c r="D36" i="41"/>
  <c r="E36" i="41" s="1"/>
  <c r="S35" i="41"/>
  <c r="T35" i="41" s="1"/>
  <c r="N35" i="41"/>
  <c r="O35" i="41" s="1"/>
  <c r="I35" i="41"/>
  <c r="J35" i="41" s="1"/>
  <c r="D35" i="41"/>
  <c r="E35" i="41" s="1"/>
  <c r="S34" i="41"/>
  <c r="T34" i="41" s="1"/>
  <c r="O34" i="41"/>
  <c r="N34" i="41"/>
  <c r="I34" i="41"/>
  <c r="J34" i="41" s="1"/>
  <c r="D34" i="41"/>
  <c r="E34" i="41" s="1"/>
  <c r="S33" i="41"/>
  <c r="T33" i="41" s="1"/>
  <c r="N33" i="41"/>
  <c r="O33" i="41" s="1"/>
  <c r="I33" i="41"/>
  <c r="J33" i="41" s="1"/>
  <c r="D33" i="41"/>
  <c r="E33" i="41" s="1"/>
  <c r="S32" i="41"/>
  <c r="T32" i="41" s="1"/>
  <c r="O32" i="41"/>
  <c r="N32" i="41"/>
  <c r="I32" i="41"/>
  <c r="J32" i="41" s="1"/>
  <c r="D32" i="41"/>
  <c r="E32" i="41" s="1"/>
  <c r="S31" i="41"/>
  <c r="T31" i="41" s="1"/>
  <c r="N31" i="41"/>
  <c r="O31" i="41" s="1"/>
  <c r="I31" i="41"/>
  <c r="J31" i="41" s="1"/>
  <c r="D31" i="41"/>
  <c r="E31" i="41" s="1"/>
  <c r="S30" i="41"/>
  <c r="T30" i="41" s="1"/>
  <c r="O30" i="41"/>
  <c r="N30" i="41"/>
  <c r="I30" i="41"/>
  <c r="J30" i="41" s="1"/>
  <c r="D30" i="41"/>
  <c r="E30" i="41" s="1"/>
  <c r="S29" i="41"/>
  <c r="T29" i="41" s="1"/>
  <c r="N29" i="41"/>
  <c r="O29" i="41" s="1"/>
  <c r="I29" i="41"/>
  <c r="J29" i="41" s="1"/>
  <c r="D29" i="41"/>
  <c r="E29" i="41" s="1"/>
  <c r="S28" i="41"/>
  <c r="T28" i="41" s="1"/>
  <c r="O28" i="41"/>
  <c r="N28" i="41"/>
  <c r="I28" i="41"/>
  <c r="J28" i="41" s="1"/>
  <c r="D28" i="41"/>
  <c r="E28" i="41" s="1"/>
  <c r="S27" i="41"/>
  <c r="T27" i="41" s="1"/>
  <c r="N27" i="41"/>
  <c r="O27" i="41" s="1"/>
  <c r="I27" i="41"/>
  <c r="J27" i="41" s="1"/>
  <c r="D27" i="41"/>
  <c r="E27" i="41" s="1"/>
  <c r="S26" i="41"/>
  <c r="T26" i="41" s="1"/>
  <c r="O26" i="41"/>
  <c r="N26" i="41"/>
  <c r="I26" i="41"/>
  <c r="J26" i="41" s="1"/>
  <c r="D26" i="41"/>
  <c r="E26" i="41" s="1"/>
  <c r="S25" i="41"/>
  <c r="T25" i="41" s="1"/>
  <c r="N25" i="41"/>
  <c r="O25" i="41" s="1"/>
  <c r="I25" i="41"/>
  <c r="J25" i="41" s="1"/>
  <c r="D25" i="41"/>
  <c r="E25" i="41" s="1"/>
  <c r="S24" i="41"/>
  <c r="T24" i="41" s="1"/>
  <c r="O24" i="41"/>
  <c r="N24" i="41"/>
  <c r="I24" i="41"/>
  <c r="J24" i="41" s="1"/>
  <c r="D24" i="41"/>
  <c r="E24" i="41" s="1"/>
  <c r="S23" i="41"/>
  <c r="T23" i="41" s="1"/>
  <c r="N23" i="41"/>
  <c r="O23" i="41" s="1"/>
  <c r="I23" i="41"/>
  <c r="J23" i="41" s="1"/>
  <c r="D23" i="41"/>
  <c r="E23" i="41" s="1"/>
  <c r="S22" i="41"/>
  <c r="T22" i="41" s="1"/>
  <c r="O22" i="41"/>
  <c r="N22" i="41"/>
  <c r="I22" i="41"/>
  <c r="J22" i="41" s="1"/>
  <c r="D22" i="41"/>
  <c r="E22" i="41" s="1"/>
  <c r="S21" i="41"/>
  <c r="T21" i="41" s="1"/>
  <c r="N21" i="41"/>
  <c r="O21" i="41" s="1"/>
  <c r="I21" i="41"/>
  <c r="J21" i="41" s="1"/>
  <c r="D21" i="41"/>
  <c r="E21" i="41" s="1"/>
  <c r="S20" i="41"/>
  <c r="T20" i="41" s="1"/>
  <c r="O20" i="41"/>
  <c r="N20" i="41"/>
  <c r="I20" i="41"/>
  <c r="J20" i="41" s="1"/>
  <c r="D20" i="41"/>
  <c r="E20" i="41" s="1"/>
  <c r="S19" i="41"/>
  <c r="T19" i="41" s="1"/>
  <c r="N19" i="41"/>
  <c r="O19" i="41" s="1"/>
  <c r="I19" i="41"/>
  <c r="J19" i="41" s="1"/>
  <c r="D19" i="41"/>
  <c r="E19" i="41" s="1"/>
  <c r="S18" i="41"/>
  <c r="T18" i="41" s="1"/>
  <c r="O18" i="41"/>
  <c r="N18" i="41"/>
  <c r="I18" i="41"/>
  <c r="J18" i="41" s="1"/>
  <c r="D18" i="41"/>
  <c r="E18" i="41" s="1"/>
  <c r="S17" i="41"/>
  <c r="T17" i="41" s="1"/>
  <c r="N17" i="41"/>
  <c r="O17" i="41" s="1"/>
  <c r="I17" i="41"/>
  <c r="J17" i="41" s="1"/>
  <c r="D17" i="41"/>
  <c r="E17" i="41" s="1"/>
  <c r="S16" i="41"/>
  <c r="T16" i="41" s="1"/>
  <c r="O16" i="41"/>
  <c r="N16" i="41"/>
  <c r="I16" i="41"/>
  <c r="J16" i="41" s="1"/>
  <c r="D16" i="41"/>
  <c r="E16" i="41" s="1"/>
  <c r="S15" i="41"/>
  <c r="T15" i="41" s="1"/>
  <c r="N15" i="41"/>
  <c r="O15" i="41" s="1"/>
  <c r="J15" i="41"/>
  <c r="I15" i="41"/>
  <c r="D15" i="41"/>
  <c r="E15" i="41" s="1"/>
  <c r="T14" i="41"/>
  <c r="S14" i="41"/>
  <c r="N14" i="41"/>
  <c r="O14" i="41" s="1"/>
  <c r="J14" i="41"/>
  <c r="I14" i="41"/>
  <c r="D14" i="41"/>
  <c r="E14" i="41" s="1"/>
  <c r="T13" i="41"/>
  <c r="S13" i="41"/>
  <c r="N13" i="41"/>
  <c r="O13" i="41" s="1"/>
  <c r="J13" i="41"/>
  <c r="I13" i="41"/>
  <c r="D13" i="41"/>
  <c r="E13" i="41" s="1"/>
  <c r="T12" i="41"/>
  <c r="S12" i="41"/>
  <c r="N12" i="41"/>
  <c r="O12" i="41" s="1"/>
  <c r="J12" i="41"/>
  <c r="I12" i="41"/>
  <c r="D12" i="41"/>
  <c r="E12" i="41" s="1"/>
  <c r="T11" i="41"/>
  <c r="S11" i="41"/>
  <c r="N11" i="41"/>
  <c r="O11" i="41" s="1"/>
  <c r="J11" i="41"/>
  <c r="I11" i="41"/>
  <c r="D11" i="41"/>
  <c r="E11" i="41" s="1"/>
  <c r="T10" i="41"/>
  <c r="S10" i="41"/>
  <c r="N10" i="41"/>
  <c r="O10" i="41" s="1"/>
  <c r="J10" i="41"/>
  <c r="I10" i="41"/>
  <c r="D10" i="41"/>
  <c r="E10" i="41" s="1"/>
  <c r="L4" i="41" s="1"/>
  <c r="L7" i="41"/>
  <c r="S57" i="40"/>
  <c r="T57" i="40" s="1"/>
  <c r="N57" i="40"/>
  <c r="O57" i="40" s="1"/>
  <c r="I57" i="40"/>
  <c r="J57" i="40" s="1"/>
  <c r="D57" i="40"/>
  <c r="E57" i="40" s="1"/>
  <c r="S56" i="40"/>
  <c r="T56" i="40" s="1"/>
  <c r="N56" i="40"/>
  <c r="O56" i="40" s="1"/>
  <c r="I56" i="40"/>
  <c r="J56" i="40" s="1"/>
  <c r="D56" i="40"/>
  <c r="E56" i="40" s="1"/>
  <c r="S55" i="40"/>
  <c r="T55" i="40" s="1"/>
  <c r="N55" i="40"/>
  <c r="O55" i="40" s="1"/>
  <c r="I55" i="40"/>
  <c r="J55" i="40" s="1"/>
  <c r="D55" i="40"/>
  <c r="E55" i="40" s="1"/>
  <c r="S54" i="40"/>
  <c r="T54" i="40" s="1"/>
  <c r="N54" i="40"/>
  <c r="O54" i="40" s="1"/>
  <c r="I54" i="40"/>
  <c r="J54" i="40" s="1"/>
  <c r="D54" i="40"/>
  <c r="E54" i="40" s="1"/>
  <c r="S53" i="40"/>
  <c r="T53" i="40" s="1"/>
  <c r="N53" i="40"/>
  <c r="O53" i="40" s="1"/>
  <c r="I53" i="40"/>
  <c r="J53" i="40" s="1"/>
  <c r="D53" i="40"/>
  <c r="E53" i="40" s="1"/>
  <c r="S52" i="40"/>
  <c r="T52" i="40" s="1"/>
  <c r="N52" i="40"/>
  <c r="O52" i="40" s="1"/>
  <c r="I52" i="40"/>
  <c r="J52" i="40" s="1"/>
  <c r="D52" i="40"/>
  <c r="E52" i="40" s="1"/>
  <c r="S51" i="40"/>
  <c r="T51" i="40" s="1"/>
  <c r="N51" i="40"/>
  <c r="O51" i="40" s="1"/>
  <c r="I51" i="40"/>
  <c r="J51" i="40" s="1"/>
  <c r="D51" i="40"/>
  <c r="E51" i="40" s="1"/>
  <c r="S50" i="40"/>
  <c r="T50" i="40" s="1"/>
  <c r="N50" i="40"/>
  <c r="O50" i="40" s="1"/>
  <c r="I50" i="40"/>
  <c r="J50" i="40" s="1"/>
  <c r="D50" i="40"/>
  <c r="E50" i="40" s="1"/>
  <c r="S49" i="40"/>
  <c r="T49" i="40" s="1"/>
  <c r="N49" i="40"/>
  <c r="O49" i="40" s="1"/>
  <c r="I49" i="40"/>
  <c r="J49" i="40" s="1"/>
  <c r="D49" i="40"/>
  <c r="E49" i="40" s="1"/>
  <c r="S48" i="40"/>
  <c r="T48" i="40" s="1"/>
  <c r="N48" i="40"/>
  <c r="O48" i="40" s="1"/>
  <c r="I48" i="40"/>
  <c r="J48" i="40" s="1"/>
  <c r="D48" i="40"/>
  <c r="E48" i="40" s="1"/>
  <c r="S47" i="40"/>
  <c r="T47" i="40" s="1"/>
  <c r="N47" i="40"/>
  <c r="O47" i="40" s="1"/>
  <c r="I47" i="40"/>
  <c r="J47" i="40" s="1"/>
  <c r="D47" i="40"/>
  <c r="E47" i="40" s="1"/>
  <c r="S46" i="40"/>
  <c r="T46" i="40" s="1"/>
  <c r="N46" i="40"/>
  <c r="O46" i="40" s="1"/>
  <c r="I46" i="40"/>
  <c r="J46" i="40" s="1"/>
  <c r="D46" i="40"/>
  <c r="E46" i="40" s="1"/>
  <c r="S45" i="40"/>
  <c r="T45" i="40" s="1"/>
  <c r="N45" i="40"/>
  <c r="O45" i="40" s="1"/>
  <c r="I45" i="40"/>
  <c r="J45" i="40" s="1"/>
  <c r="D45" i="40"/>
  <c r="E45" i="40" s="1"/>
  <c r="S44" i="40"/>
  <c r="T44" i="40" s="1"/>
  <c r="N44" i="40"/>
  <c r="O44" i="40" s="1"/>
  <c r="I44" i="40"/>
  <c r="J44" i="40" s="1"/>
  <c r="D44" i="40"/>
  <c r="E44" i="40" s="1"/>
  <c r="S43" i="40"/>
  <c r="T43" i="40" s="1"/>
  <c r="N43" i="40"/>
  <c r="O43" i="40" s="1"/>
  <c r="I43" i="40"/>
  <c r="J43" i="40" s="1"/>
  <c r="D43" i="40"/>
  <c r="E43" i="40" s="1"/>
  <c r="S42" i="40"/>
  <c r="T42" i="40" s="1"/>
  <c r="N42" i="40"/>
  <c r="O42" i="40" s="1"/>
  <c r="I42" i="40"/>
  <c r="J42" i="40" s="1"/>
  <c r="D42" i="40"/>
  <c r="E42" i="40" s="1"/>
  <c r="S41" i="40"/>
  <c r="T41" i="40" s="1"/>
  <c r="N41" i="40"/>
  <c r="O41" i="40" s="1"/>
  <c r="I41" i="40"/>
  <c r="J41" i="40" s="1"/>
  <c r="D41" i="40"/>
  <c r="E41" i="40" s="1"/>
  <c r="S40" i="40"/>
  <c r="T40" i="40" s="1"/>
  <c r="N40" i="40"/>
  <c r="O40" i="40" s="1"/>
  <c r="I40" i="40"/>
  <c r="J40" i="40" s="1"/>
  <c r="D40" i="40"/>
  <c r="E40" i="40" s="1"/>
  <c r="S39" i="40"/>
  <c r="T39" i="40" s="1"/>
  <c r="N39" i="40"/>
  <c r="O39" i="40" s="1"/>
  <c r="I39" i="40"/>
  <c r="J39" i="40" s="1"/>
  <c r="D39" i="40"/>
  <c r="E39" i="40" s="1"/>
  <c r="S38" i="40"/>
  <c r="T38" i="40" s="1"/>
  <c r="N38" i="40"/>
  <c r="O38" i="40" s="1"/>
  <c r="I38" i="40"/>
  <c r="J38" i="40" s="1"/>
  <c r="D38" i="40"/>
  <c r="E38" i="40" s="1"/>
  <c r="S37" i="40"/>
  <c r="T37" i="40" s="1"/>
  <c r="N37" i="40"/>
  <c r="O37" i="40" s="1"/>
  <c r="I37" i="40"/>
  <c r="J37" i="40" s="1"/>
  <c r="D37" i="40"/>
  <c r="E37" i="40" s="1"/>
  <c r="S36" i="40"/>
  <c r="T36" i="40" s="1"/>
  <c r="N36" i="40"/>
  <c r="O36" i="40" s="1"/>
  <c r="I36" i="40"/>
  <c r="J36" i="40" s="1"/>
  <c r="D36" i="40"/>
  <c r="E36" i="40" s="1"/>
  <c r="S35" i="40"/>
  <c r="T35" i="40" s="1"/>
  <c r="N35" i="40"/>
  <c r="O35" i="40" s="1"/>
  <c r="I35" i="40"/>
  <c r="J35" i="40" s="1"/>
  <c r="D35" i="40"/>
  <c r="E35" i="40" s="1"/>
  <c r="S34" i="40"/>
  <c r="T34" i="40" s="1"/>
  <c r="N34" i="40"/>
  <c r="O34" i="40" s="1"/>
  <c r="I34" i="40"/>
  <c r="J34" i="40" s="1"/>
  <c r="D34" i="40"/>
  <c r="E34" i="40" s="1"/>
  <c r="S33" i="40"/>
  <c r="T33" i="40" s="1"/>
  <c r="N33" i="40"/>
  <c r="O33" i="40" s="1"/>
  <c r="I33" i="40"/>
  <c r="J33" i="40" s="1"/>
  <c r="D33" i="40"/>
  <c r="E33" i="40" s="1"/>
  <c r="S32" i="40"/>
  <c r="T32" i="40" s="1"/>
  <c r="N32" i="40"/>
  <c r="O32" i="40" s="1"/>
  <c r="I32" i="40"/>
  <c r="J32" i="40" s="1"/>
  <c r="D32" i="40"/>
  <c r="E32" i="40" s="1"/>
  <c r="S31" i="40"/>
  <c r="T31" i="40" s="1"/>
  <c r="N31" i="40"/>
  <c r="O31" i="40" s="1"/>
  <c r="I31" i="40"/>
  <c r="J31" i="40" s="1"/>
  <c r="D31" i="40"/>
  <c r="E31" i="40" s="1"/>
  <c r="S30" i="40"/>
  <c r="T30" i="40" s="1"/>
  <c r="N30" i="40"/>
  <c r="O30" i="40" s="1"/>
  <c r="I30" i="40"/>
  <c r="J30" i="40" s="1"/>
  <c r="D30" i="40"/>
  <c r="E30" i="40" s="1"/>
  <c r="S29" i="40"/>
  <c r="T29" i="40" s="1"/>
  <c r="N29" i="40"/>
  <c r="O29" i="40" s="1"/>
  <c r="I29" i="40"/>
  <c r="J29" i="40" s="1"/>
  <c r="D29" i="40"/>
  <c r="E29" i="40" s="1"/>
  <c r="S28" i="40"/>
  <c r="T28" i="40" s="1"/>
  <c r="N28" i="40"/>
  <c r="O28" i="40" s="1"/>
  <c r="I28" i="40"/>
  <c r="J28" i="40" s="1"/>
  <c r="D28" i="40"/>
  <c r="E28" i="40" s="1"/>
  <c r="S27" i="40"/>
  <c r="T27" i="40" s="1"/>
  <c r="N27" i="40"/>
  <c r="O27" i="40" s="1"/>
  <c r="I27" i="40"/>
  <c r="J27" i="40" s="1"/>
  <c r="D27" i="40"/>
  <c r="E27" i="40" s="1"/>
  <c r="S26" i="40"/>
  <c r="T26" i="40" s="1"/>
  <c r="N26" i="40"/>
  <c r="O26" i="40" s="1"/>
  <c r="I26" i="40"/>
  <c r="J26" i="40" s="1"/>
  <c r="D26" i="40"/>
  <c r="E26" i="40" s="1"/>
  <c r="S25" i="40"/>
  <c r="T25" i="40" s="1"/>
  <c r="N25" i="40"/>
  <c r="O25" i="40" s="1"/>
  <c r="I25" i="40"/>
  <c r="J25" i="40" s="1"/>
  <c r="D25" i="40"/>
  <c r="E25" i="40" s="1"/>
  <c r="S24" i="40"/>
  <c r="T24" i="40" s="1"/>
  <c r="N24" i="40"/>
  <c r="O24" i="40" s="1"/>
  <c r="I24" i="40"/>
  <c r="J24" i="40" s="1"/>
  <c r="D24" i="40"/>
  <c r="E24" i="40" s="1"/>
  <c r="S23" i="40"/>
  <c r="T23" i="40" s="1"/>
  <c r="N23" i="40"/>
  <c r="O23" i="40" s="1"/>
  <c r="I23" i="40"/>
  <c r="J23" i="40" s="1"/>
  <c r="D23" i="40"/>
  <c r="E23" i="40" s="1"/>
  <c r="S22" i="40"/>
  <c r="T22" i="40" s="1"/>
  <c r="N22" i="40"/>
  <c r="O22" i="40" s="1"/>
  <c r="I22" i="40"/>
  <c r="J22" i="40" s="1"/>
  <c r="D22" i="40"/>
  <c r="E22" i="40" s="1"/>
  <c r="S21" i="40"/>
  <c r="T21" i="40" s="1"/>
  <c r="N21" i="40"/>
  <c r="O21" i="40" s="1"/>
  <c r="I21" i="40"/>
  <c r="J21" i="40" s="1"/>
  <c r="D21" i="40"/>
  <c r="E21" i="40" s="1"/>
  <c r="S20" i="40"/>
  <c r="T20" i="40" s="1"/>
  <c r="N20" i="40"/>
  <c r="O20" i="40" s="1"/>
  <c r="I20" i="40"/>
  <c r="J20" i="40" s="1"/>
  <c r="D20" i="40"/>
  <c r="E20" i="40" s="1"/>
  <c r="S19" i="40"/>
  <c r="T19" i="40" s="1"/>
  <c r="N19" i="40"/>
  <c r="O19" i="40" s="1"/>
  <c r="I19" i="40"/>
  <c r="J19" i="40" s="1"/>
  <c r="D19" i="40"/>
  <c r="E19" i="40" s="1"/>
  <c r="S18" i="40"/>
  <c r="T18" i="40" s="1"/>
  <c r="N18" i="40"/>
  <c r="O18" i="40" s="1"/>
  <c r="I18" i="40"/>
  <c r="J18" i="40" s="1"/>
  <c r="D18" i="40"/>
  <c r="E18" i="40" s="1"/>
  <c r="S17" i="40"/>
  <c r="T17" i="40" s="1"/>
  <c r="N17" i="40"/>
  <c r="O17" i="40" s="1"/>
  <c r="I17" i="40"/>
  <c r="J17" i="40" s="1"/>
  <c r="D17" i="40"/>
  <c r="E17" i="40" s="1"/>
  <c r="S16" i="40"/>
  <c r="T16" i="40" s="1"/>
  <c r="N16" i="40"/>
  <c r="O16" i="40" s="1"/>
  <c r="I16" i="40"/>
  <c r="J16" i="40" s="1"/>
  <c r="D16" i="40"/>
  <c r="E16" i="40" s="1"/>
  <c r="S15" i="40"/>
  <c r="T15" i="40" s="1"/>
  <c r="N15" i="40"/>
  <c r="O15" i="40" s="1"/>
  <c r="I15" i="40"/>
  <c r="J15" i="40" s="1"/>
  <c r="D15" i="40"/>
  <c r="E15" i="40" s="1"/>
  <c r="S14" i="40"/>
  <c r="T14" i="40" s="1"/>
  <c r="N14" i="40"/>
  <c r="O14" i="40" s="1"/>
  <c r="I14" i="40"/>
  <c r="J14" i="40" s="1"/>
  <c r="D14" i="40"/>
  <c r="E14" i="40" s="1"/>
  <c r="S13" i="40"/>
  <c r="T13" i="40" s="1"/>
  <c r="N13" i="40"/>
  <c r="O13" i="40" s="1"/>
  <c r="I13" i="40"/>
  <c r="J13" i="40" s="1"/>
  <c r="D13" i="40"/>
  <c r="E13" i="40" s="1"/>
  <c r="S12" i="40"/>
  <c r="T12" i="40" s="1"/>
  <c r="N12" i="40"/>
  <c r="O12" i="40" s="1"/>
  <c r="I12" i="40"/>
  <c r="J12" i="40" s="1"/>
  <c r="D12" i="40"/>
  <c r="E12" i="40" s="1"/>
  <c r="S11" i="40"/>
  <c r="T11" i="40" s="1"/>
  <c r="N11" i="40"/>
  <c r="O11" i="40" s="1"/>
  <c r="I11" i="40"/>
  <c r="J11" i="40" s="1"/>
  <c r="D11" i="40"/>
  <c r="E11" i="40" s="1"/>
  <c r="S10" i="40"/>
  <c r="T10" i="40" s="1"/>
  <c r="N10" i="40"/>
  <c r="O10" i="40" s="1"/>
  <c r="I10" i="40"/>
  <c r="J10" i="40" s="1"/>
  <c r="D10" i="40"/>
  <c r="E10" i="40" s="1"/>
  <c r="L4" i="40" s="1"/>
  <c r="S4" i="2"/>
  <c r="R4" i="2"/>
  <c r="S57" i="39"/>
  <c r="T57" i="39" s="1"/>
  <c r="N57" i="39"/>
  <c r="O57" i="39" s="1"/>
  <c r="I57" i="39"/>
  <c r="J57" i="39" s="1"/>
  <c r="D57" i="39"/>
  <c r="E57" i="39" s="1"/>
  <c r="S56" i="39"/>
  <c r="T56" i="39" s="1"/>
  <c r="N56" i="39"/>
  <c r="O56" i="39" s="1"/>
  <c r="I56" i="39"/>
  <c r="J56" i="39" s="1"/>
  <c r="D56" i="39"/>
  <c r="E56" i="39" s="1"/>
  <c r="S55" i="39"/>
  <c r="T55" i="39" s="1"/>
  <c r="N55" i="39"/>
  <c r="O55" i="39" s="1"/>
  <c r="I55" i="39"/>
  <c r="J55" i="39" s="1"/>
  <c r="D55" i="39"/>
  <c r="E55" i="39" s="1"/>
  <c r="S54" i="39"/>
  <c r="T54" i="39" s="1"/>
  <c r="N54" i="39"/>
  <c r="O54" i="39" s="1"/>
  <c r="I54" i="39"/>
  <c r="J54" i="39" s="1"/>
  <c r="D54" i="39"/>
  <c r="E54" i="39" s="1"/>
  <c r="S53" i="39"/>
  <c r="T53" i="39" s="1"/>
  <c r="N53" i="39"/>
  <c r="O53" i="39" s="1"/>
  <c r="I53" i="39"/>
  <c r="J53" i="39" s="1"/>
  <c r="D53" i="39"/>
  <c r="E53" i="39" s="1"/>
  <c r="S52" i="39"/>
  <c r="T52" i="39" s="1"/>
  <c r="N52" i="39"/>
  <c r="O52" i="39" s="1"/>
  <c r="I52" i="39"/>
  <c r="J52" i="39" s="1"/>
  <c r="D52" i="39"/>
  <c r="E52" i="39" s="1"/>
  <c r="S51" i="39"/>
  <c r="T51" i="39" s="1"/>
  <c r="N51" i="39"/>
  <c r="O51" i="39" s="1"/>
  <c r="I51" i="39"/>
  <c r="J51" i="39" s="1"/>
  <c r="D51" i="39"/>
  <c r="E51" i="39" s="1"/>
  <c r="S50" i="39"/>
  <c r="T50" i="39" s="1"/>
  <c r="N50" i="39"/>
  <c r="O50" i="39" s="1"/>
  <c r="I50" i="39"/>
  <c r="J50" i="39" s="1"/>
  <c r="D50" i="39"/>
  <c r="E50" i="39" s="1"/>
  <c r="S49" i="39"/>
  <c r="T49" i="39" s="1"/>
  <c r="N49" i="39"/>
  <c r="O49" i="39" s="1"/>
  <c r="I49" i="39"/>
  <c r="J49" i="39" s="1"/>
  <c r="D49" i="39"/>
  <c r="E49" i="39" s="1"/>
  <c r="S48" i="39"/>
  <c r="T48" i="39" s="1"/>
  <c r="N48" i="39"/>
  <c r="O48" i="39" s="1"/>
  <c r="I48" i="39"/>
  <c r="J48" i="39" s="1"/>
  <c r="D48" i="39"/>
  <c r="E48" i="39" s="1"/>
  <c r="S47" i="39"/>
  <c r="T47" i="39" s="1"/>
  <c r="N47" i="39"/>
  <c r="O47" i="39" s="1"/>
  <c r="I47" i="39"/>
  <c r="J47" i="39" s="1"/>
  <c r="D47" i="39"/>
  <c r="E47" i="39" s="1"/>
  <c r="S46" i="39"/>
  <c r="T46" i="39" s="1"/>
  <c r="N46" i="39"/>
  <c r="O46" i="39" s="1"/>
  <c r="I46" i="39"/>
  <c r="J46" i="39" s="1"/>
  <c r="D46" i="39"/>
  <c r="E46" i="39" s="1"/>
  <c r="S45" i="39"/>
  <c r="T45" i="39" s="1"/>
  <c r="N45" i="39"/>
  <c r="O45" i="39" s="1"/>
  <c r="I45" i="39"/>
  <c r="J45" i="39" s="1"/>
  <c r="D45" i="39"/>
  <c r="E45" i="39" s="1"/>
  <c r="S44" i="39"/>
  <c r="T44" i="39" s="1"/>
  <c r="N44" i="39"/>
  <c r="O44" i="39" s="1"/>
  <c r="I44" i="39"/>
  <c r="J44" i="39" s="1"/>
  <c r="D44" i="39"/>
  <c r="E44" i="39" s="1"/>
  <c r="S43" i="39"/>
  <c r="T43" i="39" s="1"/>
  <c r="N43" i="39"/>
  <c r="O43" i="39" s="1"/>
  <c r="I43" i="39"/>
  <c r="J43" i="39" s="1"/>
  <c r="D43" i="39"/>
  <c r="E43" i="39" s="1"/>
  <c r="S42" i="39"/>
  <c r="T42" i="39" s="1"/>
  <c r="N42" i="39"/>
  <c r="O42" i="39" s="1"/>
  <c r="I42" i="39"/>
  <c r="J42" i="39" s="1"/>
  <c r="D42" i="39"/>
  <c r="E42" i="39" s="1"/>
  <c r="S41" i="39"/>
  <c r="T41" i="39" s="1"/>
  <c r="N41" i="39"/>
  <c r="O41" i="39" s="1"/>
  <c r="I41" i="39"/>
  <c r="J41" i="39" s="1"/>
  <c r="D41" i="39"/>
  <c r="E41" i="39" s="1"/>
  <c r="S40" i="39"/>
  <c r="T40" i="39" s="1"/>
  <c r="N40" i="39"/>
  <c r="O40" i="39" s="1"/>
  <c r="I40" i="39"/>
  <c r="J40" i="39" s="1"/>
  <c r="D40" i="39"/>
  <c r="E40" i="39" s="1"/>
  <c r="S39" i="39"/>
  <c r="T39" i="39" s="1"/>
  <c r="N39" i="39"/>
  <c r="O39" i="39" s="1"/>
  <c r="I39" i="39"/>
  <c r="J39" i="39" s="1"/>
  <c r="D39" i="39"/>
  <c r="E39" i="39" s="1"/>
  <c r="S38" i="39"/>
  <c r="T38" i="39" s="1"/>
  <c r="N38" i="39"/>
  <c r="O38" i="39" s="1"/>
  <c r="I38" i="39"/>
  <c r="J38" i="39" s="1"/>
  <c r="D38" i="39"/>
  <c r="E38" i="39" s="1"/>
  <c r="S37" i="39"/>
  <c r="T37" i="39" s="1"/>
  <c r="N37" i="39"/>
  <c r="O37" i="39" s="1"/>
  <c r="I37" i="39"/>
  <c r="J37" i="39" s="1"/>
  <c r="D37" i="39"/>
  <c r="E37" i="39" s="1"/>
  <c r="S36" i="39"/>
  <c r="T36" i="39" s="1"/>
  <c r="N36" i="39"/>
  <c r="O36" i="39" s="1"/>
  <c r="I36" i="39"/>
  <c r="J36" i="39" s="1"/>
  <c r="D36" i="39"/>
  <c r="E36" i="39" s="1"/>
  <c r="S35" i="39"/>
  <c r="T35" i="39" s="1"/>
  <c r="N35" i="39"/>
  <c r="O35" i="39" s="1"/>
  <c r="I35" i="39"/>
  <c r="J35" i="39" s="1"/>
  <c r="D35" i="39"/>
  <c r="E35" i="39" s="1"/>
  <c r="S34" i="39"/>
  <c r="T34" i="39" s="1"/>
  <c r="N34" i="39"/>
  <c r="O34" i="39" s="1"/>
  <c r="I34" i="39"/>
  <c r="J34" i="39" s="1"/>
  <c r="D34" i="39"/>
  <c r="E34" i="39" s="1"/>
  <c r="S33" i="39"/>
  <c r="T33" i="39" s="1"/>
  <c r="N33" i="39"/>
  <c r="O33" i="39" s="1"/>
  <c r="I33" i="39"/>
  <c r="J33" i="39" s="1"/>
  <c r="D33" i="39"/>
  <c r="E33" i="39" s="1"/>
  <c r="S32" i="39"/>
  <c r="T32" i="39" s="1"/>
  <c r="N32" i="39"/>
  <c r="O32" i="39" s="1"/>
  <c r="I32" i="39"/>
  <c r="J32" i="39" s="1"/>
  <c r="D32" i="39"/>
  <c r="E32" i="39" s="1"/>
  <c r="S31" i="39"/>
  <c r="T31" i="39" s="1"/>
  <c r="N31" i="39"/>
  <c r="O31" i="39" s="1"/>
  <c r="I31" i="39"/>
  <c r="J31" i="39" s="1"/>
  <c r="D31" i="39"/>
  <c r="E31" i="39" s="1"/>
  <c r="S30" i="39"/>
  <c r="T30" i="39" s="1"/>
  <c r="N30" i="39"/>
  <c r="O30" i="39" s="1"/>
  <c r="I30" i="39"/>
  <c r="J30" i="39" s="1"/>
  <c r="D30" i="39"/>
  <c r="E30" i="39" s="1"/>
  <c r="S29" i="39"/>
  <c r="T29" i="39" s="1"/>
  <c r="N29" i="39"/>
  <c r="O29" i="39" s="1"/>
  <c r="I29" i="39"/>
  <c r="J29" i="39" s="1"/>
  <c r="D29" i="39"/>
  <c r="E29" i="39" s="1"/>
  <c r="S28" i="39"/>
  <c r="T28" i="39" s="1"/>
  <c r="N28" i="39"/>
  <c r="O28" i="39" s="1"/>
  <c r="I28" i="39"/>
  <c r="J28" i="39" s="1"/>
  <c r="D28" i="39"/>
  <c r="E28" i="39" s="1"/>
  <c r="S27" i="39"/>
  <c r="T27" i="39" s="1"/>
  <c r="N27" i="39"/>
  <c r="O27" i="39" s="1"/>
  <c r="I27" i="39"/>
  <c r="J27" i="39" s="1"/>
  <c r="D27" i="39"/>
  <c r="E27" i="39" s="1"/>
  <c r="S26" i="39"/>
  <c r="T26" i="39" s="1"/>
  <c r="N26" i="39"/>
  <c r="O26" i="39" s="1"/>
  <c r="I26" i="39"/>
  <c r="J26" i="39" s="1"/>
  <c r="D26" i="39"/>
  <c r="E26" i="39" s="1"/>
  <c r="S25" i="39"/>
  <c r="T25" i="39" s="1"/>
  <c r="N25" i="39"/>
  <c r="O25" i="39" s="1"/>
  <c r="I25" i="39"/>
  <c r="J25" i="39" s="1"/>
  <c r="D25" i="39"/>
  <c r="E25" i="39" s="1"/>
  <c r="S24" i="39"/>
  <c r="T24" i="39" s="1"/>
  <c r="N24" i="39"/>
  <c r="O24" i="39" s="1"/>
  <c r="I24" i="39"/>
  <c r="J24" i="39" s="1"/>
  <c r="D24" i="39"/>
  <c r="E24" i="39" s="1"/>
  <c r="S23" i="39"/>
  <c r="T23" i="39" s="1"/>
  <c r="N23" i="39"/>
  <c r="O23" i="39" s="1"/>
  <c r="I23" i="39"/>
  <c r="J23" i="39" s="1"/>
  <c r="D23" i="39"/>
  <c r="E23" i="39" s="1"/>
  <c r="S22" i="39"/>
  <c r="T22" i="39" s="1"/>
  <c r="N22" i="39"/>
  <c r="O22" i="39" s="1"/>
  <c r="I22" i="39"/>
  <c r="J22" i="39" s="1"/>
  <c r="D22" i="39"/>
  <c r="E22" i="39" s="1"/>
  <c r="S21" i="39"/>
  <c r="T21" i="39" s="1"/>
  <c r="N21" i="39"/>
  <c r="O21" i="39" s="1"/>
  <c r="I21" i="39"/>
  <c r="J21" i="39" s="1"/>
  <c r="D21" i="39"/>
  <c r="E21" i="39" s="1"/>
  <c r="S20" i="39"/>
  <c r="T20" i="39" s="1"/>
  <c r="N20" i="39"/>
  <c r="O20" i="39" s="1"/>
  <c r="I20" i="39"/>
  <c r="J20" i="39" s="1"/>
  <c r="D20" i="39"/>
  <c r="E20" i="39" s="1"/>
  <c r="S19" i="39"/>
  <c r="T19" i="39" s="1"/>
  <c r="N19" i="39"/>
  <c r="O19" i="39" s="1"/>
  <c r="I19" i="39"/>
  <c r="J19" i="39" s="1"/>
  <c r="D19" i="39"/>
  <c r="E19" i="39" s="1"/>
  <c r="S18" i="39"/>
  <c r="T18" i="39" s="1"/>
  <c r="N18" i="39"/>
  <c r="O18" i="39" s="1"/>
  <c r="I18" i="39"/>
  <c r="J18" i="39" s="1"/>
  <c r="D18" i="39"/>
  <c r="E18" i="39" s="1"/>
  <c r="S17" i="39"/>
  <c r="T17" i="39" s="1"/>
  <c r="N17" i="39"/>
  <c r="O17" i="39" s="1"/>
  <c r="I17" i="39"/>
  <c r="J17" i="39" s="1"/>
  <c r="D17" i="39"/>
  <c r="E17" i="39" s="1"/>
  <c r="S16" i="39"/>
  <c r="T16" i="39" s="1"/>
  <c r="N16" i="39"/>
  <c r="O16" i="39" s="1"/>
  <c r="I16" i="39"/>
  <c r="J16" i="39" s="1"/>
  <c r="D16" i="39"/>
  <c r="E16" i="39" s="1"/>
  <c r="S15" i="39"/>
  <c r="T15" i="39" s="1"/>
  <c r="N15" i="39"/>
  <c r="O15" i="39" s="1"/>
  <c r="I15" i="39"/>
  <c r="J15" i="39" s="1"/>
  <c r="D15" i="39"/>
  <c r="E15" i="39" s="1"/>
  <c r="S14" i="39"/>
  <c r="T14" i="39" s="1"/>
  <c r="N14" i="39"/>
  <c r="O14" i="39" s="1"/>
  <c r="I14" i="39"/>
  <c r="J14" i="39" s="1"/>
  <c r="D14" i="39"/>
  <c r="E14" i="39" s="1"/>
  <c r="S13" i="39"/>
  <c r="T13" i="39" s="1"/>
  <c r="N13" i="39"/>
  <c r="O13" i="39" s="1"/>
  <c r="I13" i="39"/>
  <c r="J13" i="39" s="1"/>
  <c r="D13" i="39"/>
  <c r="E13" i="39" s="1"/>
  <c r="S12" i="39"/>
  <c r="T12" i="39" s="1"/>
  <c r="N12" i="39"/>
  <c r="O12" i="39" s="1"/>
  <c r="I12" i="39"/>
  <c r="J12" i="39" s="1"/>
  <c r="D12" i="39"/>
  <c r="E12" i="39" s="1"/>
  <c r="S11" i="39"/>
  <c r="T11" i="39" s="1"/>
  <c r="N11" i="39"/>
  <c r="O11" i="39" s="1"/>
  <c r="I11" i="39"/>
  <c r="J11" i="39" s="1"/>
  <c r="D11" i="39"/>
  <c r="E11" i="39" s="1"/>
  <c r="S10" i="39"/>
  <c r="T10" i="39" s="1"/>
  <c r="N10" i="39"/>
  <c r="O10" i="39" s="1"/>
  <c r="I10" i="39"/>
  <c r="J10" i="39" s="1"/>
  <c r="D10" i="39"/>
  <c r="E10" i="39" s="1"/>
  <c r="L4" i="39" s="1"/>
  <c r="O57" i="38"/>
  <c r="I57" i="38"/>
  <c r="J57" i="38" s="1"/>
  <c r="D57" i="38"/>
  <c r="E57" i="38" s="1"/>
  <c r="N56" i="38"/>
  <c r="O56" i="38" s="1"/>
  <c r="I56" i="38"/>
  <c r="J56" i="38" s="1"/>
  <c r="D56" i="38"/>
  <c r="E56" i="38" s="1"/>
  <c r="N55" i="38"/>
  <c r="O55" i="38" s="1"/>
  <c r="I55" i="38"/>
  <c r="J55" i="38" s="1"/>
  <c r="D55" i="38"/>
  <c r="E55" i="38" s="1"/>
  <c r="N54" i="38"/>
  <c r="O54" i="38" s="1"/>
  <c r="I54" i="38"/>
  <c r="J54" i="38" s="1"/>
  <c r="D54" i="38"/>
  <c r="E54" i="38" s="1"/>
  <c r="N53" i="38"/>
  <c r="O53" i="38" s="1"/>
  <c r="I53" i="38"/>
  <c r="J53" i="38" s="1"/>
  <c r="D53" i="38"/>
  <c r="E53" i="38" s="1"/>
  <c r="N52" i="38"/>
  <c r="O52" i="38" s="1"/>
  <c r="I52" i="38"/>
  <c r="J52" i="38" s="1"/>
  <c r="D52" i="38"/>
  <c r="E52" i="38" s="1"/>
  <c r="N51" i="38"/>
  <c r="O51" i="38" s="1"/>
  <c r="I51" i="38"/>
  <c r="J51" i="38" s="1"/>
  <c r="D51" i="38"/>
  <c r="E51" i="38" s="1"/>
  <c r="N50" i="38"/>
  <c r="O50" i="38" s="1"/>
  <c r="I50" i="38"/>
  <c r="J50" i="38" s="1"/>
  <c r="D50" i="38"/>
  <c r="E50" i="38" s="1"/>
  <c r="N49" i="38"/>
  <c r="O49" i="38" s="1"/>
  <c r="I49" i="38"/>
  <c r="J49" i="38" s="1"/>
  <c r="D49" i="38"/>
  <c r="E49" i="38" s="1"/>
  <c r="N48" i="38"/>
  <c r="O48" i="38" s="1"/>
  <c r="I48" i="38"/>
  <c r="J48" i="38" s="1"/>
  <c r="D48" i="38"/>
  <c r="E48" i="38" s="1"/>
  <c r="N47" i="38"/>
  <c r="O47" i="38" s="1"/>
  <c r="I47" i="38"/>
  <c r="J47" i="38" s="1"/>
  <c r="D47" i="38"/>
  <c r="E47" i="38" s="1"/>
  <c r="N46" i="38"/>
  <c r="O46" i="38" s="1"/>
  <c r="I46" i="38"/>
  <c r="J46" i="38" s="1"/>
  <c r="D46" i="38"/>
  <c r="E46" i="38" s="1"/>
  <c r="N45" i="38"/>
  <c r="O45" i="38" s="1"/>
  <c r="I45" i="38"/>
  <c r="J45" i="38" s="1"/>
  <c r="D45" i="38"/>
  <c r="E45" i="38" s="1"/>
  <c r="N44" i="38"/>
  <c r="O44" i="38" s="1"/>
  <c r="I44" i="38"/>
  <c r="J44" i="38" s="1"/>
  <c r="D44" i="38"/>
  <c r="E44" i="38" s="1"/>
  <c r="N43" i="38"/>
  <c r="O43" i="38" s="1"/>
  <c r="I43" i="38"/>
  <c r="J43" i="38" s="1"/>
  <c r="D43" i="38"/>
  <c r="E43" i="38" s="1"/>
  <c r="N42" i="38"/>
  <c r="O42" i="38" s="1"/>
  <c r="I42" i="38"/>
  <c r="J42" i="38" s="1"/>
  <c r="D42" i="38"/>
  <c r="E42" i="38" s="1"/>
  <c r="N41" i="38"/>
  <c r="O41" i="38" s="1"/>
  <c r="I41" i="38"/>
  <c r="J41" i="38" s="1"/>
  <c r="D41" i="38"/>
  <c r="E41" i="38" s="1"/>
  <c r="N40" i="38"/>
  <c r="O40" i="38" s="1"/>
  <c r="I40" i="38"/>
  <c r="J40" i="38" s="1"/>
  <c r="D40" i="38"/>
  <c r="E40" i="38" s="1"/>
  <c r="N39" i="38"/>
  <c r="O39" i="38" s="1"/>
  <c r="I39" i="38"/>
  <c r="J39" i="38" s="1"/>
  <c r="D39" i="38"/>
  <c r="E39" i="38" s="1"/>
  <c r="N38" i="38"/>
  <c r="O38" i="38" s="1"/>
  <c r="I38" i="38"/>
  <c r="J38" i="38" s="1"/>
  <c r="D38" i="38"/>
  <c r="E38" i="38" s="1"/>
  <c r="N37" i="38"/>
  <c r="O37" i="38" s="1"/>
  <c r="I37" i="38"/>
  <c r="J37" i="38" s="1"/>
  <c r="D37" i="38"/>
  <c r="E37" i="38" s="1"/>
  <c r="N36" i="38"/>
  <c r="O36" i="38" s="1"/>
  <c r="I36" i="38"/>
  <c r="J36" i="38" s="1"/>
  <c r="D36" i="38"/>
  <c r="E36" i="38" s="1"/>
  <c r="N35" i="38"/>
  <c r="O35" i="38" s="1"/>
  <c r="I35" i="38"/>
  <c r="J35" i="38" s="1"/>
  <c r="D35" i="38"/>
  <c r="E35" i="38" s="1"/>
  <c r="N34" i="38"/>
  <c r="O34" i="38" s="1"/>
  <c r="I34" i="38"/>
  <c r="J34" i="38" s="1"/>
  <c r="D34" i="38"/>
  <c r="E34" i="38" s="1"/>
  <c r="S33" i="38"/>
  <c r="T33" i="38" s="1"/>
  <c r="N33" i="38"/>
  <c r="O33" i="38" s="1"/>
  <c r="I33" i="38"/>
  <c r="J33" i="38" s="1"/>
  <c r="D33" i="38"/>
  <c r="E33" i="38" s="1"/>
  <c r="S32" i="38"/>
  <c r="T32" i="38" s="1"/>
  <c r="N32" i="38"/>
  <c r="O32" i="38" s="1"/>
  <c r="I32" i="38"/>
  <c r="J32" i="38" s="1"/>
  <c r="D32" i="38"/>
  <c r="E32" i="38" s="1"/>
  <c r="S31" i="38"/>
  <c r="T31" i="38" s="1"/>
  <c r="N31" i="38"/>
  <c r="O31" i="38" s="1"/>
  <c r="I31" i="38"/>
  <c r="J31" i="38" s="1"/>
  <c r="D31" i="38"/>
  <c r="E31" i="38" s="1"/>
  <c r="S30" i="38"/>
  <c r="T30" i="38" s="1"/>
  <c r="N30" i="38"/>
  <c r="O30" i="38" s="1"/>
  <c r="I30" i="38"/>
  <c r="J30" i="38" s="1"/>
  <c r="D30" i="38"/>
  <c r="E30" i="38" s="1"/>
  <c r="S29" i="38"/>
  <c r="T29" i="38" s="1"/>
  <c r="N29" i="38"/>
  <c r="O29" i="38" s="1"/>
  <c r="I29" i="38"/>
  <c r="J29" i="38" s="1"/>
  <c r="D29" i="38"/>
  <c r="E29" i="38" s="1"/>
  <c r="S28" i="38"/>
  <c r="T28" i="38" s="1"/>
  <c r="N28" i="38"/>
  <c r="O28" i="38" s="1"/>
  <c r="I28" i="38"/>
  <c r="J28" i="38" s="1"/>
  <c r="D28" i="38"/>
  <c r="E28" i="38" s="1"/>
  <c r="S27" i="38"/>
  <c r="T27" i="38" s="1"/>
  <c r="N27" i="38"/>
  <c r="O27" i="38" s="1"/>
  <c r="I27" i="38"/>
  <c r="J27" i="38" s="1"/>
  <c r="D27" i="38"/>
  <c r="E27" i="38" s="1"/>
  <c r="S26" i="38"/>
  <c r="T26" i="38" s="1"/>
  <c r="N26" i="38"/>
  <c r="O26" i="38" s="1"/>
  <c r="I26" i="38"/>
  <c r="J26" i="38" s="1"/>
  <c r="D26" i="38"/>
  <c r="E26" i="38" s="1"/>
  <c r="S25" i="38"/>
  <c r="T25" i="38" s="1"/>
  <c r="N25" i="38"/>
  <c r="O25" i="38" s="1"/>
  <c r="I25" i="38"/>
  <c r="J25" i="38" s="1"/>
  <c r="D25" i="38"/>
  <c r="E25" i="38" s="1"/>
  <c r="S24" i="38"/>
  <c r="T24" i="38" s="1"/>
  <c r="N24" i="38"/>
  <c r="O24" i="38" s="1"/>
  <c r="I24" i="38"/>
  <c r="J24" i="38" s="1"/>
  <c r="D24" i="38"/>
  <c r="E24" i="38" s="1"/>
  <c r="S23" i="38"/>
  <c r="T23" i="38" s="1"/>
  <c r="N23" i="38"/>
  <c r="O23" i="38" s="1"/>
  <c r="I23" i="38"/>
  <c r="J23" i="38" s="1"/>
  <c r="D23" i="38"/>
  <c r="E23" i="38" s="1"/>
  <c r="S22" i="38"/>
  <c r="T22" i="38" s="1"/>
  <c r="N22" i="38"/>
  <c r="O22" i="38" s="1"/>
  <c r="I22" i="38"/>
  <c r="J22" i="38" s="1"/>
  <c r="D22" i="38"/>
  <c r="E22" i="38" s="1"/>
  <c r="S21" i="38"/>
  <c r="T21" i="38" s="1"/>
  <c r="N21" i="38"/>
  <c r="O21" i="38" s="1"/>
  <c r="I21" i="38"/>
  <c r="J21" i="38" s="1"/>
  <c r="D21" i="38"/>
  <c r="E21" i="38" s="1"/>
  <c r="S20" i="38"/>
  <c r="T20" i="38" s="1"/>
  <c r="N20" i="38"/>
  <c r="O20" i="38" s="1"/>
  <c r="I20" i="38"/>
  <c r="J20" i="38" s="1"/>
  <c r="D20" i="38"/>
  <c r="E20" i="38" s="1"/>
  <c r="S19" i="38"/>
  <c r="T19" i="38" s="1"/>
  <c r="N19" i="38"/>
  <c r="O19" i="38" s="1"/>
  <c r="I19" i="38"/>
  <c r="J19" i="38" s="1"/>
  <c r="D19" i="38"/>
  <c r="E19" i="38" s="1"/>
  <c r="S18" i="38"/>
  <c r="T18" i="38" s="1"/>
  <c r="N18" i="38"/>
  <c r="O18" i="38" s="1"/>
  <c r="I18" i="38"/>
  <c r="J18" i="38" s="1"/>
  <c r="D18" i="38"/>
  <c r="E18" i="38" s="1"/>
  <c r="S17" i="38"/>
  <c r="T17" i="38" s="1"/>
  <c r="N17" i="38"/>
  <c r="O17" i="38" s="1"/>
  <c r="I17" i="38"/>
  <c r="J17" i="38" s="1"/>
  <c r="D17" i="38"/>
  <c r="E17" i="38" s="1"/>
  <c r="S16" i="38"/>
  <c r="T16" i="38" s="1"/>
  <c r="N16" i="38"/>
  <c r="O16" i="38" s="1"/>
  <c r="I16" i="38"/>
  <c r="J16" i="38" s="1"/>
  <c r="D16" i="38"/>
  <c r="E16" i="38" s="1"/>
  <c r="S15" i="38"/>
  <c r="T15" i="38" s="1"/>
  <c r="N15" i="38"/>
  <c r="O15" i="38" s="1"/>
  <c r="I15" i="38"/>
  <c r="J15" i="38" s="1"/>
  <c r="D15" i="38"/>
  <c r="E15" i="38" s="1"/>
  <c r="S14" i="38"/>
  <c r="T14" i="38" s="1"/>
  <c r="N14" i="38"/>
  <c r="O14" i="38" s="1"/>
  <c r="I14" i="38"/>
  <c r="J14" i="38" s="1"/>
  <c r="D14" i="38"/>
  <c r="E14" i="38" s="1"/>
  <c r="S13" i="38"/>
  <c r="T13" i="38" s="1"/>
  <c r="N13" i="38"/>
  <c r="O13" i="38" s="1"/>
  <c r="I13" i="38"/>
  <c r="J13" i="38" s="1"/>
  <c r="D13" i="38"/>
  <c r="E13" i="38" s="1"/>
  <c r="S12" i="38"/>
  <c r="T12" i="38" s="1"/>
  <c r="N12" i="38"/>
  <c r="O12" i="38" s="1"/>
  <c r="I12" i="38"/>
  <c r="J12" i="38" s="1"/>
  <c r="D12" i="38"/>
  <c r="E12" i="38" s="1"/>
  <c r="S11" i="38"/>
  <c r="T11" i="38" s="1"/>
  <c r="N11" i="38"/>
  <c r="O11" i="38" s="1"/>
  <c r="I11" i="38"/>
  <c r="J11" i="38" s="1"/>
  <c r="D11" i="38"/>
  <c r="E11" i="38" s="1"/>
  <c r="S10" i="38"/>
  <c r="T10" i="38" s="1"/>
  <c r="N10" i="38"/>
  <c r="O10" i="38" s="1"/>
  <c r="I10" i="38"/>
  <c r="J10" i="38" s="1"/>
  <c r="D10" i="38"/>
  <c r="M14" i="2"/>
  <c r="N14" i="2"/>
  <c r="N57" i="37"/>
  <c r="O57" i="37" s="1"/>
  <c r="I57" i="37"/>
  <c r="J57" i="37" s="1"/>
  <c r="D57" i="37"/>
  <c r="E57" i="37" s="1"/>
  <c r="N56" i="37"/>
  <c r="O56" i="37" s="1"/>
  <c r="I56" i="37"/>
  <c r="J56" i="37" s="1"/>
  <c r="E56" i="37"/>
  <c r="D56" i="37"/>
  <c r="N55" i="37"/>
  <c r="O55" i="37" s="1"/>
  <c r="I55" i="37"/>
  <c r="J55" i="37" s="1"/>
  <c r="D55" i="37"/>
  <c r="E55" i="37" s="1"/>
  <c r="N54" i="37"/>
  <c r="O54" i="37" s="1"/>
  <c r="I54" i="37"/>
  <c r="J54" i="37" s="1"/>
  <c r="D54" i="37"/>
  <c r="E54" i="37" s="1"/>
  <c r="N53" i="37"/>
  <c r="O53" i="37" s="1"/>
  <c r="J53" i="37"/>
  <c r="I53" i="37"/>
  <c r="D53" i="37"/>
  <c r="E53" i="37" s="1"/>
  <c r="N52" i="37"/>
  <c r="O52" i="37" s="1"/>
  <c r="I52" i="37"/>
  <c r="J52" i="37" s="1"/>
  <c r="D52" i="37"/>
  <c r="E52" i="37" s="1"/>
  <c r="N51" i="37"/>
  <c r="O51" i="37" s="1"/>
  <c r="I51" i="37"/>
  <c r="J51" i="37" s="1"/>
  <c r="D51" i="37"/>
  <c r="E51" i="37" s="1"/>
  <c r="O50" i="37"/>
  <c r="N50" i="37"/>
  <c r="I50" i="37"/>
  <c r="J50" i="37" s="1"/>
  <c r="D50" i="37"/>
  <c r="E50" i="37" s="1"/>
  <c r="N49" i="37"/>
  <c r="O49" i="37" s="1"/>
  <c r="I49" i="37"/>
  <c r="J49" i="37" s="1"/>
  <c r="D49" i="37"/>
  <c r="E49" i="37" s="1"/>
  <c r="N48" i="37"/>
  <c r="O48" i="37" s="1"/>
  <c r="I48" i="37"/>
  <c r="J48" i="37" s="1"/>
  <c r="E48" i="37"/>
  <c r="D48" i="37"/>
  <c r="N47" i="37"/>
  <c r="O47" i="37" s="1"/>
  <c r="I47" i="37"/>
  <c r="J47" i="37" s="1"/>
  <c r="D47" i="37"/>
  <c r="E47" i="37" s="1"/>
  <c r="N46" i="37"/>
  <c r="O46" i="37" s="1"/>
  <c r="I46" i="37"/>
  <c r="J46" i="37" s="1"/>
  <c r="D46" i="37"/>
  <c r="E46" i="37" s="1"/>
  <c r="N45" i="37"/>
  <c r="O45" i="37" s="1"/>
  <c r="J45" i="37"/>
  <c r="I45" i="37"/>
  <c r="D45" i="37"/>
  <c r="E45" i="37" s="1"/>
  <c r="N44" i="37"/>
  <c r="O44" i="37" s="1"/>
  <c r="I44" i="37"/>
  <c r="J44" i="37" s="1"/>
  <c r="D44" i="37"/>
  <c r="E44" i="37" s="1"/>
  <c r="N43" i="37"/>
  <c r="O43" i="37" s="1"/>
  <c r="I43" i="37"/>
  <c r="J43" i="37" s="1"/>
  <c r="D43" i="37"/>
  <c r="E43" i="37" s="1"/>
  <c r="O42" i="37"/>
  <c r="N42" i="37"/>
  <c r="I42" i="37"/>
  <c r="J42" i="37" s="1"/>
  <c r="D42" i="37"/>
  <c r="E42" i="37" s="1"/>
  <c r="N41" i="37"/>
  <c r="O41" i="37" s="1"/>
  <c r="I41" i="37"/>
  <c r="J41" i="37" s="1"/>
  <c r="D41" i="37"/>
  <c r="E41" i="37" s="1"/>
  <c r="N40" i="37"/>
  <c r="O40" i="37" s="1"/>
  <c r="I40" i="37"/>
  <c r="J40" i="37" s="1"/>
  <c r="E40" i="37"/>
  <c r="D40" i="37"/>
  <c r="N39" i="37"/>
  <c r="O39" i="37" s="1"/>
  <c r="I39" i="37"/>
  <c r="J39" i="37" s="1"/>
  <c r="D39" i="37"/>
  <c r="E39" i="37" s="1"/>
  <c r="N38" i="37"/>
  <c r="O38" i="37" s="1"/>
  <c r="I38" i="37"/>
  <c r="J38" i="37" s="1"/>
  <c r="D38" i="37"/>
  <c r="E38" i="37" s="1"/>
  <c r="N37" i="37"/>
  <c r="O37" i="37" s="1"/>
  <c r="J37" i="37"/>
  <c r="I37" i="37"/>
  <c r="D37" i="37"/>
  <c r="E37" i="37" s="1"/>
  <c r="N36" i="37"/>
  <c r="O36" i="37" s="1"/>
  <c r="I36" i="37"/>
  <c r="J36" i="37" s="1"/>
  <c r="D36" i="37"/>
  <c r="E36" i="37" s="1"/>
  <c r="N35" i="37"/>
  <c r="O35" i="37" s="1"/>
  <c r="I35" i="37"/>
  <c r="J35" i="37" s="1"/>
  <c r="D35" i="37"/>
  <c r="E35" i="37" s="1"/>
  <c r="O34" i="37"/>
  <c r="N34" i="37"/>
  <c r="I34" i="37"/>
  <c r="J34" i="37" s="1"/>
  <c r="D34" i="37"/>
  <c r="E34" i="37" s="1"/>
  <c r="S33" i="37"/>
  <c r="T33" i="37" s="1"/>
  <c r="N33" i="37"/>
  <c r="O33" i="37" s="1"/>
  <c r="I33" i="37"/>
  <c r="J33" i="37" s="1"/>
  <c r="D33" i="37"/>
  <c r="E33" i="37" s="1"/>
  <c r="S32" i="37"/>
  <c r="T32" i="37" s="1"/>
  <c r="O32" i="37"/>
  <c r="N32" i="37"/>
  <c r="I32" i="37"/>
  <c r="J32" i="37" s="1"/>
  <c r="D32" i="37"/>
  <c r="E32" i="37" s="1"/>
  <c r="S31" i="37"/>
  <c r="T31" i="37" s="1"/>
  <c r="N31" i="37"/>
  <c r="O31" i="37" s="1"/>
  <c r="I31" i="37"/>
  <c r="J31" i="37" s="1"/>
  <c r="D31" i="37"/>
  <c r="E31" i="37" s="1"/>
  <c r="S30" i="37"/>
  <c r="T30" i="37" s="1"/>
  <c r="O30" i="37"/>
  <c r="N30" i="37"/>
  <c r="I30" i="37"/>
  <c r="J30" i="37" s="1"/>
  <c r="D30" i="37"/>
  <c r="E30" i="37" s="1"/>
  <c r="S29" i="37"/>
  <c r="T29" i="37" s="1"/>
  <c r="N29" i="37"/>
  <c r="O29" i="37" s="1"/>
  <c r="I29" i="37"/>
  <c r="J29" i="37" s="1"/>
  <c r="D29" i="37"/>
  <c r="E29" i="37" s="1"/>
  <c r="S28" i="37"/>
  <c r="T28" i="37" s="1"/>
  <c r="O28" i="37"/>
  <c r="N28" i="37"/>
  <c r="I28" i="37"/>
  <c r="J28" i="37" s="1"/>
  <c r="D28" i="37"/>
  <c r="E28" i="37" s="1"/>
  <c r="S27" i="37"/>
  <c r="T27" i="37" s="1"/>
  <c r="N27" i="37"/>
  <c r="O27" i="37" s="1"/>
  <c r="I27" i="37"/>
  <c r="J27" i="37" s="1"/>
  <c r="D27" i="37"/>
  <c r="E27" i="37" s="1"/>
  <c r="S26" i="37"/>
  <c r="T26" i="37" s="1"/>
  <c r="O26" i="37"/>
  <c r="N26" i="37"/>
  <c r="I26" i="37"/>
  <c r="J26" i="37" s="1"/>
  <c r="D26" i="37"/>
  <c r="E26" i="37" s="1"/>
  <c r="S25" i="37"/>
  <c r="T25" i="37" s="1"/>
  <c r="N25" i="37"/>
  <c r="O25" i="37" s="1"/>
  <c r="I25" i="37"/>
  <c r="J25" i="37" s="1"/>
  <c r="D25" i="37"/>
  <c r="E25" i="37" s="1"/>
  <c r="S24" i="37"/>
  <c r="T24" i="37" s="1"/>
  <c r="O24" i="37"/>
  <c r="N24" i="37"/>
  <c r="I24" i="37"/>
  <c r="J24" i="37" s="1"/>
  <c r="D24" i="37"/>
  <c r="E24" i="37" s="1"/>
  <c r="S23" i="37"/>
  <c r="T23" i="37" s="1"/>
  <c r="N23" i="37"/>
  <c r="O23" i="37" s="1"/>
  <c r="I23" i="37"/>
  <c r="J23" i="37" s="1"/>
  <c r="D23" i="37"/>
  <c r="E23" i="37" s="1"/>
  <c r="S22" i="37"/>
  <c r="T22" i="37" s="1"/>
  <c r="O22" i="37"/>
  <c r="N22" i="37"/>
  <c r="I22" i="37"/>
  <c r="J22" i="37" s="1"/>
  <c r="D22" i="37"/>
  <c r="E22" i="37" s="1"/>
  <c r="S21" i="37"/>
  <c r="T21" i="37" s="1"/>
  <c r="N21" i="37"/>
  <c r="O21" i="37" s="1"/>
  <c r="I21" i="37"/>
  <c r="J21" i="37" s="1"/>
  <c r="D21" i="37"/>
  <c r="E21" i="37" s="1"/>
  <c r="S20" i="37"/>
  <c r="T20" i="37" s="1"/>
  <c r="O20" i="37"/>
  <c r="N20" i="37"/>
  <c r="I20" i="37"/>
  <c r="J20" i="37" s="1"/>
  <c r="D20" i="37"/>
  <c r="E20" i="37" s="1"/>
  <c r="S19" i="37"/>
  <c r="T19" i="37" s="1"/>
  <c r="N19" i="37"/>
  <c r="O19" i="37" s="1"/>
  <c r="I19" i="37"/>
  <c r="J19" i="37" s="1"/>
  <c r="D19" i="37"/>
  <c r="E19" i="37" s="1"/>
  <c r="S18" i="37"/>
  <c r="T18" i="37" s="1"/>
  <c r="O18" i="37"/>
  <c r="N18" i="37"/>
  <c r="I18" i="37"/>
  <c r="J18" i="37" s="1"/>
  <c r="D18" i="37"/>
  <c r="E18" i="37" s="1"/>
  <c r="S17" i="37"/>
  <c r="T17" i="37" s="1"/>
  <c r="N17" i="37"/>
  <c r="O17" i="37" s="1"/>
  <c r="I17" i="37"/>
  <c r="J17" i="37" s="1"/>
  <c r="D17" i="37"/>
  <c r="E17" i="37" s="1"/>
  <c r="S16" i="37"/>
  <c r="T16" i="37" s="1"/>
  <c r="O16" i="37"/>
  <c r="N16" i="37"/>
  <c r="I16" i="37"/>
  <c r="J16" i="37" s="1"/>
  <c r="D16" i="37"/>
  <c r="E16" i="37" s="1"/>
  <c r="S15" i="37"/>
  <c r="T15" i="37" s="1"/>
  <c r="N15" i="37"/>
  <c r="O15" i="37" s="1"/>
  <c r="I15" i="37"/>
  <c r="J15" i="37" s="1"/>
  <c r="D15" i="37"/>
  <c r="E15" i="37" s="1"/>
  <c r="S14" i="37"/>
  <c r="T14" i="37" s="1"/>
  <c r="O14" i="37"/>
  <c r="N14" i="37"/>
  <c r="I14" i="37"/>
  <c r="J14" i="37" s="1"/>
  <c r="D14" i="37"/>
  <c r="E14" i="37" s="1"/>
  <c r="S13" i="37"/>
  <c r="T13" i="37" s="1"/>
  <c r="N13" i="37"/>
  <c r="O13" i="37" s="1"/>
  <c r="I13" i="37"/>
  <c r="J13" i="37" s="1"/>
  <c r="D13" i="37"/>
  <c r="E13" i="37" s="1"/>
  <c r="S12" i="37"/>
  <c r="T12" i="37" s="1"/>
  <c r="O12" i="37"/>
  <c r="N12" i="37"/>
  <c r="I12" i="37"/>
  <c r="J12" i="37" s="1"/>
  <c r="D12" i="37"/>
  <c r="E12" i="37" s="1"/>
  <c r="S11" i="37"/>
  <c r="T11" i="37" s="1"/>
  <c r="N11" i="37"/>
  <c r="O11" i="37" s="1"/>
  <c r="I11" i="37"/>
  <c r="J11" i="37" s="1"/>
  <c r="D11" i="37"/>
  <c r="E11" i="37" s="1"/>
  <c r="S10" i="37"/>
  <c r="T10" i="37" s="1"/>
  <c r="O10" i="37"/>
  <c r="N10" i="37"/>
  <c r="I10" i="37"/>
  <c r="J10" i="37" s="1"/>
  <c r="D10" i="37"/>
  <c r="L7" i="37" s="1"/>
  <c r="N13" i="2"/>
  <c r="M13" i="2"/>
  <c r="S57" i="36"/>
  <c r="T57" i="36" s="1"/>
  <c r="N57" i="36"/>
  <c r="O57" i="36" s="1"/>
  <c r="I57" i="36"/>
  <c r="J57" i="36" s="1"/>
  <c r="D57" i="36"/>
  <c r="E57" i="36" s="1"/>
  <c r="S56" i="36"/>
  <c r="T56" i="36" s="1"/>
  <c r="O56" i="36"/>
  <c r="N56" i="36"/>
  <c r="I56" i="36"/>
  <c r="J56" i="36" s="1"/>
  <c r="D56" i="36"/>
  <c r="E56" i="36" s="1"/>
  <c r="S55" i="36"/>
  <c r="T55" i="36" s="1"/>
  <c r="N55" i="36"/>
  <c r="O55" i="36" s="1"/>
  <c r="I55" i="36"/>
  <c r="J55" i="36" s="1"/>
  <c r="D55" i="36"/>
  <c r="E55" i="36" s="1"/>
  <c r="S54" i="36"/>
  <c r="T54" i="36" s="1"/>
  <c r="O54" i="36"/>
  <c r="N54" i="36"/>
  <c r="I54" i="36"/>
  <c r="J54" i="36" s="1"/>
  <c r="D54" i="36"/>
  <c r="E54" i="36" s="1"/>
  <c r="S53" i="36"/>
  <c r="T53" i="36" s="1"/>
  <c r="N53" i="36"/>
  <c r="O53" i="36" s="1"/>
  <c r="I53" i="36"/>
  <c r="J53" i="36" s="1"/>
  <c r="D53" i="36"/>
  <c r="E53" i="36" s="1"/>
  <c r="S52" i="36"/>
  <c r="T52" i="36" s="1"/>
  <c r="O52" i="36"/>
  <c r="N52" i="36"/>
  <c r="I52" i="36"/>
  <c r="J52" i="36" s="1"/>
  <c r="D52" i="36"/>
  <c r="E52" i="36" s="1"/>
  <c r="S51" i="36"/>
  <c r="T51" i="36" s="1"/>
  <c r="N51" i="36"/>
  <c r="O51" i="36" s="1"/>
  <c r="I51" i="36"/>
  <c r="J51" i="36" s="1"/>
  <c r="D51" i="36"/>
  <c r="E51" i="36" s="1"/>
  <c r="S50" i="36"/>
  <c r="T50" i="36" s="1"/>
  <c r="O50" i="36"/>
  <c r="N50" i="36"/>
  <c r="I50" i="36"/>
  <c r="J50" i="36" s="1"/>
  <c r="D50" i="36"/>
  <c r="E50" i="36" s="1"/>
  <c r="S49" i="36"/>
  <c r="T49" i="36" s="1"/>
  <c r="N49" i="36"/>
  <c r="O49" i="36" s="1"/>
  <c r="I49" i="36"/>
  <c r="J49" i="36" s="1"/>
  <c r="D49" i="36"/>
  <c r="E49" i="36" s="1"/>
  <c r="S48" i="36"/>
  <c r="T48" i="36" s="1"/>
  <c r="O48" i="36"/>
  <c r="N48" i="36"/>
  <c r="I48" i="36"/>
  <c r="J48" i="36" s="1"/>
  <c r="D48" i="36"/>
  <c r="E48" i="36" s="1"/>
  <c r="S47" i="36"/>
  <c r="T47" i="36" s="1"/>
  <c r="N47" i="36"/>
  <c r="O47" i="36" s="1"/>
  <c r="I47" i="36"/>
  <c r="J47" i="36" s="1"/>
  <c r="D47" i="36"/>
  <c r="E47" i="36" s="1"/>
  <c r="S46" i="36"/>
  <c r="T46" i="36" s="1"/>
  <c r="O46" i="36"/>
  <c r="N46" i="36"/>
  <c r="I46" i="36"/>
  <c r="J46" i="36" s="1"/>
  <c r="D46" i="36"/>
  <c r="E46" i="36" s="1"/>
  <c r="S45" i="36"/>
  <c r="T45" i="36" s="1"/>
  <c r="N45" i="36"/>
  <c r="O45" i="36" s="1"/>
  <c r="I45" i="36"/>
  <c r="J45" i="36" s="1"/>
  <c r="D45" i="36"/>
  <c r="E45" i="36" s="1"/>
  <c r="S44" i="36"/>
  <c r="T44" i="36" s="1"/>
  <c r="O44" i="36"/>
  <c r="N44" i="36"/>
  <c r="I44" i="36"/>
  <c r="J44" i="36" s="1"/>
  <c r="D44" i="36"/>
  <c r="E44" i="36" s="1"/>
  <c r="S43" i="36"/>
  <c r="T43" i="36" s="1"/>
  <c r="N43" i="36"/>
  <c r="O43" i="36" s="1"/>
  <c r="I43" i="36"/>
  <c r="J43" i="36" s="1"/>
  <c r="D43" i="36"/>
  <c r="E43" i="36" s="1"/>
  <c r="S42" i="36"/>
  <c r="T42" i="36" s="1"/>
  <c r="O42" i="36"/>
  <c r="N42" i="36"/>
  <c r="I42" i="36"/>
  <c r="J42" i="36" s="1"/>
  <c r="D42" i="36"/>
  <c r="E42" i="36" s="1"/>
  <c r="S41" i="36"/>
  <c r="T41" i="36" s="1"/>
  <c r="N41" i="36"/>
  <c r="O41" i="36" s="1"/>
  <c r="I41" i="36"/>
  <c r="J41" i="36" s="1"/>
  <c r="D41" i="36"/>
  <c r="E41" i="36" s="1"/>
  <c r="S40" i="36"/>
  <c r="T40" i="36" s="1"/>
  <c r="O40" i="36"/>
  <c r="N40" i="36"/>
  <c r="I40" i="36"/>
  <c r="J40" i="36" s="1"/>
  <c r="D40" i="36"/>
  <c r="E40" i="36" s="1"/>
  <c r="S39" i="36"/>
  <c r="T39" i="36" s="1"/>
  <c r="N39" i="36"/>
  <c r="O39" i="36" s="1"/>
  <c r="I39" i="36"/>
  <c r="J39" i="36" s="1"/>
  <c r="D39" i="36"/>
  <c r="E39" i="36" s="1"/>
  <c r="S38" i="36"/>
  <c r="T38" i="36" s="1"/>
  <c r="O38" i="36"/>
  <c r="N38" i="36"/>
  <c r="I38" i="36"/>
  <c r="J38" i="36" s="1"/>
  <c r="D38" i="36"/>
  <c r="E38" i="36" s="1"/>
  <c r="S37" i="36"/>
  <c r="T37" i="36" s="1"/>
  <c r="N37" i="36"/>
  <c r="O37" i="36" s="1"/>
  <c r="I37" i="36"/>
  <c r="J37" i="36" s="1"/>
  <c r="D37" i="36"/>
  <c r="E37" i="36" s="1"/>
  <c r="S36" i="36"/>
  <c r="T36" i="36" s="1"/>
  <c r="O36" i="36"/>
  <c r="N36" i="36"/>
  <c r="I36" i="36"/>
  <c r="J36" i="36" s="1"/>
  <c r="D36" i="36"/>
  <c r="E36" i="36" s="1"/>
  <c r="S35" i="36"/>
  <c r="T35" i="36" s="1"/>
  <c r="N35" i="36"/>
  <c r="O35" i="36" s="1"/>
  <c r="I35" i="36"/>
  <c r="J35" i="36" s="1"/>
  <c r="D35" i="36"/>
  <c r="E35" i="36" s="1"/>
  <c r="S34" i="36"/>
  <c r="T34" i="36" s="1"/>
  <c r="O34" i="36"/>
  <c r="N34" i="36"/>
  <c r="I34" i="36"/>
  <c r="J34" i="36" s="1"/>
  <c r="D34" i="36"/>
  <c r="E34" i="36" s="1"/>
  <c r="S33" i="36"/>
  <c r="T33" i="36" s="1"/>
  <c r="N33" i="36"/>
  <c r="O33" i="36" s="1"/>
  <c r="I33" i="36"/>
  <c r="J33" i="36" s="1"/>
  <c r="D33" i="36"/>
  <c r="E33" i="36" s="1"/>
  <c r="S32" i="36"/>
  <c r="T32" i="36" s="1"/>
  <c r="O32" i="36"/>
  <c r="N32" i="36"/>
  <c r="I32" i="36"/>
  <c r="J32" i="36" s="1"/>
  <c r="D32" i="36"/>
  <c r="E32" i="36" s="1"/>
  <c r="S31" i="36"/>
  <c r="T31" i="36" s="1"/>
  <c r="N31" i="36"/>
  <c r="O31" i="36" s="1"/>
  <c r="I31" i="36"/>
  <c r="J31" i="36" s="1"/>
  <c r="D31" i="36"/>
  <c r="E31" i="36" s="1"/>
  <c r="S30" i="36"/>
  <c r="T30" i="36" s="1"/>
  <c r="O30" i="36"/>
  <c r="N30" i="36"/>
  <c r="I30" i="36"/>
  <c r="J30" i="36" s="1"/>
  <c r="D30" i="36"/>
  <c r="E30" i="36" s="1"/>
  <c r="S29" i="36"/>
  <c r="T29" i="36" s="1"/>
  <c r="N29" i="36"/>
  <c r="O29" i="36" s="1"/>
  <c r="I29" i="36"/>
  <c r="J29" i="36" s="1"/>
  <c r="D29" i="36"/>
  <c r="E29" i="36" s="1"/>
  <c r="S28" i="36"/>
  <c r="T28" i="36" s="1"/>
  <c r="O28" i="36"/>
  <c r="N28" i="36"/>
  <c r="I28" i="36"/>
  <c r="J28" i="36" s="1"/>
  <c r="D28" i="36"/>
  <c r="E28" i="36" s="1"/>
  <c r="S27" i="36"/>
  <c r="T27" i="36" s="1"/>
  <c r="N27" i="36"/>
  <c r="O27" i="36" s="1"/>
  <c r="I27" i="36"/>
  <c r="J27" i="36" s="1"/>
  <c r="D27" i="36"/>
  <c r="E27" i="36" s="1"/>
  <c r="S26" i="36"/>
  <c r="T26" i="36" s="1"/>
  <c r="O26" i="36"/>
  <c r="N26" i="36"/>
  <c r="I26" i="36"/>
  <c r="J26" i="36" s="1"/>
  <c r="D26" i="36"/>
  <c r="E26" i="36" s="1"/>
  <c r="S25" i="36"/>
  <c r="T25" i="36" s="1"/>
  <c r="N25" i="36"/>
  <c r="O25" i="36" s="1"/>
  <c r="I25" i="36"/>
  <c r="J25" i="36" s="1"/>
  <c r="D25" i="36"/>
  <c r="E25" i="36" s="1"/>
  <c r="S24" i="36"/>
  <c r="T24" i="36" s="1"/>
  <c r="O24" i="36"/>
  <c r="N24" i="36"/>
  <c r="I24" i="36"/>
  <c r="J24" i="36" s="1"/>
  <c r="D24" i="36"/>
  <c r="E24" i="36" s="1"/>
  <c r="S23" i="36"/>
  <c r="T23" i="36" s="1"/>
  <c r="N23" i="36"/>
  <c r="O23" i="36" s="1"/>
  <c r="I23" i="36"/>
  <c r="J23" i="36" s="1"/>
  <c r="D23" i="36"/>
  <c r="E23" i="36" s="1"/>
  <c r="S22" i="36"/>
  <c r="T22" i="36" s="1"/>
  <c r="O22" i="36"/>
  <c r="N22" i="36"/>
  <c r="I22" i="36"/>
  <c r="J22" i="36" s="1"/>
  <c r="D22" i="36"/>
  <c r="E22" i="36" s="1"/>
  <c r="S21" i="36"/>
  <c r="T21" i="36" s="1"/>
  <c r="N21" i="36"/>
  <c r="O21" i="36" s="1"/>
  <c r="I21" i="36"/>
  <c r="J21" i="36" s="1"/>
  <c r="D21" i="36"/>
  <c r="E21" i="36" s="1"/>
  <c r="S20" i="36"/>
  <c r="T20" i="36" s="1"/>
  <c r="O20" i="36"/>
  <c r="N20" i="36"/>
  <c r="I20" i="36"/>
  <c r="J20" i="36" s="1"/>
  <c r="D20" i="36"/>
  <c r="E20" i="36" s="1"/>
  <c r="S19" i="36"/>
  <c r="T19" i="36" s="1"/>
  <c r="N19" i="36"/>
  <c r="O19" i="36" s="1"/>
  <c r="I19" i="36"/>
  <c r="J19" i="36" s="1"/>
  <c r="D19" i="36"/>
  <c r="E19" i="36" s="1"/>
  <c r="S18" i="36"/>
  <c r="T18" i="36" s="1"/>
  <c r="O18" i="36"/>
  <c r="N18" i="36"/>
  <c r="I18" i="36"/>
  <c r="J18" i="36" s="1"/>
  <c r="D18" i="36"/>
  <c r="E18" i="36" s="1"/>
  <c r="S17" i="36"/>
  <c r="T17" i="36" s="1"/>
  <c r="N17" i="36"/>
  <c r="O17" i="36" s="1"/>
  <c r="I17" i="36"/>
  <c r="J17" i="36" s="1"/>
  <c r="D17" i="36"/>
  <c r="E17" i="36" s="1"/>
  <c r="S16" i="36"/>
  <c r="T16" i="36" s="1"/>
  <c r="O16" i="36"/>
  <c r="N16" i="36"/>
  <c r="I16" i="36"/>
  <c r="J16" i="36" s="1"/>
  <c r="D16" i="36"/>
  <c r="E16" i="36" s="1"/>
  <c r="S15" i="36"/>
  <c r="T15" i="36" s="1"/>
  <c r="N15" i="36"/>
  <c r="O15" i="36" s="1"/>
  <c r="J15" i="36"/>
  <c r="I15" i="36"/>
  <c r="D15" i="36"/>
  <c r="E15" i="36" s="1"/>
  <c r="T14" i="36"/>
  <c r="S14" i="36"/>
  <c r="N14" i="36"/>
  <c r="O14" i="36" s="1"/>
  <c r="J14" i="36"/>
  <c r="I14" i="36"/>
  <c r="D14" i="36"/>
  <c r="E14" i="36" s="1"/>
  <c r="T13" i="36"/>
  <c r="S13" i="36"/>
  <c r="N13" i="36"/>
  <c r="O13" i="36" s="1"/>
  <c r="J13" i="36"/>
  <c r="I13" i="36"/>
  <c r="D13" i="36"/>
  <c r="E13" i="36" s="1"/>
  <c r="T12" i="36"/>
  <c r="S12" i="36"/>
  <c r="N12" i="36"/>
  <c r="O12" i="36" s="1"/>
  <c r="J12" i="36"/>
  <c r="I12" i="36"/>
  <c r="D12" i="36"/>
  <c r="E12" i="36" s="1"/>
  <c r="T11" i="36"/>
  <c r="S11" i="36"/>
  <c r="N11" i="36"/>
  <c r="O11" i="36" s="1"/>
  <c r="J11" i="36"/>
  <c r="I11" i="36"/>
  <c r="D11" i="36"/>
  <c r="E11" i="36" s="1"/>
  <c r="T10" i="36"/>
  <c r="S10" i="36"/>
  <c r="N10" i="36"/>
  <c r="O10" i="36" s="1"/>
  <c r="J10" i="36"/>
  <c r="I10" i="36"/>
  <c r="D10" i="36"/>
  <c r="E10" i="36" s="1"/>
  <c r="L4" i="36" s="1"/>
  <c r="L7" i="36"/>
  <c r="M12" i="2"/>
  <c r="N12" i="2"/>
  <c r="S57" i="35"/>
  <c r="T57" i="35" s="1"/>
  <c r="N57" i="35"/>
  <c r="O57" i="35" s="1"/>
  <c r="I57" i="35"/>
  <c r="J57" i="35" s="1"/>
  <c r="D57" i="35"/>
  <c r="E57" i="35" s="1"/>
  <c r="S56" i="35"/>
  <c r="T56" i="35" s="1"/>
  <c r="O56" i="35"/>
  <c r="N56" i="35"/>
  <c r="I56" i="35"/>
  <c r="J56" i="35" s="1"/>
  <c r="D56" i="35"/>
  <c r="E56" i="35" s="1"/>
  <c r="S55" i="35"/>
  <c r="T55" i="35" s="1"/>
  <c r="N55" i="35"/>
  <c r="O55" i="35" s="1"/>
  <c r="I55" i="35"/>
  <c r="J55" i="35" s="1"/>
  <c r="D55" i="35"/>
  <c r="E55" i="35" s="1"/>
  <c r="S54" i="35"/>
  <c r="T54" i="35" s="1"/>
  <c r="O54" i="35"/>
  <c r="N54" i="35"/>
  <c r="I54" i="35"/>
  <c r="J54" i="35" s="1"/>
  <c r="D54" i="35"/>
  <c r="E54" i="35" s="1"/>
  <c r="S53" i="35"/>
  <c r="T53" i="35" s="1"/>
  <c r="N53" i="35"/>
  <c r="O53" i="35" s="1"/>
  <c r="I53" i="35"/>
  <c r="J53" i="35" s="1"/>
  <c r="D53" i="35"/>
  <c r="E53" i="35" s="1"/>
  <c r="S52" i="35"/>
  <c r="T52" i="35" s="1"/>
  <c r="O52" i="35"/>
  <c r="N52" i="35"/>
  <c r="I52" i="35"/>
  <c r="J52" i="35" s="1"/>
  <c r="D52" i="35"/>
  <c r="E52" i="35" s="1"/>
  <c r="S51" i="35"/>
  <c r="T51" i="35" s="1"/>
  <c r="N51" i="35"/>
  <c r="O51" i="35" s="1"/>
  <c r="I51" i="35"/>
  <c r="J51" i="35" s="1"/>
  <c r="D51" i="35"/>
  <c r="E51" i="35" s="1"/>
  <c r="S50" i="35"/>
  <c r="T50" i="35" s="1"/>
  <c r="O50" i="35"/>
  <c r="N50" i="35"/>
  <c r="I50" i="35"/>
  <c r="J50" i="35" s="1"/>
  <c r="D50" i="35"/>
  <c r="E50" i="35" s="1"/>
  <c r="S49" i="35"/>
  <c r="T49" i="35" s="1"/>
  <c r="N49" i="35"/>
  <c r="O49" i="35" s="1"/>
  <c r="I49" i="35"/>
  <c r="J49" i="35" s="1"/>
  <c r="D49" i="35"/>
  <c r="E49" i="35" s="1"/>
  <c r="S48" i="35"/>
  <c r="T48" i="35" s="1"/>
  <c r="O48" i="35"/>
  <c r="N48" i="35"/>
  <c r="I48" i="35"/>
  <c r="J48" i="35" s="1"/>
  <c r="D48" i="35"/>
  <c r="E48" i="35" s="1"/>
  <c r="S47" i="35"/>
  <c r="T47" i="35" s="1"/>
  <c r="N47" i="35"/>
  <c r="O47" i="35" s="1"/>
  <c r="I47" i="35"/>
  <c r="J47" i="35" s="1"/>
  <c r="D47" i="35"/>
  <c r="E47" i="35" s="1"/>
  <c r="S46" i="35"/>
  <c r="T46" i="35" s="1"/>
  <c r="O46" i="35"/>
  <c r="N46" i="35"/>
  <c r="I46" i="35"/>
  <c r="J46" i="35" s="1"/>
  <c r="D46" i="35"/>
  <c r="E46" i="35" s="1"/>
  <c r="S45" i="35"/>
  <c r="T45" i="35" s="1"/>
  <c r="N45" i="35"/>
  <c r="O45" i="35" s="1"/>
  <c r="I45" i="35"/>
  <c r="J45" i="35" s="1"/>
  <c r="D45" i="35"/>
  <c r="E45" i="35" s="1"/>
  <c r="S44" i="35"/>
  <c r="T44" i="35" s="1"/>
  <c r="O44" i="35"/>
  <c r="N44" i="35"/>
  <c r="I44" i="35"/>
  <c r="J44" i="35" s="1"/>
  <c r="D44" i="35"/>
  <c r="E44" i="35" s="1"/>
  <c r="S43" i="35"/>
  <c r="T43" i="35" s="1"/>
  <c r="N43" i="35"/>
  <c r="O43" i="35" s="1"/>
  <c r="I43" i="35"/>
  <c r="J43" i="35" s="1"/>
  <c r="D43" i="35"/>
  <c r="E43" i="35" s="1"/>
  <c r="S42" i="35"/>
  <c r="T42" i="35" s="1"/>
  <c r="O42" i="35"/>
  <c r="N42" i="35"/>
  <c r="I42" i="35"/>
  <c r="J42" i="35" s="1"/>
  <c r="D42" i="35"/>
  <c r="E42" i="35" s="1"/>
  <c r="S41" i="35"/>
  <c r="T41" i="35" s="1"/>
  <c r="N41" i="35"/>
  <c r="O41" i="35" s="1"/>
  <c r="I41" i="35"/>
  <c r="J41" i="35" s="1"/>
  <c r="D41" i="35"/>
  <c r="E41" i="35" s="1"/>
  <c r="S40" i="35"/>
  <c r="T40" i="35" s="1"/>
  <c r="O40" i="35"/>
  <c r="N40" i="35"/>
  <c r="I40" i="35"/>
  <c r="J40" i="35" s="1"/>
  <c r="D40" i="35"/>
  <c r="E40" i="35" s="1"/>
  <c r="S39" i="35"/>
  <c r="T39" i="35" s="1"/>
  <c r="N39" i="35"/>
  <c r="O39" i="35" s="1"/>
  <c r="I39" i="35"/>
  <c r="J39" i="35" s="1"/>
  <c r="D39" i="35"/>
  <c r="E39" i="35" s="1"/>
  <c r="S38" i="35"/>
  <c r="T38" i="35" s="1"/>
  <c r="O38" i="35"/>
  <c r="N38" i="35"/>
  <c r="I38" i="35"/>
  <c r="J38" i="35" s="1"/>
  <c r="D38" i="35"/>
  <c r="E38" i="35" s="1"/>
  <c r="S37" i="35"/>
  <c r="T37" i="35" s="1"/>
  <c r="N37" i="35"/>
  <c r="O37" i="35" s="1"/>
  <c r="I37" i="35"/>
  <c r="J37" i="35" s="1"/>
  <c r="D37" i="35"/>
  <c r="E37" i="35" s="1"/>
  <c r="S36" i="35"/>
  <c r="T36" i="35" s="1"/>
  <c r="O36" i="35"/>
  <c r="N36" i="35"/>
  <c r="I36" i="35"/>
  <c r="J36" i="35" s="1"/>
  <c r="D36" i="35"/>
  <c r="E36" i="35" s="1"/>
  <c r="S35" i="35"/>
  <c r="T35" i="35" s="1"/>
  <c r="N35" i="35"/>
  <c r="O35" i="35" s="1"/>
  <c r="I35" i="35"/>
  <c r="J35" i="35" s="1"/>
  <c r="D35" i="35"/>
  <c r="E35" i="35" s="1"/>
  <c r="S34" i="35"/>
  <c r="T34" i="35" s="1"/>
  <c r="O34" i="35"/>
  <c r="N34" i="35"/>
  <c r="I34" i="35"/>
  <c r="J34" i="35" s="1"/>
  <c r="D34" i="35"/>
  <c r="E34" i="35" s="1"/>
  <c r="S33" i="35"/>
  <c r="T33" i="35" s="1"/>
  <c r="N33" i="35"/>
  <c r="O33" i="35" s="1"/>
  <c r="I33" i="35"/>
  <c r="J33" i="35" s="1"/>
  <c r="D33" i="35"/>
  <c r="E33" i="35" s="1"/>
  <c r="S32" i="35"/>
  <c r="T32" i="35" s="1"/>
  <c r="O32" i="35"/>
  <c r="N32" i="35"/>
  <c r="I32" i="35"/>
  <c r="J32" i="35" s="1"/>
  <c r="D32" i="35"/>
  <c r="E32" i="35" s="1"/>
  <c r="S31" i="35"/>
  <c r="T31" i="35" s="1"/>
  <c r="N31" i="35"/>
  <c r="O31" i="35" s="1"/>
  <c r="I31" i="35"/>
  <c r="J31" i="35" s="1"/>
  <c r="D31" i="35"/>
  <c r="E31" i="35" s="1"/>
  <c r="S30" i="35"/>
  <c r="T30" i="35" s="1"/>
  <c r="O30" i="35"/>
  <c r="N30" i="35"/>
  <c r="I30" i="35"/>
  <c r="J30" i="35" s="1"/>
  <c r="D30" i="35"/>
  <c r="E30" i="35" s="1"/>
  <c r="S29" i="35"/>
  <c r="T29" i="35" s="1"/>
  <c r="N29" i="35"/>
  <c r="O29" i="35" s="1"/>
  <c r="I29" i="35"/>
  <c r="J29" i="35" s="1"/>
  <c r="D29" i="35"/>
  <c r="E29" i="35" s="1"/>
  <c r="S28" i="35"/>
  <c r="T28" i="35" s="1"/>
  <c r="O28" i="35"/>
  <c r="N28" i="35"/>
  <c r="I28" i="35"/>
  <c r="J28" i="35" s="1"/>
  <c r="D28" i="35"/>
  <c r="E28" i="35" s="1"/>
  <c r="S27" i="35"/>
  <c r="T27" i="35" s="1"/>
  <c r="N27" i="35"/>
  <c r="O27" i="35" s="1"/>
  <c r="I27" i="35"/>
  <c r="J27" i="35" s="1"/>
  <c r="D27" i="35"/>
  <c r="E27" i="35" s="1"/>
  <c r="S26" i="35"/>
  <c r="T26" i="35" s="1"/>
  <c r="O26" i="35"/>
  <c r="N26" i="35"/>
  <c r="I26" i="35"/>
  <c r="J26" i="35" s="1"/>
  <c r="D26" i="35"/>
  <c r="E26" i="35" s="1"/>
  <c r="S25" i="35"/>
  <c r="T25" i="35" s="1"/>
  <c r="N25" i="35"/>
  <c r="O25" i="35" s="1"/>
  <c r="I25" i="35"/>
  <c r="J25" i="35" s="1"/>
  <c r="D25" i="35"/>
  <c r="E25" i="35" s="1"/>
  <c r="S24" i="35"/>
  <c r="T24" i="35" s="1"/>
  <c r="O24" i="35"/>
  <c r="N24" i="35"/>
  <c r="I24" i="35"/>
  <c r="J24" i="35" s="1"/>
  <c r="D24" i="35"/>
  <c r="E24" i="35" s="1"/>
  <c r="S23" i="35"/>
  <c r="T23" i="35" s="1"/>
  <c r="N23" i="35"/>
  <c r="O23" i="35" s="1"/>
  <c r="I23" i="35"/>
  <c r="J23" i="35" s="1"/>
  <c r="D23" i="35"/>
  <c r="E23" i="35" s="1"/>
  <c r="S22" i="35"/>
  <c r="T22" i="35" s="1"/>
  <c r="O22" i="35"/>
  <c r="N22" i="35"/>
  <c r="I22" i="35"/>
  <c r="J22" i="35" s="1"/>
  <c r="D22" i="35"/>
  <c r="E22" i="35" s="1"/>
  <c r="S21" i="35"/>
  <c r="T21" i="35" s="1"/>
  <c r="N21" i="35"/>
  <c r="O21" i="35" s="1"/>
  <c r="I21" i="35"/>
  <c r="J21" i="35" s="1"/>
  <c r="D21" i="35"/>
  <c r="E21" i="35" s="1"/>
  <c r="S20" i="35"/>
  <c r="T20" i="35" s="1"/>
  <c r="O20" i="35"/>
  <c r="N20" i="35"/>
  <c r="I20" i="35"/>
  <c r="J20" i="35" s="1"/>
  <c r="D20" i="35"/>
  <c r="E20" i="35" s="1"/>
  <c r="S19" i="35"/>
  <c r="T19" i="35" s="1"/>
  <c r="N19" i="35"/>
  <c r="O19" i="35" s="1"/>
  <c r="I19" i="35"/>
  <c r="J19" i="35" s="1"/>
  <c r="D19" i="35"/>
  <c r="E19" i="35" s="1"/>
  <c r="S18" i="35"/>
  <c r="T18" i="35" s="1"/>
  <c r="O18" i="35"/>
  <c r="N18" i="35"/>
  <c r="I18" i="35"/>
  <c r="J18" i="35" s="1"/>
  <c r="D18" i="35"/>
  <c r="E18" i="35" s="1"/>
  <c r="S17" i="35"/>
  <c r="T17" i="35" s="1"/>
  <c r="N17" i="35"/>
  <c r="O17" i="35" s="1"/>
  <c r="I17" i="35"/>
  <c r="J17" i="35" s="1"/>
  <c r="D17" i="35"/>
  <c r="E17" i="35" s="1"/>
  <c r="S16" i="35"/>
  <c r="T16" i="35" s="1"/>
  <c r="O16" i="35"/>
  <c r="N16" i="35"/>
  <c r="I16" i="35"/>
  <c r="J16" i="35" s="1"/>
  <c r="D16" i="35"/>
  <c r="E16" i="35" s="1"/>
  <c r="S15" i="35"/>
  <c r="T15" i="35" s="1"/>
  <c r="N15" i="35"/>
  <c r="O15" i="35" s="1"/>
  <c r="J15" i="35"/>
  <c r="I15" i="35"/>
  <c r="D15" i="35"/>
  <c r="E15" i="35" s="1"/>
  <c r="T14" i="35"/>
  <c r="S14" i="35"/>
  <c r="N14" i="35"/>
  <c r="O14" i="35" s="1"/>
  <c r="J14" i="35"/>
  <c r="I14" i="35"/>
  <c r="D14" i="35"/>
  <c r="E14" i="35" s="1"/>
  <c r="T13" i="35"/>
  <c r="S13" i="35"/>
  <c r="N13" i="35"/>
  <c r="O13" i="35" s="1"/>
  <c r="J13" i="35"/>
  <c r="I13" i="35"/>
  <c r="D13" i="35"/>
  <c r="E13" i="35" s="1"/>
  <c r="T12" i="35"/>
  <c r="S12" i="35"/>
  <c r="N12" i="35"/>
  <c r="O12" i="35" s="1"/>
  <c r="J12" i="35"/>
  <c r="I12" i="35"/>
  <c r="D12" i="35"/>
  <c r="E12" i="35" s="1"/>
  <c r="T11" i="35"/>
  <c r="S11" i="35"/>
  <c r="N11" i="35"/>
  <c r="O11" i="35" s="1"/>
  <c r="J11" i="35"/>
  <c r="I11" i="35"/>
  <c r="D11" i="35"/>
  <c r="E11" i="35" s="1"/>
  <c r="T10" i="35"/>
  <c r="S10" i="35"/>
  <c r="N10" i="35"/>
  <c r="O10" i="35" s="1"/>
  <c r="J10" i="35"/>
  <c r="I10" i="35"/>
  <c r="D10" i="35"/>
  <c r="E10" i="35" s="1"/>
  <c r="L4" i="35" s="1"/>
  <c r="L7" i="35"/>
  <c r="N11" i="2"/>
  <c r="N10" i="2"/>
  <c r="M11" i="2"/>
  <c r="M10" i="2"/>
  <c r="N57" i="34"/>
  <c r="O57" i="34" s="1"/>
  <c r="I57" i="34"/>
  <c r="J57" i="34" s="1"/>
  <c r="D57" i="34"/>
  <c r="E57" i="34" s="1"/>
  <c r="N56" i="34"/>
  <c r="O56" i="34" s="1"/>
  <c r="I56" i="34"/>
  <c r="J56" i="34" s="1"/>
  <c r="D56" i="34"/>
  <c r="E56" i="34" s="1"/>
  <c r="N55" i="34"/>
  <c r="O55" i="34" s="1"/>
  <c r="J55" i="34"/>
  <c r="I55" i="34"/>
  <c r="D55" i="34"/>
  <c r="E55" i="34" s="1"/>
  <c r="N54" i="34"/>
  <c r="O54" i="34" s="1"/>
  <c r="I54" i="34"/>
  <c r="J54" i="34" s="1"/>
  <c r="D54" i="34"/>
  <c r="E54" i="34" s="1"/>
  <c r="N53" i="34"/>
  <c r="O53" i="34" s="1"/>
  <c r="I53" i="34"/>
  <c r="J53" i="34" s="1"/>
  <c r="D53" i="34"/>
  <c r="E53" i="34" s="1"/>
  <c r="O52" i="34"/>
  <c r="N52" i="34"/>
  <c r="I52" i="34"/>
  <c r="J52" i="34" s="1"/>
  <c r="D52" i="34"/>
  <c r="E52" i="34" s="1"/>
  <c r="N51" i="34"/>
  <c r="O51" i="34" s="1"/>
  <c r="I51" i="34"/>
  <c r="J51" i="34" s="1"/>
  <c r="D51" i="34"/>
  <c r="E51" i="34" s="1"/>
  <c r="N50" i="34"/>
  <c r="O50" i="34" s="1"/>
  <c r="I50" i="34"/>
  <c r="J50" i="34" s="1"/>
  <c r="E50" i="34"/>
  <c r="D50" i="34"/>
  <c r="N49" i="34"/>
  <c r="O49" i="34" s="1"/>
  <c r="I49" i="34"/>
  <c r="J49" i="34" s="1"/>
  <c r="D49" i="34"/>
  <c r="E49" i="34" s="1"/>
  <c r="N48" i="34"/>
  <c r="O48" i="34" s="1"/>
  <c r="I48" i="34"/>
  <c r="J48" i="34" s="1"/>
  <c r="D48" i="34"/>
  <c r="E48" i="34" s="1"/>
  <c r="N47" i="34"/>
  <c r="O47" i="34" s="1"/>
  <c r="J47" i="34"/>
  <c r="I47" i="34"/>
  <c r="D47" i="34"/>
  <c r="E47" i="34" s="1"/>
  <c r="N46" i="34"/>
  <c r="O46" i="34" s="1"/>
  <c r="I46" i="34"/>
  <c r="J46" i="34" s="1"/>
  <c r="D46" i="34"/>
  <c r="E46" i="34" s="1"/>
  <c r="N45" i="34"/>
  <c r="O45" i="34" s="1"/>
  <c r="I45" i="34"/>
  <c r="J45" i="34" s="1"/>
  <c r="D45" i="34"/>
  <c r="E45" i="34" s="1"/>
  <c r="O44" i="34"/>
  <c r="N44" i="34"/>
  <c r="I44" i="34"/>
  <c r="J44" i="34" s="1"/>
  <c r="D44" i="34"/>
  <c r="E44" i="34" s="1"/>
  <c r="N43" i="34"/>
  <c r="O43" i="34" s="1"/>
  <c r="I43" i="34"/>
  <c r="J43" i="34" s="1"/>
  <c r="D43" i="34"/>
  <c r="E43" i="34" s="1"/>
  <c r="N42" i="34"/>
  <c r="O42" i="34" s="1"/>
  <c r="I42" i="34"/>
  <c r="J42" i="34" s="1"/>
  <c r="E42" i="34"/>
  <c r="D42" i="34"/>
  <c r="N41" i="34"/>
  <c r="O41" i="34" s="1"/>
  <c r="I41" i="34"/>
  <c r="J41" i="34" s="1"/>
  <c r="D41" i="34"/>
  <c r="E41" i="34" s="1"/>
  <c r="N40" i="34"/>
  <c r="O40" i="34" s="1"/>
  <c r="I40" i="34"/>
  <c r="J40" i="34" s="1"/>
  <c r="D40" i="34"/>
  <c r="E40" i="34" s="1"/>
  <c r="N39" i="34"/>
  <c r="O39" i="34" s="1"/>
  <c r="J39" i="34"/>
  <c r="I39" i="34"/>
  <c r="D39" i="34"/>
  <c r="E39" i="34" s="1"/>
  <c r="N38" i="34"/>
  <c r="O38" i="34" s="1"/>
  <c r="I38" i="34"/>
  <c r="J38" i="34" s="1"/>
  <c r="D38" i="34"/>
  <c r="E38" i="34" s="1"/>
  <c r="N37" i="34"/>
  <c r="O37" i="34" s="1"/>
  <c r="I37" i="34"/>
  <c r="J37" i="34" s="1"/>
  <c r="D37" i="34"/>
  <c r="E37" i="34" s="1"/>
  <c r="O36" i="34"/>
  <c r="N36" i="34"/>
  <c r="I36" i="34"/>
  <c r="J36" i="34" s="1"/>
  <c r="D36" i="34"/>
  <c r="E36" i="34" s="1"/>
  <c r="N35" i="34"/>
  <c r="O35" i="34" s="1"/>
  <c r="I35" i="34"/>
  <c r="J35" i="34" s="1"/>
  <c r="D35" i="34"/>
  <c r="E35" i="34" s="1"/>
  <c r="N34" i="34"/>
  <c r="O34" i="34" s="1"/>
  <c r="I34" i="34"/>
  <c r="J34" i="34" s="1"/>
  <c r="E34" i="34"/>
  <c r="D34" i="34"/>
  <c r="S33" i="34"/>
  <c r="T33" i="34" s="1"/>
  <c r="N33" i="34"/>
  <c r="O33" i="34" s="1"/>
  <c r="I33" i="34"/>
  <c r="J33" i="34" s="1"/>
  <c r="D33" i="34"/>
  <c r="E33" i="34" s="1"/>
  <c r="S32" i="34"/>
  <c r="T32" i="34" s="1"/>
  <c r="N32" i="34"/>
  <c r="O32" i="34" s="1"/>
  <c r="I32" i="34"/>
  <c r="J32" i="34" s="1"/>
  <c r="E32" i="34"/>
  <c r="D32" i="34"/>
  <c r="S31" i="34"/>
  <c r="T31" i="34" s="1"/>
  <c r="N31" i="34"/>
  <c r="O31" i="34" s="1"/>
  <c r="I31" i="34"/>
  <c r="J31" i="34" s="1"/>
  <c r="D31" i="34"/>
  <c r="E31" i="34" s="1"/>
  <c r="S30" i="34"/>
  <c r="T30" i="34" s="1"/>
  <c r="N30" i="34"/>
  <c r="O30" i="34" s="1"/>
  <c r="I30" i="34"/>
  <c r="J30" i="34" s="1"/>
  <c r="E30" i="34"/>
  <c r="D30" i="34"/>
  <c r="S29" i="34"/>
  <c r="T29" i="34" s="1"/>
  <c r="N29" i="34"/>
  <c r="O29" i="34" s="1"/>
  <c r="I29" i="34"/>
  <c r="J29" i="34" s="1"/>
  <c r="D29" i="34"/>
  <c r="E29" i="34" s="1"/>
  <c r="S28" i="34"/>
  <c r="T28" i="34" s="1"/>
  <c r="N28" i="34"/>
  <c r="O28" i="34" s="1"/>
  <c r="I28" i="34"/>
  <c r="J28" i="34" s="1"/>
  <c r="E28" i="34"/>
  <c r="D28" i="34"/>
  <c r="S27" i="34"/>
  <c r="T27" i="34" s="1"/>
  <c r="N27" i="34"/>
  <c r="O27" i="34" s="1"/>
  <c r="I27" i="34"/>
  <c r="J27" i="34" s="1"/>
  <c r="D27" i="34"/>
  <c r="E27" i="34" s="1"/>
  <c r="S26" i="34"/>
  <c r="T26" i="34" s="1"/>
  <c r="N26" i="34"/>
  <c r="O26" i="34" s="1"/>
  <c r="I26" i="34"/>
  <c r="J26" i="34" s="1"/>
  <c r="E26" i="34"/>
  <c r="D26" i="34"/>
  <c r="S25" i="34"/>
  <c r="T25" i="34" s="1"/>
  <c r="N25" i="34"/>
  <c r="O25" i="34" s="1"/>
  <c r="I25" i="34"/>
  <c r="J25" i="34" s="1"/>
  <c r="D25" i="34"/>
  <c r="E25" i="34" s="1"/>
  <c r="S24" i="34"/>
  <c r="T24" i="34" s="1"/>
  <c r="N24" i="34"/>
  <c r="O24" i="34" s="1"/>
  <c r="I24" i="34"/>
  <c r="J24" i="34" s="1"/>
  <c r="E24" i="34"/>
  <c r="D24" i="34"/>
  <c r="S23" i="34"/>
  <c r="T23" i="34" s="1"/>
  <c r="N23" i="34"/>
  <c r="O23" i="34" s="1"/>
  <c r="I23" i="34"/>
  <c r="J23" i="34" s="1"/>
  <c r="D23" i="34"/>
  <c r="E23" i="34" s="1"/>
  <c r="S22" i="34"/>
  <c r="T22" i="34" s="1"/>
  <c r="N22" i="34"/>
  <c r="O22" i="34" s="1"/>
  <c r="I22" i="34"/>
  <c r="J22" i="34" s="1"/>
  <c r="E22" i="34"/>
  <c r="D22" i="34"/>
  <c r="S21" i="34"/>
  <c r="T21" i="34" s="1"/>
  <c r="N21" i="34"/>
  <c r="O21" i="34" s="1"/>
  <c r="I21" i="34"/>
  <c r="J21" i="34" s="1"/>
  <c r="D21" i="34"/>
  <c r="E21" i="34" s="1"/>
  <c r="S20" i="34"/>
  <c r="T20" i="34" s="1"/>
  <c r="N20" i="34"/>
  <c r="O20" i="34" s="1"/>
  <c r="I20" i="34"/>
  <c r="J20" i="34" s="1"/>
  <c r="E20" i="34"/>
  <c r="D20" i="34"/>
  <c r="S19" i="34"/>
  <c r="T19" i="34" s="1"/>
  <c r="N19" i="34"/>
  <c r="O19" i="34" s="1"/>
  <c r="I19" i="34"/>
  <c r="J19" i="34" s="1"/>
  <c r="D19" i="34"/>
  <c r="E19" i="34" s="1"/>
  <c r="S18" i="34"/>
  <c r="T18" i="34" s="1"/>
  <c r="N18" i="34"/>
  <c r="O18" i="34" s="1"/>
  <c r="I18" i="34"/>
  <c r="J18" i="34" s="1"/>
  <c r="E18" i="34"/>
  <c r="D18" i="34"/>
  <c r="S17" i="34"/>
  <c r="T17" i="34" s="1"/>
  <c r="N17" i="34"/>
  <c r="O17" i="34" s="1"/>
  <c r="I17" i="34"/>
  <c r="J17" i="34" s="1"/>
  <c r="D17" i="34"/>
  <c r="E17" i="34" s="1"/>
  <c r="S16" i="34"/>
  <c r="T16" i="34" s="1"/>
  <c r="N16" i="34"/>
  <c r="O16" i="34" s="1"/>
  <c r="I16" i="34"/>
  <c r="J16" i="34" s="1"/>
  <c r="E16" i="34"/>
  <c r="D16" i="34"/>
  <c r="S15" i="34"/>
  <c r="T15" i="34" s="1"/>
  <c r="N15" i="34"/>
  <c r="O15" i="34" s="1"/>
  <c r="I15" i="34"/>
  <c r="J15" i="34" s="1"/>
  <c r="D15" i="34"/>
  <c r="E15" i="34" s="1"/>
  <c r="S14" i="34"/>
  <c r="T14" i="34" s="1"/>
  <c r="N14" i="34"/>
  <c r="O14" i="34" s="1"/>
  <c r="I14" i="34"/>
  <c r="J14" i="34" s="1"/>
  <c r="E14" i="34"/>
  <c r="D14" i="34"/>
  <c r="S13" i="34"/>
  <c r="T13" i="34" s="1"/>
  <c r="N13" i="34"/>
  <c r="O13" i="34" s="1"/>
  <c r="I13" i="34"/>
  <c r="J13" i="34" s="1"/>
  <c r="D13" i="34"/>
  <c r="E13" i="34" s="1"/>
  <c r="S12" i="34"/>
  <c r="T12" i="34" s="1"/>
  <c r="N12" i="34"/>
  <c r="O12" i="34" s="1"/>
  <c r="I12" i="34"/>
  <c r="J12" i="34" s="1"/>
  <c r="E12" i="34"/>
  <c r="D12" i="34"/>
  <c r="S11" i="34"/>
  <c r="T11" i="34" s="1"/>
  <c r="N11" i="34"/>
  <c r="O11" i="34" s="1"/>
  <c r="I11" i="34"/>
  <c r="J11" i="34" s="1"/>
  <c r="D11" i="34"/>
  <c r="E11" i="34" s="1"/>
  <c r="S10" i="34"/>
  <c r="T10" i="34" s="1"/>
  <c r="N10" i="34"/>
  <c r="O10" i="34" s="1"/>
  <c r="I10" i="34"/>
  <c r="J10" i="34" s="1"/>
  <c r="E10" i="34"/>
  <c r="D10" i="34"/>
  <c r="S57" i="33"/>
  <c r="T57" i="33" s="1"/>
  <c r="N57" i="33"/>
  <c r="O57" i="33" s="1"/>
  <c r="I57" i="33"/>
  <c r="J57" i="33" s="1"/>
  <c r="D57" i="33"/>
  <c r="E57" i="33" s="1"/>
  <c r="S56" i="33"/>
  <c r="T56" i="33" s="1"/>
  <c r="O56" i="33"/>
  <c r="N56" i="33"/>
  <c r="I56" i="33"/>
  <c r="J56" i="33" s="1"/>
  <c r="D56" i="33"/>
  <c r="E56" i="33" s="1"/>
  <c r="S55" i="33"/>
  <c r="T55" i="33" s="1"/>
  <c r="N55" i="33"/>
  <c r="O55" i="33" s="1"/>
  <c r="I55" i="33"/>
  <c r="J55" i="33" s="1"/>
  <c r="D55" i="33"/>
  <c r="E55" i="33" s="1"/>
  <c r="S54" i="33"/>
  <c r="T54" i="33" s="1"/>
  <c r="O54" i="33"/>
  <c r="N54" i="33"/>
  <c r="I54" i="33"/>
  <c r="J54" i="33" s="1"/>
  <c r="D54" i="33"/>
  <c r="E54" i="33" s="1"/>
  <c r="S53" i="33"/>
  <c r="T53" i="33" s="1"/>
  <c r="N53" i="33"/>
  <c r="O53" i="33" s="1"/>
  <c r="I53" i="33"/>
  <c r="J53" i="33" s="1"/>
  <c r="D53" i="33"/>
  <c r="E53" i="33" s="1"/>
  <c r="S52" i="33"/>
  <c r="T52" i="33" s="1"/>
  <c r="O52" i="33"/>
  <c r="N52" i="33"/>
  <c r="I52" i="33"/>
  <c r="J52" i="33" s="1"/>
  <c r="D52" i="33"/>
  <c r="E52" i="33" s="1"/>
  <c r="S51" i="33"/>
  <c r="T51" i="33" s="1"/>
  <c r="N51" i="33"/>
  <c r="O51" i="33" s="1"/>
  <c r="I51" i="33"/>
  <c r="J51" i="33" s="1"/>
  <c r="D51" i="33"/>
  <c r="E51" i="33" s="1"/>
  <c r="S50" i="33"/>
  <c r="T50" i="33" s="1"/>
  <c r="O50" i="33"/>
  <c r="N50" i="33"/>
  <c r="I50" i="33"/>
  <c r="J50" i="33" s="1"/>
  <c r="D50" i="33"/>
  <c r="E50" i="33" s="1"/>
  <c r="S49" i="33"/>
  <c r="T49" i="33" s="1"/>
  <c r="N49" i="33"/>
  <c r="O49" i="33" s="1"/>
  <c r="I49" i="33"/>
  <c r="J49" i="33" s="1"/>
  <c r="D49" i="33"/>
  <c r="E49" i="33" s="1"/>
  <c r="S48" i="33"/>
  <c r="T48" i="33" s="1"/>
  <c r="O48" i="33"/>
  <c r="N48" i="33"/>
  <c r="I48" i="33"/>
  <c r="J48" i="33" s="1"/>
  <c r="D48" i="33"/>
  <c r="E48" i="33" s="1"/>
  <c r="S47" i="33"/>
  <c r="T47" i="33" s="1"/>
  <c r="N47" i="33"/>
  <c r="O47" i="33" s="1"/>
  <c r="I47" i="33"/>
  <c r="J47" i="33" s="1"/>
  <c r="D47" i="33"/>
  <c r="E47" i="33" s="1"/>
  <c r="S46" i="33"/>
  <c r="T46" i="33" s="1"/>
  <c r="O46" i="33"/>
  <c r="N46" i="33"/>
  <c r="I46" i="33"/>
  <c r="J46" i="33" s="1"/>
  <c r="D46" i="33"/>
  <c r="E46" i="33" s="1"/>
  <c r="S45" i="33"/>
  <c r="T45" i="33" s="1"/>
  <c r="N45" i="33"/>
  <c r="O45" i="33" s="1"/>
  <c r="I45" i="33"/>
  <c r="J45" i="33" s="1"/>
  <c r="D45" i="33"/>
  <c r="E45" i="33" s="1"/>
  <c r="S44" i="33"/>
  <c r="T44" i="33" s="1"/>
  <c r="O44" i="33"/>
  <c r="N44" i="33"/>
  <c r="I44" i="33"/>
  <c r="J44" i="33" s="1"/>
  <c r="D44" i="33"/>
  <c r="E44" i="33" s="1"/>
  <c r="S43" i="33"/>
  <c r="T43" i="33" s="1"/>
  <c r="N43" i="33"/>
  <c r="O43" i="33" s="1"/>
  <c r="I43" i="33"/>
  <c r="J43" i="33" s="1"/>
  <c r="D43" i="33"/>
  <c r="E43" i="33" s="1"/>
  <c r="S42" i="33"/>
  <c r="T42" i="33" s="1"/>
  <c r="O42" i="33"/>
  <c r="N42" i="33"/>
  <c r="I42" i="33"/>
  <c r="J42" i="33" s="1"/>
  <c r="D42" i="33"/>
  <c r="E42" i="33" s="1"/>
  <c r="S41" i="33"/>
  <c r="T41" i="33" s="1"/>
  <c r="N41" i="33"/>
  <c r="O41" i="33" s="1"/>
  <c r="I41" i="33"/>
  <c r="J41" i="33" s="1"/>
  <c r="D41" i="33"/>
  <c r="E41" i="33" s="1"/>
  <c r="S40" i="33"/>
  <c r="T40" i="33" s="1"/>
  <c r="O40" i="33"/>
  <c r="N40" i="33"/>
  <c r="I40" i="33"/>
  <c r="J40" i="33" s="1"/>
  <c r="D40" i="33"/>
  <c r="E40" i="33" s="1"/>
  <c r="S39" i="33"/>
  <c r="T39" i="33" s="1"/>
  <c r="N39" i="33"/>
  <c r="O39" i="33" s="1"/>
  <c r="I39" i="33"/>
  <c r="J39" i="33" s="1"/>
  <c r="D39" i="33"/>
  <c r="E39" i="33" s="1"/>
  <c r="S38" i="33"/>
  <c r="T38" i="33" s="1"/>
  <c r="O38" i="33"/>
  <c r="N38" i="33"/>
  <c r="I38" i="33"/>
  <c r="J38" i="33" s="1"/>
  <c r="D38" i="33"/>
  <c r="E38" i="33" s="1"/>
  <c r="S37" i="33"/>
  <c r="T37" i="33" s="1"/>
  <c r="N37" i="33"/>
  <c r="O37" i="33" s="1"/>
  <c r="I37" i="33"/>
  <c r="J37" i="33" s="1"/>
  <c r="D37" i="33"/>
  <c r="E37" i="33" s="1"/>
  <c r="S36" i="33"/>
  <c r="T36" i="33" s="1"/>
  <c r="O36" i="33"/>
  <c r="N36" i="33"/>
  <c r="I36" i="33"/>
  <c r="J36" i="33" s="1"/>
  <c r="D36" i="33"/>
  <c r="E36" i="33" s="1"/>
  <c r="S35" i="33"/>
  <c r="T35" i="33" s="1"/>
  <c r="N35" i="33"/>
  <c r="O35" i="33" s="1"/>
  <c r="I35" i="33"/>
  <c r="J35" i="33" s="1"/>
  <c r="D35" i="33"/>
  <c r="E35" i="33" s="1"/>
  <c r="S34" i="33"/>
  <c r="T34" i="33" s="1"/>
  <c r="O34" i="33"/>
  <c r="N34" i="33"/>
  <c r="I34" i="33"/>
  <c r="J34" i="33" s="1"/>
  <c r="D34" i="33"/>
  <c r="E34" i="33" s="1"/>
  <c r="S33" i="33"/>
  <c r="T33" i="33" s="1"/>
  <c r="N33" i="33"/>
  <c r="O33" i="33" s="1"/>
  <c r="I33" i="33"/>
  <c r="J33" i="33" s="1"/>
  <c r="D33" i="33"/>
  <c r="E33" i="33" s="1"/>
  <c r="S32" i="33"/>
  <c r="T32" i="33" s="1"/>
  <c r="O32" i="33"/>
  <c r="N32" i="33"/>
  <c r="I32" i="33"/>
  <c r="J32" i="33" s="1"/>
  <c r="D32" i="33"/>
  <c r="E32" i="33" s="1"/>
  <c r="S31" i="33"/>
  <c r="T31" i="33" s="1"/>
  <c r="N31" i="33"/>
  <c r="O31" i="33" s="1"/>
  <c r="I31" i="33"/>
  <c r="J31" i="33" s="1"/>
  <c r="D31" i="33"/>
  <c r="E31" i="33" s="1"/>
  <c r="S30" i="33"/>
  <c r="T30" i="33" s="1"/>
  <c r="O30" i="33"/>
  <c r="N30" i="33"/>
  <c r="I30" i="33"/>
  <c r="J30" i="33" s="1"/>
  <c r="D30" i="33"/>
  <c r="E30" i="33" s="1"/>
  <c r="S29" i="33"/>
  <c r="T29" i="33" s="1"/>
  <c r="N29" i="33"/>
  <c r="O29" i="33" s="1"/>
  <c r="I29" i="33"/>
  <c r="J29" i="33" s="1"/>
  <c r="D29" i="33"/>
  <c r="E29" i="33" s="1"/>
  <c r="S28" i="33"/>
  <c r="T28" i="33" s="1"/>
  <c r="O28" i="33"/>
  <c r="N28" i="33"/>
  <c r="I28" i="33"/>
  <c r="J28" i="33" s="1"/>
  <c r="D28" i="33"/>
  <c r="E28" i="33" s="1"/>
  <c r="S27" i="33"/>
  <c r="T27" i="33" s="1"/>
  <c r="N27" i="33"/>
  <c r="O27" i="33" s="1"/>
  <c r="I27" i="33"/>
  <c r="J27" i="33" s="1"/>
  <c r="D27" i="33"/>
  <c r="E27" i="33" s="1"/>
  <c r="S26" i="33"/>
  <c r="T26" i="33" s="1"/>
  <c r="O26" i="33"/>
  <c r="N26" i="33"/>
  <c r="I26" i="33"/>
  <c r="J26" i="33" s="1"/>
  <c r="D26" i="33"/>
  <c r="E26" i="33" s="1"/>
  <c r="S25" i="33"/>
  <c r="T25" i="33" s="1"/>
  <c r="N25" i="33"/>
  <c r="O25" i="33" s="1"/>
  <c r="I25" i="33"/>
  <c r="J25" i="33" s="1"/>
  <c r="D25" i="33"/>
  <c r="E25" i="33" s="1"/>
  <c r="S24" i="33"/>
  <c r="T24" i="33" s="1"/>
  <c r="O24" i="33"/>
  <c r="N24" i="33"/>
  <c r="I24" i="33"/>
  <c r="J24" i="33" s="1"/>
  <c r="D24" i="33"/>
  <c r="E24" i="33" s="1"/>
  <c r="S23" i="33"/>
  <c r="T23" i="33" s="1"/>
  <c r="N23" i="33"/>
  <c r="O23" i="33" s="1"/>
  <c r="I23" i="33"/>
  <c r="J23" i="33" s="1"/>
  <c r="D23" i="33"/>
  <c r="E23" i="33" s="1"/>
  <c r="S22" i="33"/>
  <c r="T22" i="33" s="1"/>
  <c r="O22" i="33"/>
  <c r="N22" i="33"/>
  <c r="I22" i="33"/>
  <c r="J22" i="33" s="1"/>
  <c r="D22" i="33"/>
  <c r="E22" i="33" s="1"/>
  <c r="S21" i="33"/>
  <c r="T21" i="33" s="1"/>
  <c r="N21" i="33"/>
  <c r="O21" i="33" s="1"/>
  <c r="I21" i="33"/>
  <c r="J21" i="33" s="1"/>
  <c r="D21" i="33"/>
  <c r="E21" i="33" s="1"/>
  <c r="S20" i="33"/>
  <c r="T20" i="33" s="1"/>
  <c r="O20" i="33"/>
  <c r="N20" i="33"/>
  <c r="I20" i="33"/>
  <c r="J20" i="33" s="1"/>
  <c r="D20" i="33"/>
  <c r="E20" i="33" s="1"/>
  <c r="S19" i="33"/>
  <c r="T19" i="33" s="1"/>
  <c r="N19" i="33"/>
  <c r="O19" i="33" s="1"/>
  <c r="I19" i="33"/>
  <c r="J19" i="33" s="1"/>
  <c r="D19" i="33"/>
  <c r="E19" i="33" s="1"/>
  <c r="S18" i="33"/>
  <c r="T18" i="33" s="1"/>
  <c r="O18" i="33"/>
  <c r="N18" i="33"/>
  <c r="I18" i="33"/>
  <c r="J18" i="33" s="1"/>
  <c r="D18" i="33"/>
  <c r="E18" i="33" s="1"/>
  <c r="S17" i="33"/>
  <c r="T17" i="33" s="1"/>
  <c r="N17" i="33"/>
  <c r="O17" i="33" s="1"/>
  <c r="I17" i="33"/>
  <c r="J17" i="33" s="1"/>
  <c r="D17" i="33"/>
  <c r="E17" i="33" s="1"/>
  <c r="S16" i="33"/>
  <c r="T16" i="33" s="1"/>
  <c r="O16" i="33"/>
  <c r="N16" i="33"/>
  <c r="I16" i="33"/>
  <c r="J16" i="33" s="1"/>
  <c r="D16" i="33"/>
  <c r="E16" i="33" s="1"/>
  <c r="S15" i="33"/>
  <c r="T15" i="33" s="1"/>
  <c r="N15" i="33"/>
  <c r="O15" i="33" s="1"/>
  <c r="J15" i="33"/>
  <c r="I15" i="33"/>
  <c r="D15" i="33"/>
  <c r="E15" i="33" s="1"/>
  <c r="T14" i="33"/>
  <c r="S14" i="33"/>
  <c r="N14" i="33"/>
  <c r="O14" i="33" s="1"/>
  <c r="J14" i="33"/>
  <c r="I14" i="33"/>
  <c r="D14" i="33"/>
  <c r="E14" i="33" s="1"/>
  <c r="T13" i="33"/>
  <c r="S13" i="33"/>
  <c r="N13" i="33"/>
  <c r="O13" i="33" s="1"/>
  <c r="J13" i="33"/>
  <c r="I13" i="33"/>
  <c r="D13" i="33"/>
  <c r="E13" i="33" s="1"/>
  <c r="T12" i="33"/>
  <c r="S12" i="33"/>
  <c r="N12" i="33"/>
  <c r="O12" i="33" s="1"/>
  <c r="J12" i="33"/>
  <c r="I12" i="33"/>
  <c r="D12" i="33"/>
  <c r="E12" i="33" s="1"/>
  <c r="T11" i="33"/>
  <c r="S11" i="33"/>
  <c r="N11" i="33"/>
  <c r="O11" i="33" s="1"/>
  <c r="J11" i="33"/>
  <c r="I11" i="33"/>
  <c r="D11" i="33"/>
  <c r="E11" i="33" s="1"/>
  <c r="T10" i="33"/>
  <c r="S10" i="33"/>
  <c r="N10" i="33"/>
  <c r="O10" i="33" s="1"/>
  <c r="J10" i="33"/>
  <c r="I10" i="33"/>
  <c r="D10" i="33"/>
  <c r="E10" i="33" s="1"/>
  <c r="L4" i="33" s="1"/>
  <c r="L7" i="33"/>
  <c r="M9" i="2"/>
  <c r="N9" i="2"/>
  <c r="S57" i="32"/>
  <c r="T57" i="32" s="1"/>
  <c r="N57" i="32"/>
  <c r="O57" i="32" s="1"/>
  <c r="I57" i="32"/>
  <c r="J57" i="32" s="1"/>
  <c r="D57" i="32"/>
  <c r="E57" i="32" s="1"/>
  <c r="S56" i="32"/>
  <c r="T56" i="32" s="1"/>
  <c r="O56" i="32"/>
  <c r="N56" i="32"/>
  <c r="I56" i="32"/>
  <c r="J56" i="32" s="1"/>
  <c r="D56" i="32"/>
  <c r="E56" i="32" s="1"/>
  <c r="S55" i="32"/>
  <c r="T55" i="32" s="1"/>
  <c r="N55" i="32"/>
  <c r="O55" i="32" s="1"/>
  <c r="I55" i="32"/>
  <c r="J55" i="32" s="1"/>
  <c r="D55" i="32"/>
  <c r="E55" i="32" s="1"/>
  <c r="S54" i="32"/>
  <c r="T54" i="32" s="1"/>
  <c r="O54" i="32"/>
  <c r="N54" i="32"/>
  <c r="I54" i="32"/>
  <c r="J54" i="32" s="1"/>
  <c r="D54" i="32"/>
  <c r="E54" i="32" s="1"/>
  <c r="S53" i="32"/>
  <c r="T53" i="32" s="1"/>
  <c r="N53" i="32"/>
  <c r="O53" i="32" s="1"/>
  <c r="I53" i="32"/>
  <c r="J53" i="32" s="1"/>
  <c r="D53" i="32"/>
  <c r="E53" i="32" s="1"/>
  <c r="S52" i="32"/>
  <c r="T52" i="32" s="1"/>
  <c r="O52" i="32"/>
  <c r="N52" i="32"/>
  <c r="I52" i="32"/>
  <c r="J52" i="32" s="1"/>
  <c r="D52" i="32"/>
  <c r="E52" i="32" s="1"/>
  <c r="S51" i="32"/>
  <c r="T51" i="32" s="1"/>
  <c r="N51" i="32"/>
  <c r="O51" i="32" s="1"/>
  <c r="I51" i="32"/>
  <c r="J51" i="32" s="1"/>
  <c r="D51" i="32"/>
  <c r="E51" i="32" s="1"/>
  <c r="S50" i="32"/>
  <c r="T50" i="32" s="1"/>
  <c r="O50" i="32"/>
  <c r="N50" i="32"/>
  <c r="I50" i="32"/>
  <c r="J50" i="32" s="1"/>
  <c r="D50" i="32"/>
  <c r="E50" i="32" s="1"/>
  <c r="S49" i="32"/>
  <c r="T49" i="32" s="1"/>
  <c r="N49" i="32"/>
  <c r="O49" i="32" s="1"/>
  <c r="I49" i="32"/>
  <c r="J49" i="32" s="1"/>
  <c r="D49" i="32"/>
  <c r="E49" i="32" s="1"/>
  <c r="S48" i="32"/>
  <c r="T48" i="32" s="1"/>
  <c r="O48" i="32"/>
  <c r="N48" i="32"/>
  <c r="I48" i="32"/>
  <c r="J48" i="32" s="1"/>
  <c r="D48" i="32"/>
  <c r="E48" i="32" s="1"/>
  <c r="S47" i="32"/>
  <c r="T47" i="32" s="1"/>
  <c r="N47" i="32"/>
  <c r="O47" i="32" s="1"/>
  <c r="I47" i="32"/>
  <c r="J47" i="32" s="1"/>
  <c r="D47" i="32"/>
  <c r="E47" i="32" s="1"/>
  <c r="S46" i="32"/>
  <c r="T46" i="32" s="1"/>
  <c r="O46" i="32"/>
  <c r="N46" i="32"/>
  <c r="I46" i="32"/>
  <c r="J46" i="32" s="1"/>
  <c r="D46" i="32"/>
  <c r="E46" i="32" s="1"/>
  <c r="S45" i="32"/>
  <c r="T45" i="32" s="1"/>
  <c r="N45" i="32"/>
  <c r="O45" i="32" s="1"/>
  <c r="I45" i="32"/>
  <c r="J45" i="32" s="1"/>
  <c r="D45" i="32"/>
  <c r="E45" i="32" s="1"/>
  <c r="S44" i="32"/>
  <c r="T44" i="32" s="1"/>
  <c r="O44" i="32"/>
  <c r="N44" i="32"/>
  <c r="I44" i="32"/>
  <c r="J44" i="32" s="1"/>
  <c r="D44" i="32"/>
  <c r="E44" i="32" s="1"/>
  <c r="S43" i="32"/>
  <c r="T43" i="32" s="1"/>
  <c r="N43" i="32"/>
  <c r="O43" i="32" s="1"/>
  <c r="I43" i="32"/>
  <c r="J43" i="32" s="1"/>
  <c r="D43" i="32"/>
  <c r="E43" i="32" s="1"/>
  <c r="S42" i="32"/>
  <c r="T42" i="32" s="1"/>
  <c r="O42" i="32"/>
  <c r="N42" i="32"/>
  <c r="I42" i="32"/>
  <c r="J42" i="32" s="1"/>
  <c r="D42" i="32"/>
  <c r="E42" i="32" s="1"/>
  <c r="S41" i="32"/>
  <c r="T41" i="32" s="1"/>
  <c r="N41" i="32"/>
  <c r="O41" i="32" s="1"/>
  <c r="I41" i="32"/>
  <c r="J41" i="32" s="1"/>
  <c r="D41" i="32"/>
  <c r="E41" i="32" s="1"/>
  <c r="S40" i="32"/>
  <c r="T40" i="32" s="1"/>
  <c r="O40" i="32"/>
  <c r="N40" i="32"/>
  <c r="I40" i="32"/>
  <c r="J40" i="32" s="1"/>
  <c r="D40" i="32"/>
  <c r="E40" i="32" s="1"/>
  <c r="S39" i="32"/>
  <c r="T39" i="32" s="1"/>
  <c r="N39" i="32"/>
  <c r="O39" i="32" s="1"/>
  <c r="I39" i="32"/>
  <c r="J39" i="32" s="1"/>
  <c r="D39" i="32"/>
  <c r="E39" i="32" s="1"/>
  <c r="S38" i="32"/>
  <c r="T38" i="32" s="1"/>
  <c r="O38" i="32"/>
  <c r="N38" i="32"/>
  <c r="I38" i="32"/>
  <c r="J38" i="32" s="1"/>
  <c r="D38" i="32"/>
  <c r="E38" i="32" s="1"/>
  <c r="S37" i="32"/>
  <c r="T37" i="32" s="1"/>
  <c r="N37" i="32"/>
  <c r="O37" i="32" s="1"/>
  <c r="I37" i="32"/>
  <c r="J37" i="32" s="1"/>
  <c r="D37" i="32"/>
  <c r="E37" i="32" s="1"/>
  <c r="S36" i="32"/>
  <c r="T36" i="32" s="1"/>
  <c r="O36" i="32"/>
  <c r="N36" i="32"/>
  <c r="I36" i="32"/>
  <c r="J36" i="32" s="1"/>
  <c r="D36" i="32"/>
  <c r="E36" i="32" s="1"/>
  <c r="S35" i="32"/>
  <c r="T35" i="32" s="1"/>
  <c r="N35" i="32"/>
  <c r="O35" i="32" s="1"/>
  <c r="I35" i="32"/>
  <c r="J35" i="32" s="1"/>
  <c r="D35" i="32"/>
  <c r="E35" i="32" s="1"/>
  <c r="S34" i="32"/>
  <c r="T34" i="32" s="1"/>
  <c r="O34" i="32"/>
  <c r="N34" i="32"/>
  <c r="I34" i="32"/>
  <c r="J34" i="32" s="1"/>
  <c r="D34" i="32"/>
  <c r="E34" i="32" s="1"/>
  <c r="S33" i="32"/>
  <c r="T33" i="32" s="1"/>
  <c r="N33" i="32"/>
  <c r="O33" i="32" s="1"/>
  <c r="I33" i="32"/>
  <c r="J33" i="32" s="1"/>
  <c r="D33" i="32"/>
  <c r="E33" i="32" s="1"/>
  <c r="S32" i="32"/>
  <c r="T32" i="32" s="1"/>
  <c r="O32" i="32"/>
  <c r="N32" i="32"/>
  <c r="I32" i="32"/>
  <c r="J32" i="32" s="1"/>
  <c r="D32" i="32"/>
  <c r="E32" i="32" s="1"/>
  <c r="S31" i="32"/>
  <c r="T31" i="32" s="1"/>
  <c r="N31" i="32"/>
  <c r="O31" i="32" s="1"/>
  <c r="I31" i="32"/>
  <c r="J31" i="32" s="1"/>
  <c r="D31" i="32"/>
  <c r="E31" i="32" s="1"/>
  <c r="S30" i="32"/>
  <c r="T30" i="32" s="1"/>
  <c r="O30" i="32"/>
  <c r="N30" i="32"/>
  <c r="I30" i="32"/>
  <c r="J30" i="32" s="1"/>
  <c r="D30" i="32"/>
  <c r="E30" i="32" s="1"/>
  <c r="S29" i="32"/>
  <c r="T29" i="32" s="1"/>
  <c r="N29" i="32"/>
  <c r="O29" i="32" s="1"/>
  <c r="I29" i="32"/>
  <c r="J29" i="32" s="1"/>
  <c r="D29" i="32"/>
  <c r="E29" i="32" s="1"/>
  <c r="S28" i="32"/>
  <c r="T28" i="32" s="1"/>
  <c r="O28" i="32"/>
  <c r="N28" i="32"/>
  <c r="I28" i="32"/>
  <c r="J28" i="32" s="1"/>
  <c r="D28" i="32"/>
  <c r="E28" i="32" s="1"/>
  <c r="S27" i="32"/>
  <c r="T27" i="32" s="1"/>
  <c r="N27" i="32"/>
  <c r="O27" i="32" s="1"/>
  <c r="I27" i="32"/>
  <c r="J27" i="32" s="1"/>
  <c r="D27" i="32"/>
  <c r="E27" i="32" s="1"/>
  <c r="S26" i="32"/>
  <c r="T26" i="32" s="1"/>
  <c r="O26" i="32"/>
  <c r="N26" i="32"/>
  <c r="I26" i="32"/>
  <c r="J26" i="32" s="1"/>
  <c r="D26" i="32"/>
  <c r="E26" i="32" s="1"/>
  <c r="S25" i="32"/>
  <c r="T25" i="32" s="1"/>
  <c r="N25" i="32"/>
  <c r="O25" i="32" s="1"/>
  <c r="I25" i="32"/>
  <c r="J25" i="32" s="1"/>
  <c r="D25" i="32"/>
  <c r="E25" i="32" s="1"/>
  <c r="S24" i="32"/>
  <c r="T24" i="32" s="1"/>
  <c r="O24" i="32"/>
  <c r="N24" i="32"/>
  <c r="I24" i="32"/>
  <c r="J24" i="32" s="1"/>
  <c r="D24" i="32"/>
  <c r="E24" i="32" s="1"/>
  <c r="S23" i="32"/>
  <c r="T23" i="32" s="1"/>
  <c r="N23" i="32"/>
  <c r="O23" i="32" s="1"/>
  <c r="I23" i="32"/>
  <c r="J23" i="32" s="1"/>
  <c r="D23" i="32"/>
  <c r="E23" i="32" s="1"/>
  <c r="S22" i="32"/>
  <c r="T22" i="32" s="1"/>
  <c r="O22" i="32"/>
  <c r="N22" i="32"/>
  <c r="I22" i="32"/>
  <c r="J22" i="32" s="1"/>
  <c r="D22" i="32"/>
  <c r="E22" i="32" s="1"/>
  <c r="S21" i="32"/>
  <c r="T21" i="32" s="1"/>
  <c r="N21" i="32"/>
  <c r="O21" i="32" s="1"/>
  <c r="I21" i="32"/>
  <c r="J21" i="32" s="1"/>
  <c r="D21" i="32"/>
  <c r="E21" i="32" s="1"/>
  <c r="S20" i="32"/>
  <c r="T20" i="32" s="1"/>
  <c r="O20" i="32"/>
  <c r="N20" i="32"/>
  <c r="I20" i="32"/>
  <c r="J20" i="32" s="1"/>
  <c r="D20" i="32"/>
  <c r="E20" i="32" s="1"/>
  <c r="S19" i="32"/>
  <c r="T19" i="32" s="1"/>
  <c r="N19" i="32"/>
  <c r="O19" i="32" s="1"/>
  <c r="I19" i="32"/>
  <c r="J19" i="32" s="1"/>
  <c r="D19" i="32"/>
  <c r="E19" i="32" s="1"/>
  <c r="S18" i="32"/>
  <c r="T18" i="32" s="1"/>
  <c r="O18" i="32"/>
  <c r="N18" i="32"/>
  <c r="I18" i="32"/>
  <c r="J18" i="32" s="1"/>
  <c r="D18" i="32"/>
  <c r="E18" i="32" s="1"/>
  <c r="S17" i="32"/>
  <c r="T17" i="32" s="1"/>
  <c r="N17" i="32"/>
  <c r="O17" i="32" s="1"/>
  <c r="I17" i="32"/>
  <c r="J17" i="32" s="1"/>
  <c r="D17" i="32"/>
  <c r="E17" i="32" s="1"/>
  <c r="S16" i="32"/>
  <c r="T16" i="32" s="1"/>
  <c r="O16" i="32"/>
  <c r="N16" i="32"/>
  <c r="I16" i="32"/>
  <c r="J16" i="32" s="1"/>
  <c r="D16" i="32"/>
  <c r="E16" i="32" s="1"/>
  <c r="S15" i="32"/>
  <c r="T15" i="32" s="1"/>
  <c r="N15" i="32"/>
  <c r="O15" i="32" s="1"/>
  <c r="J15" i="32"/>
  <c r="I15" i="32"/>
  <c r="D15" i="32"/>
  <c r="E15" i="32" s="1"/>
  <c r="T14" i="32"/>
  <c r="S14" i="32"/>
  <c r="N14" i="32"/>
  <c r="O14" i="32" s="1"/>
  <c r="J14" i="32"/>
  <c r="I14" i="32"/>
  <c r="D14" i="32"/>
  <c r="E14" i="32" s="1"/>
  <c r="T13" i="32"/>
  <c r="S13" i="32"/>
  <c r="N13" i="32"/>
  <c r="O13" i="32" s="1"/>
  <c r="J13" i="32"/>
  <c r="I13" i="32"/>
  <c r="D13" i="32"/>
  <c r="E13" i="32" s="1"/>
  <c r="T12" i="32"/>
  <c r="S12" i="32"/>
  <c r="N12" i="32"/>
  <c r="O12" i="32" s="1"/>
  <c r="J12" i="32"/>
  <c r="I12" i="32"/>
  <c r="D12" i="32"/>
  <c r="E12" i="32" s="1"/>
  <c r="T11" i="32"/>
  <c r="S11" i="32"/>
  <c r="N11" i="32"/>
  <c r="O11" i="32" s="1"/>
  <c r="J11" i="32"/>
  <c r="I11" i="32"/>
  <c r="D11" i="32"/>
  <c r="E11" i="32" s="1"/>
  <c r="T10" i="32"/>
  <c r="S10" i="32"/>
  <c r="N10" i="32"/>
  <c r="O10" i="32" s="1"/>
  <c r="J10" i="32"/>
  <c r="I10" i="32"/>
  <c r="D10" i="32"/>
  <c r="E10" i="32" s="1"/>
  <c r="L4" i="32" s="1"/>
  <c r="L7" i="32"/>
  <c r="N8" i="2"/>
  <c r="N7" i="2"/>
  <c r="N6" i="2"/>
  <c r="M8" i="2"/>
  <c r="M7" i="2"/>
  <c r="M6" i="2"/>
  <c r="S57" i="31"/>
  <c r="T57" i="31" s="1"/>
  <c r="N57" i="31"/>
  <c r="O57" i="31" s="1"/>
  <c r="I57" i="31"/>
  <c r="J57" i="31" s="1"/>
  <c r="D57" i="31"/>
  <c r="E57" i="31" s="1"/>
  <c r="S56" i="31"/>
  <c r="T56" i="31" s="1"/>
  <c r="O56" i="31"/>
  <c r="N56" i="31"/>
  <c r="I56" i="31"/>
  <c r="J56" i="31" s="1"/>
  <c r="D56" i="31"/>
  <c r="E56" i="31" s="1"/>
  <c r="S55" i="31"/>
  <c r="T55" i="31" s="1"/>
  <c r="N55" i="31"/>
  <c r="O55" i="31" s="1"/>
  <c r="I55" i="31"/>
  <c r="J55" i="31" s="1"/>
  <c r="D55" i="31"/>
  <c r="E55" i="31" s="1"/>
  <c r="S54" i="31"/>
  <c r="T54" i="31" s="1"/>
  <c r="O54" i="31"/>
  <c r="N54" i="31"/>
  <c r="I54" i="31"/>
  <c r="J54" i="31" s="1"/>
  <c r="D54" i="31"/>
  <c r="E54" i="31" s="1"/>
  <c r="S53" i="31"/>
  <c r="T53" i="31" s="1"/>
  <c r="N53" i="31"/>
  <c r="O53" i="31" s="1"/>
  <c r="I53" i="31"/>
  <c r="J53" i="31" s="1"/>
  <c r="D53" i="31"/>
  <c r="E53" i="31" s="1"/>
  <c r="S52" i="31"/>
  <c r="T52" i="31" s="1"/>
  <c r="O52" i="31"/>
  <c r="N52" i="31"/>
  <c r="I52" i="31"/>
  <c r="J52" i="31" s="1"/>
  <c r="D52" i="31"/>
  <c r="E52" i="31" s="1"/>
  <c r="S51" i="31"/>
  <c r="T51" i="31" s="1"/>
  <c r="N51" i="31"/>
  <c r="O51" i="31" s="1"/>
  <c r="I51" i="31"/>
  <c r="J51" i="31" s="1"/>
  <c r="D51" i="31"/>
  <c r="E51" i="31" s="1"/>
  <c r="S50" i="31"/>
  <c r="T50" i="31" s="1"/>
  <c r="O50" i="31"/>
  <c r="N50" i="31"/>
  <c r="I50" i="31"/>
  <c r="J50" i="31" s="1"/>
  <c r="D50" i="31"/>
  <c r="E50" i="31" s="1"/>
  <c r="S49" i="31"/>
  <c r="T49" i="31" s="1"/>
  <c r="N49" i="31"/>
  <c r="O49" i="31" s="1"/>
  <c r="I49" i="31"/>
  <c r="J49" i="31" s="1"/>
  <c r="D49" i="31"/>
  <c r="E49" i="31" s="1"/>
  <c r="S48" i="31"/>
  <c r="T48" i="31" s="1"/>
  <c r="O48" i="31"/>
  <c r="N48" i="31"/>
  <c r="I48" i="31"/>
  <c r="J48" i="31" s="1"/>
  <c r="D48" i="31"/>
  <c r="E48" i="31" s="1"/>
  <c r="S47" i="31"/>
  <c r="T47" i="31" s="1"/>
  <c r="N47" i="31"/>
  <c r="O47" i="31" s="1"/>
  <c r="I47" i="31"/>
  <c r="J47" i="31" s="1"/>
  <c r="D47" i="31"/>
  <c r="E47" i="31" s="1"/>
  <c r="S46" i="31"/>
  <c r="T46" i="31" s="1"/>
  <c r="O46" i="31"/>
  <c r="N46" i="31"/>
  <c r="I46" i="31"/>
  <c r="J46" i="31" s="1"/>
  <c r="D46" i="31"/>
  <c r="E46" i="31" s="1"/>
  <c r="S45" i="31"/>
  <c r="T45" i="31" s="1"/>
  <c r="N45" i="31"/>
  <c r="O45" i="31" s="1"/>
  <c r="I45" i="31"/>
  <c r="J45" i="31" s="1"/>
  <c r="D45" i="31"/>
  <c r="E45" i="31" s="1"/>
  <c r="S44" i="31"/>
  <c r="T44" i="31" s="1"/>
  <c r="O44" i="31"/>
  <c r="N44" i="31"/>
  <c r="I44" i="31"/>
  <c r="J44" i="31" s="1"/>
  <c r="D44" i="31"/>
  <c r="E44" i="31" s="1"/>
  <c r="S43" i="31"/>
  <c r="T43" i="31" s="1"/>
  <c r="N43" i="31"/>
  <c r="O43" i="31" s="1"/>
  <c r="I43" i="31"/>
  <c r="J43" i="31" s="1"/>
  <c r="D43" i="31"/>
  <c r="E43" i="31" s="1"/>
  <c r="S42" i="31"/>
  <c r="T42" i="31" s="1"/>
  <c r="O42" i="31"/>
  <c r="N42" i="31"/>
  <c r="I42" i="31"/>
  <c r="J42" i="31" s="1"/>
  <c r="D42" i="31"/>
  <c r="E42" i="31" s="1"/>
  <c r="S41" i="31"/>
  <c r="T41" i="31" s="1"/>
  <c r="N41" i="31"/>
  <c r="O41" i="31" s="1"/>
  <c r="I41" i="31"/>
  <c r="J41" i="31" s="1"/>
  <c r="D41" i="31"/>
  <c r="E41" i="31" s="1"/>
  <c r="S40" i="31"/>
  <c r="T40" i="31" s="1"/>
  <c r="O40" i="31"/>
  <c r="N40" i="31"/>
  <c r="I40" i="31"/>
  <c r="J40" i="31" s="1"/>
  <c r="D40" i="31"/>
  <c r="E40" i="31" s="1"/>
  <c r="S39" i="31"/>
  <c r="T39" i="31" s="1"/>
  <c r="N39" i="31"/>
  <c r="O39" i="31" s="1"/>
  <c r="I39" i="31"/>
  <c r="J39" i="31" s="1"/>
  <c r="D39" i="31"/>
  <c r="E39" i="31" s="1"/>
  <c r="S38" i="31"/>
  <c r="T38" i="31" s="1"/>
  <c r="O38" i="31"/>
  <c r="N38" i="31"/>
  <c r="I38" i="31"/>
  <c r="J38" i="31" s="1"/>
  <c r="D38" i="31"/>
  <c r="E38" i="31" s="1"/>
  <c r="S37" i="31"/>
  <c r="T37" i="31" s="1"/>
  <c r="N37" i="31"/>
  <c r="O37" i="31" s="1"/>
  <c r="I37" i="31"/>
  <c r="J37" i="31" s="1"/>
  <c r="D37" i="31"/>
  <c r="E37" i="31" s="1"/>
  <c r="S36" i="31"/>
  <c r="T36" i="31" s="1"/>
  <c r="O36" i="31"/>
  <c r="N36" i="31"/>
  <c r="I36" i="31"/>
  <c r="J36" i="31" s="1"/>
  <c r="D36" i="31"/>
  <c r="E36" i="31" s="1"/>
  <c r="S35" i="31"/>
  <c r="T35" i="31" s="1"/>
  <c r="N35" i="31"/>
  <c r="O35" i="31" s="1"/>
  <c r="I35" i="31"/>
  <c r="J35" i="31" s="1"/>
  <c r="D35" i="31"/>
  <c r="E35" i="31" s="1"/>
  <c r="S34" i="31"/>
  <c r="T34" i="31" s="1"/>
  <c r="O34" i="31"/>
  <c r="N34" i="31"/>
  <c r="I34" i="31"/>
  <c r="J34" i="31" s="1"/>
  <c r="D34" i="31"/>
  <c r="E34" i="31" s="1"/>
  <c r="S33" i="31"/>
  <c r="T33" i="31" s="1"/>
  <c r="N33" i="31"/>
  <c r="O33" i="31" s="1"/>
  <c r="I33" i="31"/>
  <c r="J33" i="31" s="1"/>
  <c r="D33" i="31"/>
  <c r="E33" i="31" s="1"/>
  <c r="S32" i="31"/>
  <c r="T32" i="31" s="1"/>
  <c r="O32" i="31"/>
  <c r="N32" i="31"/>
  <c r="I32" i="31"/>
  <c r="J32" i="31" s="1"/>
  <c r="D32" i="31"/>
  <c r="E32" i="31" s="1"/>
  <c r="S31" i="31"/>
  <c r="T31" i="31" s="1"/>
  <c r="N31" i="31"/>
  <c r="O31" i="31" s="1"/>
  <c r="I31" i="31"/>
  <c r="J31" i="31" s="1"/>
  <c r="D31" i="31"/>
  <c r="E31" i="31" s="1"/>
  <c r="S30" i="31"/>
  <c r="T30" i="31" s="1"/>
  <c r="O30" i="31"/>
  <c r="N30" i="31"/>
  <c r="I30" i="31"/>
  <c r="J30" i="31" s="1"/>
  <c r="D30" i="31"/>
  <c r="E30" i="31" s="1"/>
  <c r="S29" i="31"/>
  <c r="T29" i="31" s="1"/>
  <c r="N29" i="31"/>
  <c r="O29" i="31" s="1"/>
  <c r="I29" i="31"/>
  <c r="J29" i="31" s="1"/>
  <c r="D29" i="31"/>
  <c r="E29" i="31" s="1"/>
  <c r="S28" i="31"/>
  <c r="T28" i="31" s="1"/>
  <c r="O28" i="31"/>
  <c r="N28" i="31"/>
  <c r="I28" i="31"/>
  <c r="J28" i="31" s="1"/>
  <c r="D28" i="31"/>
  <c r="E28" i="31" s="1"/>
  <c r="S27" i="31"/>
  <c r="T27" i="31" s="1"/>
  <c r="N27" i="31"/>
  <c r="O27" i="31" s="1"/>
  <c r="I27" i="31"/>
  <c r="J27" i="31" s="1"/>
  <c r="D27" i="31"/>
  <c r="E27" i="31" s="1"/>
  <c r="S26" i="31"/>
  <c r="T26" i="31" s="1"/>
  <c r="O26" i="31"/>
  <c r="N26" i="31"/>
  <c r="I26" i="31"/>
  <c r="J26" i="31" s="1"/>
  <c r="D26" i="31"/>
  <c r="E26" i="31" s="1"/>
  <c r="S25" i="31"/>
  <c r="T25" i="31" s="1"/>
  <c r="N25" i="31"/>
  <c r="O25" i="31" s="1"/>
  <c r="I25" i="31"/>
  <c r="J25" i="31" s="1"/>
  <c r="D25" i="31"/>
  <c r="E25" i="31" s="1"/>
  <c r="S24" i="31"/>
  <c r="T24" i="31" s="1"/>
  <c r="O24" i="31"/>
  <c r="N24" i="31"/>
  <c r="I24" i="31"/>
  <c r="J24" i="31" s="1"/>
  <c r="D24" i="31"/>
  <c r="E24" i="31" s="1"/>
  <c r="S23" i="31"/>
  <c r="T23" i="31" s="1"/>
  <c r="N23" i="31"/>
  <c r="O23" i="31" s="1"/>
  <c r="I23" i="31"/>
  <c r="J23" i="31" s="1"/>
  <c r="D23" i="31"/>
  <c r="E23" i="31" s="1"/>
  <c r="S22" i="31"/>
  <c r="T22" i="31" s="1"/>
  <c r="O22" i="31"/>
  <c r="N22" i="31"/>
  <c r="I22" i="31"/>
  <c r="J22" i="31" s="1"/>
  <c r="D22" i="31"/>
  <c r="E22" i="31" s="1"/>
  <c r="S21" i="31"/>
  <c r="T21" i="31" s="1"/>
  <c r="N21" i="31"/>
  <c r="O21" i="31" s="1"/>
  <c r="I21" i="31"/>
  <c r="J21" i="31" s="1"/>
  <c r="D21" i="31"/>
  <c r="E21" i="31" s="1"/>
  <c r="S20" i="31"/>
  <c r="T20" i="31" s="1"/>
  <c r="O20" i="31"/>
  <c r="N20" i="31"/>
  <c r="I20" i="31"/>
  <c r="J20" i="31" s="1"/>
  <c r="D20" i="31"/>
  <c r="E20" i="31" s="1"/>
  <c r="S19" i="31"/>
  <c r="T19" i="31" s="1"/>
  <c r="N19" i="31"/>
  <c r="O19" i="31" s="1"/>
  <c r="I19" i="31"/>
  <c r="J19" i="31" s="1"/>
  <c r="D19" i="31"/>
  <c r="E19" i="31" s="1"/>
  <c r="S18" i="31"/>
  <c r="T18" i="31" s="1"/>
  <c r="O18" i="31"/>
  <c r="N18" i="31"/>
  <c r="I18" i="31"/>
  <c r="J18" i="31" s="1"/>
  <c r="D18" i="31"/>
  <c r="E18" i="31" s="1"/>
  <c r="S17" i="31"/>
  <c r="T17" i="31" s="1"/>
  <c r="N17" i="31"/>
  <c r="O17" i="31" s="1"/>
  <c r="I17" i="31"/>
  <c r="J17" i="31" s="1"/>
  <c r="D17" i="31"/>
  <c r="E17" i="31" s="1"/>
  <c r="S16" i="31"/>
  <c r="T16" i="31" s="1"/>
  <c r="O16" i="31"/>
  <c r="N16" i="31"/>
  <c r="I16" i="31"/>
  <c r="J16" i="31" s="1"/>
  <c r="D16" i="31"/>
  <c r="E16" i="31" s="1"/>
  <c r="S15" i="31"/>
  <c r="T15" i="31" s="1"/>
  <c r="N15" i="31"/>
  <c r="O15" i="31" s="1"/>
  <c r="J15" i="31"/>
  <c r="I15" i="31"/>
  <c r="D15" i="31"/>
  <c r="E15" i="31" s="1"/>
  <c r="T14" i="31"/>
  <c r="S14" i="31"/>
  <c r="N14" i="31"/>
  <c r="O14" i="31" s="1"/>
  <c r="J14" i="31"/>
  <c r="I14" i="31"/>
  <c r="D14" i="31"/>
  <c r="E14" i="31" s="1"/>
  <c r="T13" i="31"/>
  <c r="S13" i="31"/>
  <c r="N13" i="31"/>
  <c r="O13" i="31" s="1"/>
  <c r="J13" i="31"/>
  <c r="I13" i="31"/>
  <c r="D13" i="31"/>
  <c r="E13" i="31" s="1"/>
  <c r="T12" i="31"/>
  <c r="S12" i="31"/>
  <c r="N12" i="31"/>
  <c r="O12" i="31" s="1"/>
  <c r="J12" i="31"/>
  <c r="I12" i="31"/>
  <c r="D12" i="31"/>
  <c r="E12" i="31" s="1"/>
  <c r="T11" i="31"/>
  <c r="S11" i="31"/>
  <c r="N11" i="31"/>
  <c r="O11" i="31" s="1"/>
  <c r="J11" i="31"/>
  <c r="I11" i="31"/>
  <c r="D11" i="31"/>
  <c r="E11" i="31" s="1"/>
  <c r="T10" i="31"/>
  <c r="S10" i="31"/>
  <c r="N10" i="31"/>
  <c r="O10" i="31" s="1"/>
  <c r="J10" i="31"/>
  <c r="I10" i="31"/>
  <c r="D10" i="31"/>
  <c r="E10" i="31" s="1"/>
  <c r="L4" i="31" s="1"/>
  <c r="L7" i="31"/>
  <c r="N57" i="30"/>
  <c r="O57" i="30" s="1"/>
  <c r="J57" i="30"/>
  <c r="E57" i="30"/>
  <c r="N56" i="30"/>
  <c r="O56" i="30" s="1"/>
  <c r="J56" i="30"/>
  <c r="E56" i="30"/>
  <c r="N55" i="30"/>
  <c r="O55" i="30" s="1"/>
  <c r="J55" i="30"/>
  <c r="E55" i="30"/>
  <c r="N54" i="30"/>
  <c r="O54" i="30" s="1"/>
  <c r="J54" i="30"/>
  <c r="E54" i="30"/>
  <c r="N53" i="30"/>
  <c r="O53" i="30" s="1"/>
  <c r="J53" i="30"/>
  <c r="E53" i="30"/>
  <c r="N52" i="30"/>
  <c r="O52" i="30" s="1"/>
  <c r="J52" i="30"/>
  <c r="E52" i="30"/>
  <c r="N51" i="30"/>
  <c r="O51" i="30" s="1"/>
  <c r="J51" i="30"/>
  <c r="E51" i="30"/>
  <c r="N50" i="30"/>
  <c r="O50" i="30" s="1"/>
  <c r="J50" i="30"/>
  <c r="E50" i="30"/>
  <c r="N49" i="30"/>
  <c r="O49" i="30" s="1"/>
  <c r="J49" i="30"/>
  <c r="E49" i="30"/>
  <c r="N48" i="30"/>
  <c r="O48" i="30" s="1"/>
  <c r="J48" i="30"/>
  <c r="E48" i="30"/>
  <c r="N47" i="30"/>
  <c r="O47" i="30" s="1"/>
  <c r="J47" i="30"/>
  <c r="E47" i="30"/>
  <c r="N46" i="30"/>
  <c r="O46" i="30" s="1"/>
  <c r="J46" i="30"/>
  <c r="E46" i="30"/>
  <c r="N45" i="30"/>
  <c r="O45" i="30" s="1"/>
  <c r="J45" i="30"/>
  <c r="E45" i="30"/>
  <c r="N44" i="30"/>
  <c r="O44" i="30" s="1"/>
  <c r="J44" i="30"/>
  <c r="E44" i="30"/>
  <c r="N43" i="30"/>
  <c r="O43" i="30" s="1"/>
  <c r="J43" i="30"/>
  <c r="E43" i="30"/>
  <c r="N42" i="30"/>
  <c r="O42" i="30" s="1"/>
  <c r="J42" i="30"/>
  <c r="E42" i="30"/>
  <c r="N41" i="30"/>
  <c r="O41" i="30" s="1"/>
  <c r="J41" i="30"/>
  <c r="E41" i="30"/>
  <c r="N40" i="30"/>
  <c r="O40" i="30" s="1"/>
  <c r="J40" i="30"/>
  <c r="E40" i="30"/>
  <c r="N39" i="30"/>
  <c r="O39" i="30" s="1"/>
  <c r="J39" i="30"/>
  <c r="E39" i="30"/>
  <c r="N38" i="30"/>
  <c r="O38" i="30" s="1"/>
  <c r="J38" i="30"/>
  <c r="E38" i="30"/>
  <c r="N37" i="30"/>
  <c r="O37" i="30" s="1"/>
  <c r="J37" i="30"/>
  <c r="E37" i="30"/>
  <c r="N36" i="30"/>
  <c r="O36" i="30" s="1"/>
  <c r="J36" i="30"/>
  <c r="E36" i="30"/>
  <c r="N35" i="30"/>
  <c r="O35" i="30" s="1"/>
  <c r="J35" i="30"/>
  <c r="E35" i="30"/>
  <c r="N34" i="30"/>
  <c r="O34" i="30" s="1"/>
  <c r="J34" i="30"/>
  <c r="E34" i="30"/>
  <c r="S33" i="30"/>
  <c r="T33" i="30" s="1"/>
  <c r="N33" i="30"/>
  <c r="O33" i="30" s="1"/>
  <c r="J33" i="30"/>
  <c r="E33" i="30"/>
  <c r="S32" i="30"/>
  <c r="T32" i="30" s="1"/>
  <c r="N32" i="30"/>
  <c r="O32" i="30" s="1"/>
  <c r="J32" i="30"/>
  <c r="E32" i="30"/>
  <c r="S31" i="30"/>
  <c r="T31" i="30" s="1"/>
  <c r="N31" i="30"/>
  <c r="O31" i="30" s="1"/>
  <c r="J31" i="30"/>
  <c r="E31" i="30"/>
  <c r="S30" i="30"/>
  <c r="T30" i="30" s="1"/>
  <c r="N30" i="30"/>
  <c r="O30" i="30" s="1"/>
  <c r="J30" i="30"/>
  <c r="E30" i="30"/>
  <c r="S29" i="30"/>
  <c r="T29" i="30" s="1"/>
  <c r="N29" i="30"/>
  <c r="O29" i="30" s="1"/>
  <c r="J29" i="30"/>
  <c r="E29" i="30"/>
  <c r="S28" i="30"/>
  <c r="T28" i="30" s="1"/>
  <c r="N28" i="30"/>
  <c r="O28" i="30" s="1"/>
  <c r="J28" i="30"/>
  <c r="E28" i="30"/>
  <c r="S27" i="30"/>
  <c r="T27" i="30" s="1"/>
  <c r="N27" i="30"/>
  <c r="L7" i="30" s="1"/>
  <c r="J27" i="30"/>
  <c r="E27" i="30"/>
  <c r="S26" i="30"/>
  <c r="T26" i="30" s="1"/>
  <c r="N26" i="30"/>
  <c r="O26" i="30" s="1"/>
  <c r="J26" i="30"/>
  <c r="E26" i="30"/>
  <c r="S25" i="30"/>
  <c r="T25" i="30" s="1"/>
  <c r="O25" i="30"/>
  <c r="J25" i="30"/>
  <c r="E25" i="30"/>
  <c r="T24" i="30"/>
  <c r="S24" i="30"/>
  <c r="O24" i="30"/>
  <c r="J24" i="30"/>
  <c r="E24" i="30"/>
  <c r="S23" i="30"/>
  <c r="T23" i="30" s="1"/>
  <c r="O23" i="30"/>
  <c r="J23" i="30"/>
  <c r="E23" i="30"/>
  <c r="T22" i="30"/>
  <c r="S22" i="30"/>
  <c r="O22" i="30"/>
  <c r="J22" i="30"/>
  <c r="E22" i="30"/>
  <c r="S21" i="30"/>
  <c r="T21" i="30" s="1"/>
  <c r="O21" i="30"/>
  <c r="J21" i="30"/>
  <c r="E21" i="30"/>
  <c r="T20" i="30"/>
  <c r="S20" i="30"/>
  <c r="O20" i="30"/>
  <c r="J20" i="30"/>
  <c r="E20" i="30"/>
  <c r="S19" i="30"/>
  <c r="T19" i="30" s="1"/>
  <c r="O19" i="30"/>
  <c r="J19" i="30"/>
  <c r="E19" i="30"/>
  <c r="T18" i="30"/>
  <c r="S18" i="30"/>
  <c r="O18" i="30"/>
  <c r="J18" i="30"/>
  <c r="E18" i="30"/>
  <c r="S17" i="30"/>
  <c r="T17" i="30" s="1"/>
  <c r="O17" i="30"/>
  <c r="J17" i="30"/>
  <c r="E17" i="30"/>
  <c r="T16" i="30"/>
  <c r="S16" i="30"/>
  <c r="O16" i="30"/>
  <c r="J16" i="30"/>
  <c r="E16" i="30"/>
  <c r="S15" i="30"/>
  <c r="T15" i="30" s="1"/>
  <c r="O15" i="30"/>
  <c r="J15" i="30"/>
  <c r="E15" i="30"/>
  <c r="T14" i="30"/>
  <c r="S14" i="30"/>
  <c r="O14" i="30"/>
  <c r="J14" i="30"/>
  <c r="E14" i="30"/>
  <c r="S13" i="30"/>
  <c r="T13" i="30" s="1"/>
  <c r="O13" i="30"/>
  <c r="J13" i="30"/>
  <c r="E13" i="30"/>
  <c r="T12" i="30"/>
  <c r="S12" i="30"/>
  <c r="O12" i="30"/>
  <c r="J12" i="30"/>
  <c r="E12" i="30"/>
  <c r="S11" i="30"/>
  <c r="T11" i="30" s="1"/>
  <c r="O11" i="30"/>
  <c r="J11" i="30"/>
  <c r="E11" i="30"/>
  <c r="T10" i="30"/>
  <c r="S10" i="30"/>
  <c r="O10" i="30"/>
  <c r="J10" i="30"/>
  <c r="E10" i="30"/>
  <c r="O57" i="29"/>
  <c r="J57" i="29"/>
  <c r="E57" i="29"/>
  <c r="O56" i="29"/>
  <c r="J56" i="29"/>
  <c r="E56" i="29"/>
  <c r="O55" i="29"/>
  <c r="J55" i="29"/>
  <c r="E55" i="29"/>
  <c r="O54" i="29"/>
  <c r="J54" i="29"/>
  <c r="E54" i="29"/>
  <c r="O53" i="29"/>
  <c r="J53" i="29"/>
  <c r="E53" i="29"/>
  <c r="O52" i="29"/>
  <c r="J52" i="29"/>
  <c r="E52" i="29"/>
  <c r="O51" i="29"/>
  <c r="J51" i="29"/>
  <c r="E51" i="29"/>
  <c r="O50" i="29"/>
  <c r="J50" i="29"/>
  <c r="E50" i="29"/>
  <c r="O49" i="29"/>
  <c r="J49" i="29"/>
  <c r="E49" i="29"/>
  <c r="O48" i="29"/>
  <c r="J48" i="29"/>
  <c r="E48" i="29"/>
  <c r="O47" i="29"/>
  <c r="J47" i="29"/>
  <c r="E47" i="29"/>
  <c r="O46" i="29"/>
  <c r="J46" i="29"/>
  <c r="E46" i="29"/>
  <c r="O45" i="29"/>
  <c r="J45" i="29"/>
  <c r="E45" i="29"/>
  <c r="O44" i="29"/>
  <c r="J44" i="29"/>
  <c r="E44" i="29"/>
  <c r="O43" i="29"/>
  <c r="J43" i="29"/>
  <c r="E43" i="29"/>
  <c r="O42" i="29"/>
  <c r="J42" i="29"/>
  <c r="E42" i="29"/>
  <c r="O41" i="29"/>
  <c r="J41" i="29"/>
  <c r="E41" i="29"/>
  <c r="O40" i="29"/>
  <c r="J40" i="29"/>
  <c r="E40" i="29"/>
  <c r="O39" i="29"/>
  <c r="J39" i="29"/>
  <c r="E39" i="29"/>
  <c r="O38" i="29"/>
  <c r="J38" i="29"/>
  <c r="E38" i="29"/>
  <c r="O37" i="29"/>
  <c r="J37" i="29"/>
  <c r="E37" i="29"/>
  <c r="O36" i="29"/>
  <c r="J36" i="29"/>
  <c r="E36" i="29"/>
  <c r="O35" i="29"/>
  <c r="J35" i="29"/>
  <c r="E35" i="29"/>
  <c r="O34" i="29"/>
  <c r="J34" i="29"/>
  <c r="E34" i="29"/>
  <c r="T33" i="29"/>
  <c r="O33" i="29"/>
  <c r="J33" i="29"/>
  <c r="E33" i="29"/>
  <c r="T32" i="29"/>
  <c r="O32" i="29"/>
  <c r="J32" i="29"/>
  <c r="E32" i="29"/>
  <c r="T31" i="29"/>
  <c r="O31" i="29"/>
  <c r="J31" i="29"/>
  <c r="E31" i="29"/>
  <c r="T30" i="29"/>
  <c r="O30" i="29"/>
  <c r="J30" i="29"/>
  <c r="E30" i="29"/>
  <c r="T29" i="29"/>
  <c r="O29" i="29"/>
  <c r="J29" i="29"/>
  <c r="E29" i="29"/>
  <c r="T28" i="29"/>
  <c r="O28" i="29"/>
  <c r="J28" i="29"/>
  <c r="E28" i="29"/>
  <c r="T27" i="29"/>
  <c r="O27" i="29"/>
  <c r="J27" i="29"/>
  <c r="E27" i="29"/>
  <c r="T26" i="29"/>
  <c r="O26" i="29"/>
  <c r="J26" i="29"/>
  <c r="E26" i="29"/>
  <c r="T25" i="29"/>
  <c r="O25" i="29"/>
  <c r="J25" i="29"/>
  <c r="E25" i="29"/>
  <c r="T24" i="29"/>
  <c r="O24" i="29"/>
  <c r="J24" i="29"/>
  <c r="E24" i="29"/>
  <c r="T23" i="29"/>
  <c r="O23" i="29"/>
  <c r="J23" i="29"/>
  <c r="E23" i="29"/>
  <c r="T22" i="29"/>
  <c r="O22" i="29"/>
  <c r="J22" i="29"/>
  <c r="E22" i="29"/>
  <c r="T21" i="29"/>
  <c r="O21" i="29"/>
  <c r="J21" i="29"/>
  <c r="E21" i="29"/>
  <c r="T20" i="29"/>
  <c r="O20" i="29"/>
  <c r="J20" i="29"/>
  <c r="E20" i="29"/>
  <c r="T19" i="29"/>
  <c r="O19" i="29"/>
  <c r="J19" i="29"/>
  <c r="E19" i="29"/>
  <c r="T18" i="29"/>
  <c r="O18" i="29"/>
  <c r="J18" i="29"/>
  <c r="E18" i="29"/>
  <c r="T17" i="29"/>
  <c r="O17" i="29"/>
  <c r="J17" i="29"/>
  <c r="E17" i="29"/>
  <c r="T16" i="29"/>
  <c r="O16" i="29"/>
  <c r="J16" i="29"/>
  <c r="E16" i="29"/>
  <c r="T15" i="29"/>
  <c r="O15" i="29"/>
  <c r="J15" i="29"/>
  <c r="E15" i="29"/>
  <c r="T14" i="29"/>
  <c r="O14" i="29"/>
  <c r="J14" i="29"/>
  <c r="E14" i="29"/>
  <c r="T13" i="29"/>
  <c r="O13" i="29"/>
  <c r="J13" i="29"/>
  <c r="E13" i="29"/>
  <c r="T12" i="29"/>
  <c r="O12" i="29"/>
  <c r="J12" i="29"/>
  <c r="E12" i="29"/>
  <c r="T11" i="29"/>
  <c r="O11" i="29"/>
  <c r="J11" i="29"/>
  <c r="E11" i="29"/>
  <c r="T10" i="29"/>
  <c r="O10" i="29"/>
  <c r="J10" i="29"/>
  <c r="E10" i="29"/>
  <c r="L4" i="29" s="1"/>
  <c r="L7" i="29"/>
  <c r="E10" i="50" l="1"/>
  <c r="L4" i="50" s="1"/>
  <c r="E10" i="49"/>
  <c r="L4" i="49" s="1"/>
  <c r="R14" i="2" s="1"/>
  <c r="L4" i="48"/>
  <c r="L7" i="47"/>
  <c r="L7" i="46"/>
  <c r="E10" i="46"/>
  <c r="L4" i="46" s="1"/>
  <c r="L4" i="45"/>
  <c r="L7" i="44"/>
  <c r="L7" i="43"/>
  <c r="L7" i="42"/>
  <c r="E10" i="42"/>
  <c r="L4" i="42" s="1"/>
  <c r="L7" i="40"/>
  <c r="L7" i="39"/>
  <c r="L7" i="38"/>
  <c r="N15" i="2" s="1"/>
  <c r="E10" i="38"/>
  <c r="L4" i="38" s="1"/>
  <c r="M15" i="2" s="1"/>
  <c r="E10" i="37"/>
  <c r="L4" i="37" s="1"/>
  <c r="L4" i="34"/>
  <c r="L7" i="34"/>
  <c r="O27" i="30"/>
  <c r="L4" i="30" s="1"/>
  <c r="M5" i="2"/>
  <c r="N5" i="2"/>
  <c r="T57" i="28"/>
  <c r="O57" i="28"/>
  <c r="J57" i="28"/>
  <c r="E57" i="28"/>
  <c r="T56" i="28"/>
  <c r="O56" i="28"/>
  <c r="J56" i="28"/>
  <c r="E56" i="28"/>
  <c r="T55" i="28"/>
  <c r="O55" i="28"/>
  <c r="J55" i="28"/>
  <c r="E55" i="28"/>
  <c r="T54" i="28"/>
  <c r="O54" i="28"/>
  <c r="J54" i="28"/>
  <c r="E54" i="28"/>
  <c r="T53" i="28"/>
  <c r="O53" i="28"/>
  <c r="J53" i="28"/>
  <c r="E53" i="28"/>
  <c r="T52" i="28"/>
  <c r="O52" i="28"/>
  <c r="J52" i="28"/>
  <c r="E52" i="28"/>
  <c r="T51" i="28"/>
  <c r="O51" i="28"/>
  <c r="J51" i="28"/>
  <c r="E51" i="28"/>
  <c r="T50" i="28"/>
  <c r="O50" i="28"/>
  <c r="J50" i="28"/>
  <c r="E50" i="28"/>
  <c r="T49" i="28"/>
  <c r="O49" i="28"/>
  <c r="J49" i="28"/>
  <c r="E49" i="28"/>
  <c r="T48" i="28"/>
  <c r="O48" i="28"/>
  <c r="J48" i="28"/>
  <c r="E48" i="28"/>
  <c r="T47" i="28"/>
  <c r="O47" i="28"/>
  <c r="J47" i="28"/>
  <c r="E47" i="28"/>
  <c r="T46" i="28"/>
  <c r="O46" i="28"/>
  <c r="J46" i="28"/>
  <c r="E46" i="28"/>
  <c r="T45" i="28"/>
  <c r="O45" i="28"/>
  <c r="J45" i="28"/>
  <c r="E45" i="28"/>
  <c r="T44" i="28"/>
  <c r="O44" i="28"/>
  <c r="J44" i="28"/>
  <c r="E44" i="28"/>
  <c r="T43" i="28"/>
  <c r="O43" i="28"/>
  <c r="J43" i="28"/>
  <c r="E43" i="28"/>
  <c r="T42" i="28"/>
  <c r="O42" i="28"/>
  <c r="J42" i="28"/>
  <c r="E42" i="28"/>
  <c r="T41" i="28"/>
  <c r="O41" i="28"/>
  <c r="J41" i="28"/>
  <c r="E41" i="28"/>
  <c r="T40" i="28"/>
  <c r="O40" i="28"/>
  <c r="J40" i="28"/>
  <c r="E40" i="28"/>
  <c r="T39" i="28"/>
  <c r="O39" i="28"/>
  <c r="J39" i="28"/>
  <c r="E39" i="28"/>
  <c r="T38" i="28"/>
  <c r="O38" i="28"/>
  <c r="J38" i="28"/>
  <c r="E38" i="28"/>
  <c r="T37" i="28"/>
  <c r="O37" i="28"/>
  <c r="J37" i="28"/>
  <c r="E37" i="28"/>
  <c r="T36" i="28"/>
  <c r="O36" i="28"/>
  <c r="J36" i="28"/>
  <c r="E36" i="28"/>
  <c r="T35" i="28"/>
  <c r="O35" i="28"/>
  <c r="J35" i="28"/>
  <c r="E35" i="28"/>
  <c r="T34" i="28"/>
  <c r="O34" i="28"/>
  <c r="J34" i="28"/>
  <c r="E34" i="28"/>
  <c r="T33" i="28"/>
  <c r="O33" i="28"/>
  <c r="J33" i="28"/>
  <c r="E33" i="28"/>
  <c r="T32" i="28"/>
  <c r="O32" i="28"/>
  <c r="J32" i="28"/>
  <c r="E32" i="28"/>
  <c r="T31" i="28"/>
  <c r="O31" i="28"/>
  <c r="J31" i="28"/>
  <c r="E31" i="28"/>
  <c r="T30" i="28"/>
  <c r="O30" i="28"/>
  <c r="J30" i="28"/>
  <c r="E30" i="28"/>
  <c r="T29" i="28"/>
  <c r="O29" i="28"/>
  <c r="J29" i="28"/>
  <c r="E29" i="28"/>
  <c r="T28" i="28"/>
  <c r="O28" i="28"/>
  <c r="J28" i="28"/>
  <c r="E28" i="28"/>
  <c r="T27" i="28"/>
  <c r="O27" i="28"/>
  <c r="J27" i="28"/>
  <c r="E27" i="28"/>
  <c r="T26" i="28"/>
  <c r="O26" i="28"/>
  <c r="J26" i="28"/>
  <c r="E26" i="28"/>
  <c r="T25" i="28"/>
  <c r="O25" i="28"/>
  <c r="J25" i="28"/>
  <c r="E25" i="28"/>
  <c r="T24" i="28"/>
  <c r="O24" i="28"/>
  <c r="J24" i="28"/>
  <c r="E24" i="28"/>
  <c r="T23" i="28"/>
  <c r="O23" i="28"/>
  <c r="J23" i="28"/>
  <c r="E23" i="28"/>
  <c r="T22" i="28"/>
  <c r="O22" i="28"/>
  <c r="J22" i="28"/>
  <c r="E22" i="28"/>
  <c r="T21" i="28"/>
  <c r="O21" i="28"/>
  <c r="J21" i="28"/>
  <c r="E21" i="28"/>
  <c r="T20" i="28"/>
  <c r="O20" i="28"/>
  <c r="J20" i="28"/>
  <c r="E20" i="28"/>
  <c r="T19" i="28"/>
  <c r="O19" i="28"/>
  <c r="J19" i="28"/>
  <c r="E19" i="28"/>
  <c r="T18" i="28"/>
  <c r="O18" i="28"/>
  <c r="J18" i="28"/>
  <c r="E18" i="28"/>
  <c r="T17" i="28"/>
  <c r="O17" i="28"/>
  <c r="J17" i="28"/>
  <c r="E17" i="28"/>
  <c r="T16" i="28"/>
  <c r="O16" i="28"/>
  <c r="J16" i="28"/>
  <c r="E16" i="28"/>
  <c r="T15" i="28"/>
  <c r="O15" i="28"/>
  <c r="J15" i="28"/>
  <c r="E15" i="28"/>
  <c r="T14" i="28"/>
  <c r="O14" i="28"/>
  <c r="J14" i="28"/>
  <c r="E14" i="28"/>
  <c r="T13" i="28"/>
  <c r="O13" i="28"/>
  <c r="J13" i="28"/>
  <c r="E13" i="28"/>
  <c r="T12" i="28"/>
  <c r="O12" i="28"/>
  <c r="J12" i="28"/>
  <c r="E12" i="28"/>
  <c r="T11" i="28"/>
  <c r="O11" i="28"/>
  <c r="J11" i="28"/>
  <c r="E11" i="28"/>
  <c r="T10" i="28"/>
  <c r="O10" i="28"/>
  <c r="J10" i="28"/>
  <c r="E10" i="28"/>
  <c r="L4" i="28" s="1"/>
  <c r="L7" i="28"/>
  <c r="N4" i="2"/>
  <c r="M4" i="2"/>
  <c r="T57" i="27"/>
  <c r="O57" i="27"/>
  <c r="J57" i="27"/>
  <c r="E57" i="27"/>
  <c r="T56" i="27"/>
  <c r="O56" i="27"/>
  <c r="J56" i="27"/>
  <c r="E56" i="27"/>
  <c r="T55" i="27"/>
  <c r="O55" i="27"/>
  <c r="J55" i="27"/>
  <c r="E55" i="27"/>
  <c r="T54" i="27"/>
  <c r="O54" i="27"/>
  <c r="J54" i="27"/>
  <c r="E54" i="27"/>
  <c r="T53" i="27"/>
  <c r="O53" i="27"/>
  <c r="J53" i="27"/>
  <c r="E53" i="27"/>
  <c r="T52" i="27"/>
  <c r="O52" i="27"/>
  <c r="J52" i="27"/>
  <c r="E52" i="27"/>
  <c r="T51" i="27"/>
  <c r="O51" i="27"/>
  <c r="J51" i="27"/>
  <c r="E51" i="27"/>
  <c r="T50" i="27"/>
  <c r="O50" i="27"/>
  <c r="J50" i="27"/>
  <c r="E50" i="27"/>
  <c r="T49" i="27"/>
  <c r="O49" i="27"/>
  <c r="J49" i="27"/>
  <c r="E49" i="27"/>
  <c r="T48" i="27"/>
  <c r="O48" i="27"/>
  <c r="J48" i="27"/>
  <c r="E48" i="27"/>
  <c r="T47" i="27"/>
  <c r="O47" i="27"/>
  <c r="J47" i="27"/>
  <c r="E47" i="27"/>
  <c r="T46" i="27"/>
  <c r="O46" i="27"/>
  <c r="J46" i="27"/>
  <c r="E46" i="27"/>
  <c r="T45" i="27"/>
  <c r="O45" i="27"/>
  <c r="J45" i="27"/>
  <c r="E45" i="27"/>
  <c r="T44" i="27"/>
  <c r="O44" i="27"/>
  <c r="J44" i="27"/>
  <c r="E44" i="27"/>
  <c r="T43" i="27"/>
  <c r="O43" i="27"/>
  <c r="J43" i="27"/>
  <c r="E43" i="27"/>
  <c r="T42" i="27"/>
  <c r="O42" i="27"/>
  <c r="J42" i="27"/>
  <c r="E42" i="27"/>
  <c r="T41" i="27"/>
  <c r="O41" i="27"/>
  <c r="J41" i="27"/>
  <c r="E41" i="27"/>
  <c r="T40" i="27"/>
  <c r="O40" i="27"/>
  <c r="J40" i="27"/>
  <c r="E40" i="27"/>
  <c r="T39" i="27"/>
  <c r="O39" i="27"/>
  <c r="J39" i="27"/>
  <c r="E39" i="27"/>
  <c r="T38" i="27"/>
  <c r="O38" i="27"/>
  <c r="J38" i="27"/>
  <c r="E38" i="27"/>
  <c r="T37" i="27"/>
  <c r="O37" i="27"/>
  <c r="J37" i="27"/>
  <c r="E37" i="27"/>
  <c r="T36" i="27"/>
  <c r="O36" i="27"/>
  <c r="J36" i="27"/>
  <c r="E36" i="27"/>
  <c r="T35" i="27"/>
  <c r="O35" i="27"/>
  <c r="J35" i="27"/>
  <c r="E35" i="27"/>
  <c r="T34" i="27"/>
  <c r="O34" i="27"/>
  <c r="J34" i="27"/>
  <c r="E34" i="27"/>
  <c r="T33" i="27"/>
  <c r="O33" i="27"/>
  <c r="J33" i="27"/>
  <c r="E33" i="27"/>
  <c r="T32" i="27"/>
  <c r="O32" i="27"/>
  <c r="J32" i="27"/>
  <c r="E32" i="27"/>
  <c r="T31" i="27"/>
  <c r="O31" i="27"/>
  <c r="J31" i="27"/>
  <c r="E31" i="27"/>
  <c r="T30" i="27"/>
  <c r="O30" i="27"/>
  <c r="J30" i="27"/>
  <c r="E30" i="27"/>
  <c r="T29" i="27"/>
  <c r="O29" i="27"/>
  <c r="J29" i="27"/>
  <c r="E29" i="27"/>
  <c r="T28" i="27"/>
  <c r="O28" i="27"/>
  <c r="J28" i="27"/>
  <c r="E28" i="27"/>
  <c r="T27" i="27"/>
  <c r="O27" i="27"/>
  <c r="J27" i="27"/>
  <c r="E27" i="27"/>
  <c r="T26" i="27"/>
  <c r="O26" i="27"/>
  <c r="J26" i="27"/>
  <c r="E26" i="27"/>
  <c r="T25" i="27"/>
  <c r="O25" i="27"/>
  <c r="J25" i="27"/>
  <c r="E25" i="27"/>
  <c r="T24" i="27"/>
  <c r="O24" i="27"/>
  <c r="J24" i="27"/>
  <c r="E24" i="27"/>
  <c r="T23" i="27"/>
  <c r="O23" i="27"/>
  <c r="J23" i="27"/>
  <c r="E23" i="27"/>
  <c r="T22" i="27"/>
  <c r="O22" i="27"/>
  <c r="J22" i="27"/>
  <c r="E22" i="27"/>
  <c r="T21" i="27"/>
  <c r="O21" i="27"/>
  <c r="J21" i="27"/>
  <c r="E21" i="27"/>
  <c r="T20" i="27"/>
  <c r="O20" i="27"/>
  <c r="J20" i="27"/>
  <c r="E20" i="27"/>
  <c r="T19" i="27"/>
  <c r="O19" i="27"/>
  <c r="J19" i="27"/>
  <c r="E19" i="27"/>
  <c r="T18" i="27"/>
  <c r="O18" i="27"/>
  <c r="J18" i="27"/>
  <c r="E18" i="27"/>
  <c r="T17" i="27"/>
  <c r="O17" i="27"/>
  <c r="J17" i="27"/>
  <c r="E17" i="27"/>
  <c r="T16" i="27"/>
  <c r="O16" i="27"/>
  <c r="J16" i="27"/>
  <c r="E16" i="27"/>
  <c r="T15" i="27"/>
  <c r="O15" i="27"/>
  <c r="J15" i="27"/>
  <c r="E15" i="27"/>
  <c r="T14" i="27"/>
  <c r="O14" i="27"/>
  <c r="J14" i="27"/>
  <c r="E14" i="27"/>
  <c r="T13" i="27"/>
  <c r="O13" i="27"/>
  <c r="J13" i="27"/>
  <c r="E13" i="27"/>
  <c r="T12" i="27"/>
  <c r="O12" i="27"/>
  <c r="J12" i="27"/>
  <c r="E12" i="27"/>
  <c r="T11" i="27"/>
  <c r="O11" i="27"/>
  <c r="J11" i="27"/>
  <c r="E11" i="27"/>
  <c r="T10" i="27"/>
  <c r="O10" i="27"/>
  <c r="J10" i="27"/>
  <c r="E10" i="27"/>
  <c r="L4" i="27" s="1"/>
  <c r="L7" i="27"/>
  <c r="H15" i="2"/>
  <c r="I15" i="2"/>
  <c r="O57" i="26"/>
  <c r="J57" i="26"/>
  <c r="E57" i="26"/>
  <c r="O56" i="26"/>
  <c r="J56" i="26"/>
  <c r="E56" i="26"/>
  <c r="O55" i="26"/>
  <c r="J55" i="26"/>
  <c r="E55" i="26"/>
  <c r="O54" i="26"/>
  <c r="J54" i="26"/>
  <c r="E54" i="26"/>
  <c r="O53" i="26"/>
  <c r="J53" i="26"/>
  <c r="E53" i="26"/>
  <c r="O52" i="26"/>
  <c r="J52" i="26"/>
  <c r="E52" i="26"/>
  <c r="O51" i="26"/>
  <c r="J51" i="26"/>
  <c r="E51" i="26"/>
  <c r="O50" i="26"/>
  <c r="J50" i="26"/>
  <c r="E50" i="26"/>
  <c r="O49" i="26"/>
  <c r="J49" i="26"/>
  <c r="E49" i="26"/>
  <c r="O48" i="26"/>
  <c r="J48" i="26"/>
  <c r="E48" i="26"/>
  <c r="O47" i="26"/>
  <c r="J47" i="26"/>
  <c r="E47" i="26"/>
  <c r="O46" i="26"/>
  <c r="J46" i="26"/>
  <c r="E46" i="26"/>
  <c r="O45" i="26"/>
  <c r="J45" i="26"/>
  <c r="E45" i="26"/>
  <c r="O44" i="26"/>
  <c r="J44" i="26"/>
  <c r="E44" i="26"/>
  <c r="O43" i="26"/>
  <c r="J43" i="26"/>
  <c r="E43" i="26"/>
  <c r="O42" i="26"/>
  <c r="J42" i="26"/>
  <c r="E42" i="26"/>
  <c r="O41" i="26"/>
  <c r="J41" i="26"/>
  <c r="E41" i="26"/>
  <c r="O40" i="26"/>
  <c r="J40" i="26"/>
  <c r="E40" i="26"/>
  <c r="O39" i="26"/>
  <c r="J39" i="26"/>
  <c r="E39" i="26"/>
  <c r="O38" i="26"/>
  <c r="J38" i="26"/>
  <c r="E38" i="26"/>
  <c r="O37" i="26"/>
  <c r="J37" i="26"/>
  <c r="E37" i="26"/>
  <c r="O36" i="26"/>
  <c r="J36" i="26"/>
  <c r="E36" i="26"/>
  <c r="O35" i="26"/>
  <c r="J35" i="26"/>
  <c r="E35" i="26"/>
  <c r="O34" i="26"/>
  <c r="J34" i="26"/>
  <c r="E34" i="26"/>
  <c r="T33" i="26"/>
  <c r="O33" i="26"/>
  <c r="J33" i="26"/>
  <c r="E33" i="26"/>
  <c r="T32" i="26"/>
  <c r="O32" i="26"/>
  <c r="J32" i="26"/>
  <c r="E32" i="26"/>
  <c r="T31" i="26"/>
  <c r="O31" i="26"/>
  <c r="J31" i="26"/>
  <c r="E31" i="26"/>
  <c r="T30" i="26"/>
  <c r="O30" i="26"/>
  <c r="J30" i="26"/>
  <c r="E30" i="26"/>
  <c r="T29" i="26"/>
  <c r="O29" i="26"/>
  <c r="J29" i="26"/>
  <c r="E29" i="26"/>
  <c r="T28" i="26"/>
  <c r="O28" i="26"/>
  <c r="J28" i="26"/>
  <c r="E28" i="26"/>
  <c r="T27" i="26"/>
  <c r="O27" i="26"/>
  <c r="J27" i="26"/>
  <c r="E27" i="26"/>
  <c r="T26" i="26"/>
  <c r="O26" i="26"/>
  <c r="J26" i="26"/>
  <c r="E26" i="26"/>
  <c r="T25" i="26"/>
  <c r="O25" i="26"/>
  <c r="J25" i="26"/>
  <c r="E25" i="26"/>
  <c r="T24" i="26"/>
  <c r="O24" i="26"/>
  <c r="J24" i="26"/>
  <c r="E24" i="26"/>
  <c r="T23" i="26"/>
  <c r="O23" i="26"/>
  <c r="J23" i="26"/>
  <c r="E23" i="26"/>
  <c r="T22" i="26"/>
  <c r="O22" i="26"/>
  <c r="J22" i="26"/>
  <c r="E22" i="26"/>
  <c r="T21" i="26"/>
  <c r="O21" i="26"/>
  <c r="J21" i="26"/>
  <c r="E21" i="26"/>
  <c r="T20" i="26"/>
  <c r="O20" i="26"/>
  <c r="J20" i="26"/>
  <c r="E20" i="26"/>
  <c r="T19" i="26"/>
  <c r="O19" i="26"/>
  <c r="J19" i="26"/>
  <c r="E19" i="26"/>
  <c r="T18" i="26"/>
  <c r="O18" i="26"/>
  <c r="J18" i="26"/>
  <c r="E18" i="26"/>
  <c r="T17" i="26"/>
  <c r="O17" i="26"/>
  <c r="J17" i="26"/>
  <c r="E17" i="26"/>
  <c r="T16" i="26"/>
  <c r="O16" i="26"/>
  <c r="J16" i="26"/>
  <c r="E16" i="26"/>
  <c r="T15" i="26"/>
  <c r="O15" i="26"/>
  <c r="J15" i="26"/>
  <c r="E15" i="26"/>
  <c r="T14" i="26"/>
  <c r="O14" i="26"/>
  <c r="J14" i="26"/>
  <c r="E14" i="26"/>
  <c r="T13" i="26"/>
  <c r="O13" i="26"/>
  <c r="J13" i="26"/>
  <c r="E13" i="26"/>
  <c r="T12" i="26"/>
  <c r="O12" i="26"/>
  <c r="J12" i="26"/>
  <c r="E12" i="26"/>
  <c r="T11" i="26"/>
  <c r="O11" i="26"/>
  <c r="J11" i="26"/>
  <c r="E11" i="26"/>
  <c r="T10" i="26"/>
  <c r="O10" i="26"/>
  <c r="J10" i="26"/>
  <c r="E10" i="26"/>
  <c r="L4" i="26" s="1"/>
  <c r="L7" i="26"/>
  <c r="I14" i="2"/>
  <c r="H14" i="2"/>
  <c r="T57" i="25"/>
  <c r="O57" i="25"/>
  <c r="J57" i="25"/>
  <c r="E57" i="25"/>
  <c r="T56" i="25"/>
  <c r="O56" i="25"/>
  <c r="J56" i="25"/>
  <c r="E56" i="25"/>
  <c r="T55" i="25"/>
  <c r="O55" i="25"/>
  <c r="J55" i="25"/>
  <c r="E55" i="25"/>
  <c r="T54" i="25"/>
  <c r="O54" i="25"/>
  <c r="J54" i="25"/>
  <c r="E54" i="25"/>
  <c r="T53" i="25"/>
  <c r="O53" i="25"/>
  <c r="J53" i="25"/>
  <c r="E53" i="25"/>
  <c r="T52" i="25"/>
  <c r="O52" i="25"/>
  <c r="J52" i="25"/>
  <c r="E52" i="25"/>
  <c r="T51" i="25"/>
  <c r="O51" i="25"/>
  <c r="J51" i="25"/>
  <c r="E51" i="25"/>
  <c r="T50" i="25"/>
  <c r="O50" i="25"/>
  <c r="J50" i="25"/>
  <c r="E50" i="25"/>
  <c r="T49" i="25"/>
  <c r="O49" i="25"/>
  <c r="J49" i="25"/>
  <c r="E49" i="25"/>
  <c r="T48" i="25"/>
  <c r="O48" i="25"/>
  <c r="J48" i="25"/>
  <c r="E48" i="25"/>
  <c r="T47" i="25"/>
  <c r="O47" i="25"/>
  <c r="J47" i="25"/>
  <c r="E47" i="25"/>
  <c r="T46" i="25"/>
  <c r="O46" i="25"/>
  <c r="J46" i="25"/>
  <c r="E46" i="25"/>
  <c r="T45" i="25"/>
  <c r="O45" i="25"/>
  <c r="J45" i="25"/>
  <c r="E45" i="25"/>
  <c r="T44" i="25"/>
  <c r="O44" i="25"/>
  <c r="J44" i="25"/>
  <c r="E44" i="25"/>
  <c r="T43" i="25"/>
  <c r="O43" i="25"/>
  <c r="J43" i="25"/>
  <c r="E43" i="25"/>
  <c r="T42" i="25"/>
  <c r="O42" i="25"/>
  <c r="J42" i="25"/>
  <c r="E42" i="25"/>
  <c r="T41" i="25"/>
  <c r="O41" i="25"/>
  <c r="J41" i="25"/>
  <c r="E41" i="25"/>
  <c r="T40" i="25"/>
  <c r="O40" i="25"/>
  <c r="J40" i="25"/>
  <c r="E40" i="25"/>
  <c r="T39" i="25"/>
  <c r="O39" i="25"/>
  <c r="J39" i="25"/>
  <c r="E39" i="25"/>
  <c r="T38" i="25"/>
  <c r="O38" i="25"/>
  <c r="J38" i="25"/>
  <c r="E38" i="25"/>
  <c r="T37" i="25"/>
  <c r="O37" i="25"/>
  <c r="J37" i="25"/>
  <c r="E37" i="25"/>
  <c r="T36" i="25"/>
  <c r="O36" i="25"/>
  <c r="J36" i="25"/>
  <c r="E36" i="25"/>
  <c r="T35" i="25"/>
  <c r="O35" i="25"/>
  <c r="J35" i="25"/>
  <c r="E35" i="25"/>
  <c r="T34" i="25"/>
  <c r="O34" i="25"/>
  <c r="J34" i="25"/>
  <c r="E34" i="25"/>
  <c r="T33" i="25"/>
  <c r="O33" i="25"/>
  <c r="J33" i="25"/>
  <c r="E33" i="25"/>
  <c r="T32" i="25"/>
  <c r="O32" i="25"/>
  <c r="J32" i="25"/>
  <c r="E32" i="25"/>
  <c r="T31" i="25"/>
  <c r="O31" i="25"/>
  <c r="J31" i="25"/>
  <c r="E31" i="25"/>
  <c r="T30" i="25"/>
  <c r="O30" i="25"/>
  <c r="J30" i="25"/>
  <c r="E30" i="25"/>
  <c r="T29" i="25"/>
  <c r="O29" i="25"/>
  <c r="J29" i="25"/>
  <c r="E29" i="25"/>
  <c r="T28" i="25"/>
  <c r="O28" i="25"/>
  <c r="J28" i="25"/>
  <c r="E28" i="25"/>
  <c r="T27" i="25"/>
  <c r="O27" i="25"/>
  <c r="J27" i="25"/>
  <c r="E27" i="25"/>
  <c r="T26" i="25"/>
  <c r="O26" i="25"/>
  <c r="J26" i="25"/>
  <c r="E26" i="25"/>
  <c r="T25" i="25"/>
  <c r="O25" i="25"/>
  <c r="J25" i="25"/>
  <c r="E25" i="25"/>
  <c r="T24" i="25"/>
  <c r="O24" i="25"/>
  <c r="J24" i="25"/>
  <c r="E24" i="25"/>
  <c r="T23" i="25"/>
  <c r="O23" i="25"/>
  <c r="J23" i="25"/>
  <c r="E23" i="25"/>
  <c r="T22" i="25"/>
  <c r="O22" i="25"/>
  <c r="J22" i="25"/>
  <c r="E22" i="25"/>
  <c r="T21" i="25"/>
  <c r="O21" i="25"/>
  <c r="J21" i="25"/>
  <c r="E21" i="25"/>
  <c r="T20" i="25"/>
  <c r="O20" i="25"/>
  <c r="J20" i="25"/>
  <c r="E20" i="25"/>
  <c r="T19" i="25"/>
  <c r="O19" i="25"/>
  <c r="J19" i="25"/>
  <c r="E19" i="25"/>
  <c r="T18" i="25"/>
  <c r="O18" i="25"/>
  <c r="J18" i="25"/>
  <c r="E18" i="25"/>
  <c r="T17" i="25"/>
  <c r="O17" i="25"/>
  <c r="J17" i="25"/>
  <c r="E17" i="25"/>
  <c r="T16" i="25"/>
  <c r="O16" i="25"/>
  <c r="J16" i="25"/>
  <c r="E16" i="25"/>
  <c r="T15" i="25"/>
  <c r="O15" i="25"/>
  <c r="J15" i="25"/>
  <c r="E15" i="25"/>
  <c r="T14" i="25"/>
  <c r="O14" i="25"/>
  <c r="J14" i="25"/>
  <c r="E14" i="25"/>
  <c r="T13" i="25"/>
  <c r="O13" i="25"/>
  <c r="J13" i="25"/>
  <c r="E13" i="25"/>
  <c r="T12" i="25"/>
  <c r="O12" i="25"/>
  <c r="J12" i="25"/>
  <c r="E12" i="25"/>
  <c r="T11" i="25"/>
  <c r="O11" i="25"/>
  <c r="J11" i="25"/>
  <c r="E11" i="25"/>
  <c r="T10" i="25"/>
  <c r="O10" i="25"/>
  <c r="J10" i="25"/>
  <c r="E10" i="25"/>
  <c r="L4" i="25" s="1"/>
  <c r="L7" i="25"/>
  <c r="H13" i="2"/>
  <c r="H12" i="2"/>
  <c r="I13" i="2"/>
  <c r="I12" i="2"/>
  <c r="T57" i="24"/>
  <c r="S57" i="24"/>
  <c r="O57" i="24"/>
  <c r="J57" i="24"/>
  <c r="E57" i="24"/>
  <c r="T56" i="24"/>
  <c r="O56" i="24"/>
  <c r="J56" i="24"/>
  <c r="E56" i="24"/>
  <c r="T55" i="24"/>
  <c r="O55" i="24"/>
  <c r="J55" i="24"/>
  <c r="E55" i="24"/>
  <c r="T54" i="24"/>
  <c r="O54" i="24"/>
  <c r="J54" i="24"/>
  <c r="E54" i="24"/>
  <c r="T53" i="24"/>
  <c r="O53" i="24"/>
  <c r="J53" i="24"/>
  <c r="E53" i="24"/>
  <c r="T52" i="24"/>
  <c r="O52" i="24"/>
  <c r="J52" i="24"/>
  <c r="E52" i="24"/>
  <c r="T51" i="24"/>
  <c r="O51" i="24"/>
  <c r="J51" i="24"/>
  <c r="E51" i="24"/>
  <c r="T50" i="24"/>
  <c r="O50" i="24"/>
  <c r="J50" i="24"/>
  <c r="E50" i="24"/>
  <c r="T49" i="24"/>
  <c r="O49" i="24"/>
  <c r="J49" i="24"/>
  <c r="E49" i="24"/>
  <c r="T48" i="24"/>
  <c r="O48" i="24"/>
  <c r="J48" i="24"/>
  <c r="E48" i="24"/>
  <c r="T47" i="24"/>
  <c r="O47" i="24"/>
  <c r="J47" i="24"/>
  <c r="E47" i="24"/>
  <c r="T46" i="24"/>
  <c r="O46" i="24"/>
  <c r="J46" i="24"/>
  <c r="E46" i="24"/>
  <c r="T45" i="24"/>
  <c r="O45" i="24"/>
  <c r="J45" i="24"/>
  <c r="E45" i="24"/>
  <c r="T44" i="24"/>
  <c r="O44" i="24"/>
  <c r="J44" i="24"/>
  <c r="E44" i="24"/>
  <c r="T43" i="24"/>
  <c r="O43" i="24"/>
  <c r="J43" i="24"/>
  <c r="E43" i="24"/>
  <c r="T42" i="24"/>
  <c r="O42" i="24"/>
  <c r="J42" i="24"/>
  <c r="E42" i="24"/>
  <c r="T41" i="24"/>
  <c r="O41" i="24"/>
  <c r="J41" i="24"/>
  <c r="E41" i="24"/>
  <c r="T40" i="24"/>
  <c r="O40" i="24"/>
  <c r="J40" i="24"/>
  <c r="E40" i="24"/>
  <c r="T39" i="24"/>
  <c r="O39" i="24"/>
  <c r="J39" i="24"/>
  <c r="E39" i="24"/>
  <c r="T38" i="24"/>
  <c r="O38" i="24"/>
  <c r="J38" i="24"/>
  <c r="E38" i="24"/>
  <c r="T37" i="24"/>
  <c r="O37" i="24"/>
  <c r="J37" i="24"/>
  <c r="E37" i="24"/>
  <c r="T36" i="24"/>
  <c r="O36" i="24"/>
  <c r="J36" i="24"/>
  <c r="E36" i="24"/>
  <c r="T35" i="24"/>
  <c r="O35" i="24"/>
  <c r="J35" i="24"/>
  <c r="E35" i="24"/>
  <c r="T34" i="24"/>
  <c r="O34" i="24"/>
  <c r="J34" i="24"/>
  <c r="E34" i="24"/>
  <c r="T33" i="24"/>
  <c r="O33" i="24"/>
  <c r="J33" i="24"/>
  <c r="E33" i="24"/>
  <c r="T32" i="24"/>
  <c r="O32" i="24"/>
  <c r="J32" i="24"/>
  <c r="E32" i="24"/>
  <c r="T31" i="24"/>
  <c r="O31" i="24"/>
  <c r="J31" i="24"/>
  <c r="E31" i="24"/>
  <c r="T30" i="24"/>
  <c r="O30" i="24"/>
  <c r="J30" i="24"/>
  <c r="E30" i="24"/>
  <c r="T29" i="24"/>
  <c r="O29" i="24"/>
  <c r="J29" i="24"/>
  <c r="E29" i="24"/>
  <c r="T28" i="24"/>
  <c r="O28" i="24"/>
  <c r="J28" i="24"/>
  <c r="E28" i="24"/>
  <c r="T27" i="24"/>
  <c r="O27" i="24"/>
  <c r="J27" i="24"/>
  <c r="E27" i="24"/>
  <c r="T26" i="24"/>
  <c r="O26" i="24"/>
  <c r="J26" i="24"/>
  <c r="E26" i="24"/>
  <c r="T25" i="24"/>
  <c r="O25" i="24"/>
  <c r="J25" i="24"/>
  <c r="E25" i="24"/>
  <c r="T24" i="24"/>
  <c r="O24" i="24"/>
  <c r="J24" i="24"/>
  <c r="E24" i="24"/>
  <c r="T23" i="24"/>
  <c r="O23" i="24"/>
  <c r="J23" i="24"/>
  <c r="E23" i="24"/>
  <c r="T22" i="24"/>
  <c r="O22" i="24"/>
  <c r="J22" i="24"/>
  <c r="E22" i="24"/>
  <c r="T21" i="24"/>
  <c r="O21" i="24"/>
  <c r="J21" i="24"/>
  <c r="E21" i="24"/>
  <c r="T20" i="24"/>
  <c r="O20" i="24"/>
  <c r="J20" i="24"/>
  <c r="E20" i="24"/>
  <c r="T19" i="24"/>
  <c r="O19" i="24"/>
  <c r="J19" i="24"/>
  <c r="E19" i="24"/>
  <c r="T18" i="24"/>
  <c r="O18" i="24"/>
  <c r="J18" i="24"/>
  <c r="E18" i="24"/>
  <c r="T17" i="24"/>
  <c r="O17" i="24"/>
  <c r="J17" i="24"/>
  <c r="E17" i="24"/>
  <c r="T16" i="24"/>
  <c r="O16" i="24"/>
  <c r="J16" i="24"/>
  <c r="E16" i="24"/>
  <c r="T15" i="24"/>
  <c r="O15" i="24"/>
  <c r="J15" i="24"/>
  <c r="E15" i="24"/>
  <c r="T14" i="24"/>
  <c r="O14" i="24"/>
  <c r="J14" i="24"/>
  <c r="E14" i="24"/>
  <c r="T13" i="24"/>
  <c r="O13" i="24"/>
  <c r="J13" i="24"/>
  <c r="E13" i="24"/>
  <c r="T12" i="24"/>
  <c r="O12" i="24"/>
  <c r="J12" i="24"/>
  <c r="E12" i="24"/>
  <c r="T11" i="24"/>
  <c r="O11" i="24"/>
  <c r="J11" i="24"/>
  <c r="E11" i="24"/>
  <c r="T10" i="24"/>
  <c r="O10" i="24"/>
  <c r="J10" i="24"/>
  <c r="E10" i="24"/>
  <c r="L4" i="24" s="1"/>
  <c r="L7" i="24"/>
  <c r="T57" i="23"/>
  <c r="O57" i="23"/>
  <c r="J57" i="23"/>
  <c r="E57" i="23"/>
  <c r="T56" i="23"/>
  <c r="O56" i="23"/>
  <c r="J56" i="23"/>
  <c r="E56" i="23"/>
  <c r="T55" i="23"/>
  <c r="O55" i="23"/>
  <c r="J55" i="23"/>
  <c r="E55" i="23"/>
  <c r="T54" i="23"/>
  <c r="O54" i="23"/>
  <c r="J54" i="23"/>
  <c r="E54" i="23"/>
  <c r="T53" i="23"/>
  <c r="O53" i="23"/>
  <c r="J53" i="23"/>
  <c r="E53" i="23"/>
  <c r="T52" i="23"/>
  <c r="O52" i="23"/>
  <c r="J52" i="23"/>
  <c r="E52" i="23"/>
  <c r="T51" i="23"/>
  <c r="O51" i="23"/>
  <c r="J51" i="23"/>
  <c r="E51" i="23"/>
  <c r="T50" i="23"/>
  <c r="O50" i="23"/>
  <c r="J50" i="23"/>
  <c r="E50" i="23"/>
  <c r="T49" i="23"/>
  <c r="O49" i="23"/>
  <c r="J49" i="23"/>
  <c r="E49" i="23"/>
  <c r="T48" i="23"/>
  <c r="O48" i="23"/>
  <c r="J48" i="23"/>
  <c r="E48" i="23"/>
  <c r="T47" i="23"/>
  <c r="O47" i="23"/>
  <c r="J47" i="23"/>
  <c r="E47" i="23"/>
  <c r="T46" i="23"/>
  <c r="O46" i="23"/>
  <c r="J46" i="23"/>
  <c r="E46" i="23"/>
  <c r="T45" i="23"/>
  <c r="O45" i="23"/>
  <c r="J45" i="23"/>
  <c r="E45" i="23"/>
  <c r="T44" i="23"/>
  <c r="O44" i="23"/>
  <c r="J44" i="23"/>
  <c r="E44" i="23"/>
  <c r="T43" i="23"/>
  <c r="O43" i="23"/>
  <c r="J43" i="23"/>
  <c r="E43" i="23"/>
  <c r="T42" i="23"/>
  <c r="O42" i="23"/>
  <c r="J42" i="23"/>
  <c r="E42" i="23"/>
  <c r="T41" i="23"/>
  <c r="O41" i="23"/>
  <c r="J41" i="23"/>
  <c r="E41" i="23"/>
  <c r="T40" i="23"/>
  <c r="O40" i="23"/>
  <c r="J40" i="23"/>
  <c r="E40" i="23"/>
  <c r="T39" i="23"/>
  <c r="O39" i="23"/>
  <c r="J39" i="23"/>
  <c r="E39" i="23"/>
  <c r="T38" i="23"/>
  <c r="O38" i="23"/>
  <c r="J38" i="23"/>
  <c r="E38" i="23"/>
  <c r="T37" i="23"/>
  <c r="O37" i="23"/>
  <c r="J37" i="23"/>
  <c r="E37" i="23"/>
  <c r="T36" i="23"/>
  <c r="O36" i="23"/>
  <c r="J36" i="23"/>
  <c r="E36" i="23"/>
  <c r="T35" i="23"/>
  <c r="O35" i="23"/>
  <c r="J35" i="23"/>
  <c r="E35" i="23"/>
  <c r="T34" i="23"/>
  <c r="O34" i="23"/>
  <c r="J34" i="23"/>
  <c r="E34" i="23"/>
  <c r="T33" i="23"/>
  <c r="O33" i="23"/>
  <c r="J33" i="23"/>
  <c r="E33" i="23"/>
  <c r="T32" i="23"/>
  <c r="O32" i="23"/>
  <c r="J32" i="23"/>
  <c r="E32" i="23"/>
  <c r="T31" i="23"/>
  <c r="O31" i="23"/>
  <c r="J31" i="23"/>
  <c r="E31" i="23"/>
  <c r="T30" i="23"/>
  <c r="O30" i="23"/>
  <c r="J30" i="23"/>
  <c r="E30" i="23"/>
  <c r="T29" i="23"/>
  <c r="O29" i="23"/>
  <c r="J29" i="23"/>
  <c r="E29" i="23"/>
  <c r="T28" i="23"/>
  <c r="O28" i="23"/>
  <c r="J28" i="23"/>
  <c r="E28" i="23"/>
  <c r="T27" i="23"/>
  <c r="O27" i="23"/>
  <c r="J27" i="23"/>
  <c r="E27" i="23"/>
  <c r="T26" i="23"/>
  <c r="O26" i="23"/>
  <c r="J26" i="23"/>
  <c r="E26" i="23"/>
  <c r="T25" i="23"/>
  <c r="O25" i="23"/>
  <c r="J25" i="23"/>
  <c r="E25" i="23"/>
  <c r="T24" i="23"/>
  <c r="O24" i="23"/>
  <c r="J24" i="23"/>
  <c r="E24" i="23"/>
  <c r="T23" i="23"/>
  <c r="O23" i="23"/>
  <c r="J23" i="23"/>
  <c r="E23" i="23"/>
  <c r="T22" i="23"/>
  <c r="O22" i="23"/>
  <c r="J22" i="23"/>
  <c r="E22" i="23"/>
  <c r="T21" i="23"/>
  <c r="O21" i="23"/>
  <c r="J21" i="23"/>
  <c r="E21" i="23"/>
  <c r="T20" i="23"/>
  <c r="O20" i="23"/>
  <c r="J20" i="23"/>
  <c r="E20" i="23"/>
  <c r="T19" i="23"/>
  <c r="O19" i="23"/>
  <c r="J19" i="23"/>
  <c r="E19" i="23"/>
  <c r="T18" i="23"/>
  <c r="O18" i="23"/>
  <c r="J18" i="23"/>
  <c r="E18" i="23"/>
  <c r="T17" i="23"/>
  <c r="O17" i="23"/>
  <c r="J17" i="23"/>
  <c r="E17" i="23"/>
  <c r="T16" i="23"/>
  <c r="O16" i="23"/>
  <c r="J16" i="23"/>
  <c r="E16" i="23"/>
  <c r="T15" i="23"/>
  <c r="O15" i="23"/>
  <c r="J15" i="23"/>
  <c r="E15" i="23"/>
  <c r="T14" i="23"/>
  <c r="O14" i="23"/>
  <c r="J14" i="23"/>
  <c r="E14" i="23"/>
  <c r="T13" i="23"/>
  <c r="O13" i="23"/>
  <c r="J13" i="23"/>
  <c r="E13" i="23"/>
  <c r="T12" i="23"/>
  <c r="O12" i="23"/>
  <c r="J12" i="23"/>
  <c r="E12" i="23"/>
  <c r="T11" i="23"/>
  <c r="O11" i="23"/>
  <c r="J11" i="23"/>
  <c r="E11" i="23"/>
  <c r="T10" i="23"/>
  <c r="O10" i="23"/>
  <c r="J10" i="23"/>
  <c r="E10" i="23"/>
  <c r="L4" i="23" s="1"/>
  <c r="L7" i="23"/>
  <c r="I11" i="2"/>
  <c r="H11" i="2"/>
  <c r="O57" i="22"/>
  <c r="J57" i="22"/>
  <c r="E57" i="22"/>
  <c r="O56" i="22"/>
  <c r="J56" i="22"/>
  <c r="E56" i="22"/>
  <c r="O55" i="22"/>
  <c r="J55" i="22"/>
  <c r="E55" i="22"/>
  <c r="O54" i="22"/>
  <c r="J54" i="22"/>
  <c r="E54" i="22"/>
  <c r="O53" i="22"/>
  <c r="J53" i="22"/>
  <c r="E53" i="22"/>
  <c r="O52" i="22"/>
  <c r="J52" i="22"/>
  <c r="E52" i="22"/>
  <c r="O51" i="22"/>
  <c r="J51" i="22"/>
  <c r="E51" i="22"/>
  <c r="O50" i="22"/>
  <c r="J50" i="22"/>
  <c r="E50" i="22"/>
  <c r="O49" i="22"/>
  <c r="J49" i="22"/>
  <c r="E49" i="22"/>
  <c r="O48" i="22"/>
  <c r="J48" i="22"/>
  <c r="E48" i="22"/>
  <c r="O47" i="22"/>
  <c r="J47" i="22"/>
  <c r="E47" i="22"/>
  <c r="O46" i="22"/>
  <c r="J46" i="22"/>
  <c r="E46" i="22"/>
  <c r="O45" i="22"/>
  <c r="J45" i="22"/>
  <c r="E45" i="22"/>
  <c r="O44" i="22"/>
  <c r="J44" i="22"/>
  <c r="E44" i="22"/>
  <c r="O43" i="22"/>
  <c r="J43" i="22"/>
  <c r="E43" i="22"/>
  <c r="O42" i="22"/>
  <c r="J42" i="22"/>
  <c r="E42" i="22"/>
  <c r="O41" i="22"/>
  <c r="J41" i="22"/>
  <c r="E41" i="22"/>
  <c r="O40" i="22"/>
  <c r="J40" i="22"/>
  <c r="E40" i="22"/>
  <c r="O39" i="22"/>
  <c r="J39" i="22"/>
  <c r="E39" i="22"/>
  <c r="O38" i="22"/>
  <c r="J38" i="22"/>
  <c r="E38" i="22"/>
  <c r="O37" i="22"/>
  <c r="J37" i="22"/>
  <c r="E37" i="22"/>
  <c r="O36" i="22"/>
  <c r="J36" i="22"/>
  <c r="E36" i="22"/>
  <c r="O35" i="22"/>
  <c r="J35" i="22"/>
  <c r="E35" i="22"/>
  <c r="O34" i="22"/>
  <c r="J34" i="22"/>
  <c r="E34" i="22"/>
  <c r="T33" i="22"/>
  <c r="O33" i="22"/>
  <c r="J33" i="22"/>
  <c r="E33" i="22"/>
  <c r="T32" i="22"/>
  <c r="O32" i="22"/>
  <c r="J32" i="22"/>
  <c r="E32" i="22"/>
  <c r="T31" i="22"/>
  <c r="O31" i="22"/>
  <c r="J31" i="22"/>
  <c r="E31" i="22"/>
  <c r="T30" i="22"/>
  <c r="O30" i="22"/>
  <c r="J30" i="22"/>
  <c r="E30" i="22"/>
  <c r="T29" i="22"/>
  <c r="O29" i="22"/>
  <c r="J29" i="22"/>
  <c r="E29" i="22"/>
  <c r="T28" i="22"/>
  <c r="O28" i="22"/>
  <c r="J28" i="22"/>
  <c r="E28" i="22"/>
  <c r="T27" i="22"/>
  <c r="O27" i="22"/>
  <c r="J27" i="22"/>
  <c r="E27" i="22"/>
  <c r="T26" i="22"/>
  <c r="O26" i="22"/>
  <c r="J26" i="22"/>
  <c r="E26" i="22"/>
  <c r="T25" i="22"/>
  <c r="O25" i="22"/>
  <c r="J25" i="22"/>
  <c r="E25" i="22"/>
  <c r="T24" i="22"/>
  <c r="O24" i="22"/>
  <c r="J24" i="22"/>
  <c r="E24" i="22"/>
  <c r="T23" i="22"/>
  <c r="O23" i="22"/>
  <c r="J23" i="22"/>
  <c r="E23" i="22"/>
  <c r="T22" i="22"/>
  <c r="O22" i="22"/>
  <c r="J22" i="22"/>
  <c r="E22" i="22"/>
  <c r="T21" i="22"/>
  <c r="O21" i="22"/>
  <c r="J21" i="22"/>
  <c r="E21" i="22"/>
  <c r="T20" i="22"/>
  <c r="O20" i="22"/>
  <c r="J20" i="22"/>
  <c r="E20" i="22"/>
  <c r="T19" i="22"/>
  <c r="O19" i="22"/>
  <c r="J19" i="22"/>
  <c r="E19" i="22"/>
  <c r="T18" i="22"/>
  <c r="O18" i="22"/>
  <c r="J18" i="22"/>
  <c r="E18" i="22"/>
  <c r="T17" i="22"/>
  <c r="O17" i="22"/>
  <c r="J17" i="22"/>
  <c r="E17" i="22"/>
  <c r="T16" i="22"/>
  <c r="O16" i="22"/>
  <c r="J16" i="22"/>
  <c r="E16" i="22"/>
  <c r="T15" i="22"/>
  <c r="O15" i="22"/>
  <c r="J15" i="22"/>
  <c r="E15" i="22"/>
  <c r="T14" i="22"/>
  <c r="O14" i="22"/>
  <c r="J14" i="22"/>
  <c r="E14" i="22"/>
  <c r="T13" i="22"/>
  <c r="O13" i="22"/>
  <c r="J13" i="22"/>
  <c r="E13" i="22"/>
  <c r="T12" i="22"/>
  <c r="O12" i="22"/>
  <c r="J12" i="22"/>
  <c r="E12" i="22"/>
  <c r="T11" i="22"/>
  <c r="O11" i="22"/>
  <c r="J11" i="22"/>
  <c r="E11" i="22"/>
  <c r="T10" i="22"/>
  <c r="O10" i="22"/>
  <c r="J10" i="22"/>
  <c r="E10" i="22"/>
  <c r="L4" i="22" s="1"/>
  <c r="L7" i="22"/>
  <c r="I10" i="2"/>
  <c r="I9" i="2"/>
  <c r="I8" i="2"/>
  <c r="H10" i="2"/>
  <c r="H9" i="2"/>
  <c r="H8" i="2"/>
  <c r="O57" i="21"/>
  <c r="J57" i="21"/>
  <c r="E57" i="21"/>
  <c r="O56" i="21"/>
  <c r="J56" i="21"/>
  <c r="E56" i="21"/>
  <c r="O55" i="21"/>
  <c r="J55" i="21"/>
  <c r="E55" i="21"/>
  <c r="O54" i="21"/>
  <c r="J54" i="21"/>
  <c r="E54" i="21"/>
  <c r="O53" i="21"/>
  <c r="J53" i="21"/>
  <c r="E53" i="21"/>
  <c r="O52" i="21"/>
  <c r="J52" i="21"/>
  <c r="E52" i="21"/>
  <c r="O51" i="21"/>
  <c r="J51" i="21"/>
  <c r="E51" i="21"/>
  <c r="O50" i="21"/>
  <c r="J50" i="21"/>
  <c r="E50" i="21"/>
  <c r="O49" i="21"/>
  <c r="J49" i="21"/>
  <c r="E49" i="21"/>
  <c r="O48" i="21"/>
  <c r="J48" i="21"/>
  <c r="E48" i="21"/>
  <c r="O47" i="21"/>
  <c r="J47" i="21"/>
  <c r="E47" i="21"/>
  <c r="O46" i="21"/>
  <c r="J46" i="21"/>
  <c r="E46" i="21"/>
  <c r="O45" i="21"/>
  <c r="J45" i="21"/>
  <c r="E45" i="21"/>
  <c r="O44" i="21"/>
  <c r="J44" i="21"/>
  <c r="E44" i="21"/>
  <c r="O43" i="21"/>
  <c r="J43" i="21"/>
  <c r="E43" i="21"/>
  <c r="O42" i="21"/>
  <c r="J42" i="21"/>
  <c r="E42" i="21"/>
  <c r="O41" i="21"/>
  <c r="J41" i="21"/>
  <c r="E41" i="21"/>
  <c r="O40" i="21"/>
  <c r="J40" i="21"/>
  <c r="E40" i="21"/>
  <c r="O39" i="21"/>
  <c r="J39" i="21"/>
  <c r="E39" i="21"/>
  <c r="O38" i="21"/>
  <c r="J38" i="21"/>
  <c r="E38" i="21"/>
  <c r="O37" i="21"/>
  <c r="J37" i="21"/>
  <c r="E37" i="21"/>
  <c r="O36" i="21"/>
  <c r="J36" i="21"/>
  <c r="E36" i="21"/>
  <c r="O35" i="21"/>
  <c r="J35" i="21"/>
  <c r="E35" i="21"/>
  <c r="O34" i="21"/>
  <c r="J34" i="21"/>
  <c r="E34" i="21"/>
  <c r="T33" i="21"/>
  <c r="O33" i="21"/>
  <c r="J33" i="21"/>
  <c r="E33" i="21"/>
  <c r="T32" i="21"/>
  <c r="O32" i="21"/>
  <c r="J32" i="21"/>
  <c r="E32" i="21"/>
  <c r="T31" i="21"/>
  <c r="O31" i="21"/>
  <c r="J31" i="21"/>
  <c r="E31" i="21"/>
  <c r="T30" i="21"/>
  <c r="O30" i="21"/>
  <c r="J30" i="21"/>
  <c r="E30" i="21"/>
  <c r="T29" i="21"/>
  <c r="O29" i="21"/>
  <c r="J29" i="21"/>
  <c r="E29" i="21"/>
  <c r="T28" i="21"/>
  <c r="O28" i="21"/>
  <c r="J28" i="21"/>
  <c r="E28" i="21"/>
  <c r="T27" i="21"/>
  <c r="O27" i="21"/>
  <c r="J27" i="21"/>
  <c r="E27" i="21"/>
  <c r="T26" i="21"/>
  <c r="O26" i="21"/>
  <c r="J26" i="21"/>
  <c r="E26" i="21"/>
  <c r="T25" i="21"/>
  <c r="O25" i="21"/>
  <c r="J25" i="21"/>
  <c r="E25" i="21"/>
  <c r="T24" i="21"/>
  <c r="O24" i="21"/>
  <c r="J24" i="21"/>
  <c r="E24" i="21"/>
  <c r="T23" i="21"/>
  <c r="O23" i="21"/>
  <c r="J23" i="21"/>
  <c r="E23" i="21"/>
  <c r="T22" i="21"/>
  <c r="O22" i="21"/>
  <c r="J22" i="21"/>
  <c r="E22" i="21"/>
  <c r="T21" i="21"/>
  <c r="O21" i="21"/>
  <c r="J21" i="21"/>
  <c r="E21" i="21"/>
  <c r="T20" i="21"/>
  <c r="O20" i="21"/>
  <c r="J20" i="21"/>
  <c r="E20" i="21"/>
  <c r="T19" i="21"/>
  <c r="O19" i="21"/>
  <c r="J19" i="21"/>
  <c r="E19" i="21"/>
  <c r="T18" i="21"/>
  <c r="O18" i="21"/>
  <c r="J18" i="21"/>
  <c r="E18" i="21"/>
  <c r="T17" i="21"/>
  <c r="O17" i="21"/>
  <c r="J17" i="21"/>
  <c r="E17" i="21"/>
  <c r="T16" i="21"/>
  <c r="O16" i="21"/>
  <c r="J16" i="21"/>
  <c r="E16" i="21"/>
  <c r="T15" i="21"/>
  <c r="O15" i="21"/>
  <c r="J15" i="21"/>
  <c r="E15" i="21"/>
  <c r="T14" i="21"/>
  <c r="O14" i="21"/>
  <c r="J14" i="21"/>
  <c r="E14" i="21"/>
  <c r="T13" i="21"/>
  <c r="O13" i="21"/>
  <c r="J13" i="21"/>
  <c r="E13" i="21"/>
  <c r="T12" i="21"/>
  <c r="O12" i="21"/>
  <c r="J12" i="21"/>
  <c r="E12" i="21"/>
  <c r="T11" i="21"/>
  <c r="O11" i="21"/>
  <c r="J11" i="21"/>
  <c r="E11" i="21"/>
  <c r="T10" i="21"/>
  <c r="O10" i="21"/>
  <c r="J10" i="21"/>
  <c r="E10" i="21"/>
  <c r="L4" i="21" s="1"/>
  <c r="L7" i="21"/>
  <c r="O57" i="20"/>
  <c r="J57" i="20"/>
  <c r="E57" i="20"/>
  <c r="O56" i="20"/>
  <c r="J56" i="20"/>
  <c r="E56" i="20"/>
  <c r="O55" i="20"/>
  <c r="J55" i="20"/>
  <c r="E55" i="20"/>
  <c r="O54" i="20"/>
  <c r="J54" i="20"/>
  <c r="E54" i="20"/>
  <c r="O53" i="20"/>
  <c r="J53" i="20"/>
  <c r="E53" i="20"/>
  <c r="O52" i="20"/>
  <c r="J52" i="20"/>
  <c r="E52" i="20"/>
  <c r="O51" i="20"/>
  <c r="J51" i="20"/>
  <c r="E51" i="20"/>
  <c r="O50" i="20"/>
  <c r="J50" i="20"/>
  <c r="E50" i="20"/>
  <c r="O49" i="20"/>
  <c r="J49" i="20"/>
  <c r="E49" i="20"/>
  <c r="O48" i="20"/>
  <c r="J48" i="20"/>
  <c r="E48" i="20"/>
  <c r="O47" i="20"/>
  <c r="J47" i="20"/>
  <c r="E47" i="20"/>
  <c r="O46" i="20"/>
  <c r="J46" i="20"/>
  <c r="E46" i="20"/>
  <c r="O45" i="20"/>
  <c r="J45" i="20"/>
  <c r="E45" i="20"/>
  <c r="O44" i="20"/>
  <c r="J44" i="20"/>
  <c r="E44" i="20"/>
  <c r="O43" i="20"/>
  <c r="J43" i="20"/>
  <c r="E43" i="20"/>
  <c r="O42" i="20"/>
  <c r="J42" i="20"/>
  <c r="E42" i="20"/>
  <c r="O41" i="20"/>
  <c r="J41" i="20"/>
  <c r="E41" i="20"/>
  <c r="O40" i="20"/>
  <c r="J40" i="20"/>
  <c r="E40" i="20"/>
  <c r="O39" i="20"/>
  <c r="J39" i="20"/>
  <c r="E39" i="20"/>
  <c r="O38" i="20"/>
  <c r="J38" i="20"/>
  <c r="E38" i="20"/>
  <c r="O37" i="20"/>
  <c r="J37" i="20"/>
  <c r="E37" i="20"/>
  <c r="O36" i="20"/>
  <c r="J36" i="20"/>
  <c r="E36" i="20"/>
  <c r="O35" i="20"/>
  <c r="J35" i="20"/>
  <c r="E35" i="20"/>
  <c r="O34" i="20"/>
  <c r="J34" i="20"/>
  <c r="E34" i="20"/>
  <c r="T33" i="20"/>
  <c r="O33" i="20"/>
  <c r="J33" i="20"/>
  <c r="E33" i="20"/>
  <c r="T32" i="20"/>
  <c r="O32" i="20"/>
  <c r="J32" i="20"/>
  <c r="E32" i="20"/>
  <c r="T31" i="20"/>
  <c r="O31" i="20"/>
  <c r="J31" i="20"/>
  <c r="E31" i="20"/>
  <c r="T30" i="20"/>
  <c r="O30" i="20"/>
  <c r="J30" i="20"/>
  <c r="E30" i="20"/>
  <c r="T29" i="20"/>
  <c r="O29" i="20"/>
  <c r="J29" i="20"/>
  <c r="E29" i="20"/>
  <c r="T28" i="20"/>
  <c r="O28" i="20"/>
  <c r="J28" i="20"/>
  <c r="E28" i="20"/>
  <c r="T27" i="20"/>
  <c r="O27" i="20"/>
  <c r="J27" i="20"/>
  <c r="E27" i="20"/>
  <c r="T26" i="20"/>
  <c r="O26" i="20"/>
  <c r="J26" i="20"/>
  <c r="E26" i="20"/>
  <c r="T25" i="20"/>
  <c r="O25" i="20"/>
  <c r="J25" i="20"/>
  <c r="E25" i="20"/>
  <c r="T24" i="20"/>
  <c r="O24" i="20"/>
  <c r="J24" i="20"/>
  <c r="E24" i="20"/>
  <c r="T23" i="20"/>
  <c r="O23" i="20"/>
  <c r="J23" i="20"/>
  <c r="E23" i="20"/>
  <c r="T22" i="20"/>
  <c r="O22" i="20"/>
  <c r="J22" i="20"/>
  <c r="E22" i="20"/>
  <c r="T21" i="20"/>
  <c r="O21" i="20"/>
  <c r="J21" i="20"/>
  <c r="E21" i="20"/>
  <c r="T20" i="20"/>
  <c r="O20" i="20"/>
  <c r="J20" i="20"/>
  <c r="E20" i="20"/>
  <c r="T19" i="20"/>
  <c r="O19" i="20"/>
  <c r="J19" i="20"/>
  <c r="E19" i="20"/>
  <c r="T18" i="20"/>
  <c r="O18" i="20"/>
  <c r="J18" i="20"/>
  <c r="E18" i="20"/>
  <c r="T17" i="20"/>
  <c r="O17" i="20"/>
  <c r="J17" i="20"/>
  <c r="E17" i="20"/>
  <c r="T16" i="20"/>
  <c r="O16" i="20"/>
  <c r="J16" i="20"/>
  <c r="E16" i="20"/>
  <c r="T15" i="20"/>
  <c r="O15" i="20"/>
  <c r="J15" i="20"/>
  <c r="E15" i="20"/>
  <c r="T14" i="20"/>
  <c r="O14" i="20"/>
  <c r="J14" i="20"/>
  <c r="E14" i="20"/>
  <c r="T13" i="20"/>
  <c r="O13" i="20"/>
  <c r="J13" i="20"/>
  <c r="E13" i="20"/>
  <c r="T12" i="20"/>
  <c r="O12" i="20"/>
  <c r="J12" i="20"/>
  <c r="E12" i="20"/>
  <c r="T11" i="20"/>
  <c r="O11" i="20"/>
  <c r="J11" i="20"/>
  <c r="E11" i="20"/>
  <c r="T10" i="20"/>
  <c r="O10" i="20"/>
  <c r="J10" i="20"/>
  <c r="E10" i="20"/>
  <c r="L4" i="20" s="1"/>
  <c r="L7" i="20"/>
  <c r="O57" i="19"/>
  <c r="J57" i="19"/>
  <c r="E57" i="19"/>
  <c r="O56" i="19"/>
  <c r="J56" i="19"/>
  <c r="E56" i="19"/>
  <c r="O55" i="19"/>
  <c r="J55" i="19"/>
  <c r="E55" i="19"/>
  <c r="O54" i="19"/>
  <c r="J54" i="19"/>
  <c r="E54" i="19"/>
  <c r="O53" i="19"/>
  <c r="J53" i="19"/>
  <c r="E53" i="19"/>
  <c r="O52" i="19"/>
  <c r="J52" i="19"/>
  <c r="E52" i="19"/>
  <c r="O51" i="19"/>
  <c r="J51" i="19"/>
  <c r="E51" i="19"/>
  <c r="O50" i="19"/>
  <c r="J50" i="19"/>
  <c r="E50" i="19"/>
  <c r="O49" i="19"/>
  <c r="J49" i="19"/>
  <c r="E49" i="19"/>
  <c r="O48" i="19"/>
  <c r="J48" i="19"/>
  <c r="E48" i="19"/>
  <c r="O47" i="19"/>
  <c r="J47" i="19"/>
  <c r="E47" i="19"/>
  <c r="O46" i="19"/>
  <c r="J46" i="19"/>
  <c r="E46" i="19"/>
  <c r="O45" i="19"/>
  <c r="J45" i="19"/>
  <c r="E45" i="19"/>
  <c r="O44" i="19"/>
  <c r="J44" i="19"/>
  <c r="E44" i="19"/>
  <c r="O43" i="19"/>
  <c r="J43" i="19"/>
  <c r="E43" i="19"/>
  <c r="O42" i="19"/>
  <c r="J42" i="19"/>
  <c r="E42" i="19"/>
  <c r="O41" i="19"/>
  <c r="J41" i="19"/>
  <c r="E41" i="19"/>
  <c r="O40" i="19"/>
  <c r="J40" i="19"/>
  <c r="E40" i="19"/>
  <c r="O39" i="19"/>
  <c r="J39" i="19"/>
  <c r="E39" i="19"/>
  <c r="O38" i="19"/>
  <c r="J38" i="19"/>
  <c r="E38" i="19"/>
  <c r="O37" i="19"/>
  <c r="J37" i="19"/>
  <c r="E37" i="19"/>
  <c r="O36" i="19"/>
  <c r="J36" i="19"/>
  <c r="E36" i="19"/>
  <c r="O35" i="19"/>
  <c r="J35" i="19"/>
  <c r="E35" i="19"/>
  <c r="O34" i="19"/>
  <c r="J34" i="19"/>
  <c r="E34" i="19"/>
  <c r="T33" i="19"/>
  <c r="O33" i="19"/>
  <c r="J33" i="19"/>
  <c r="E33" i="19"/>
  <c r="T32" i="19"/>
  <c r="O32" i="19"/>
  <c r="J32" i="19"/>
  <c r="E32" i="19"/>
  <c r="T31" i="19"/>
  <c r="O31" i="19"/>
  <c r="J31" i="19"/>
  <c r="E31" i="19"/>
  <c r="T30" i="19"/>
  <c r="O30" i="19"/>
  <c r="J30" i="19"/>
  <c r="E30" i="19"/>
  <c r="T29" i="19"/>
  <c r="O29" i="19"/>
  <c r="J29" i="19"/>
  <c r="E29" i="19"/>
  <c r="T28" i="19"/>
  <c r="O28" i="19"/>
  <c r="J28" i="19"/>
  <c r="E28" i="19"/>
  <c r="T27" i="19"/>
  <c r="O27" i="19"/>
  <c r="J27" i="19"/>
  <c r="E27" i="19"/>
  <c r="T26" i="19"/>
  <c r="O26" i="19"/>
  <c r="J26" i="19"/>
  <c r="E26" i="19"/>
  <c r="T25" i="19"/>
  <c r="O25" i="19"/>
  <c r="J25" i="19"/>
  <c r="E25" i="19"/>
  <c r="T24" i="19"/>
  <c r="O24" i="19"/>
  <c r="J24" i="19"/>
  <c r="E24" i="19"/>
  <c r="T23" i="19"/>
  <c r="O23" i="19"/>
  <c r="J23" i="19"/>
  <c r="E23" i="19"/>
  <c r="T22" i="19"/>
  <c r="O22" i="19"/>
  <c r="J22" i="19"/>
  <c r="E22" i="19"/>
  <c r="T21" i="19"/>
  <c r="O21" i="19"/>
  <c r="J21" i="19"/>
  <c r="E21" i="19"/>
  <c r="T20" i="19"/>
  <c r="O20" i="19"/>
  <c r="J20" i="19"/>
  <c r="E20" i="19"/>
  <c r="T19" i="19"/>
  <c r="O19" i="19"/>
  <c r="J19" i="19"/>
  <c r="E19" i="19"/>
  <c r="T18" i="19"/>
  <c r="O18" i="19"/>
  <c r="J18" i="19"/>
  <c r="E18" i="19"/>
  <c r="T17" i="19"/>
  <c r="O17" i="19"/>
  <c r="J17" i="19"/>
  <c r="E17" i="19"/>
  <c r="T16" i="19"/>
  <c r="O16" i="19"/>
  <c r="J16" i="19"/>
  <c r="E16" i="19"/>
  <c r="T15" i="19"/>
  <c r="O15" i="19"/>
  <c r="J15" i="19"/>
  <c r="E15" i="19"/>
  <c r="T14" i="19"/>
  <c r="O14" i="19"/>
  <c r="J14" i="19"/>
  <c r="E14" i="19"/>
  <c r="T13" i="19"/>
  <c r="O13" i="19"/>
  <c r="J13" i="19"/>
  <c r="E13" i="19"/>
  <c r="T12" i="19"/>
  <c r="O12" i="19"/>
  <c r="J12" i="19"/>
  <c r="E12" i="19"/>
  <c r="T11" i="19"/>
  <c r="O11" i="19"/>
  <c r="J11" i="19"/>
  <c r="E11" i="19"/>
  <c r="T10" i="19"/>
  <c r="O10" i="19"/>
  <c r="J10" i="19"/>
  <c r="E10" i="19"/>
  <c r="L4" i="19" s="1"/>
  <c r="L7" i="19"/>
  <c r="H7" i="2"/>
  <c r="H6" i="2"/>
  <c r="I7" i="2"/>
  <c r="I6" i="2"/>
  <c r="O57" i="18"/>
  <c r="J57" i="18"/>
  <c r="E57" i="18"/>
  <c r="O56" i="18"/>
  <c r="J56" i="18"/>
  <c r="E56" i="18"/>
  <c r="O55" i="18"/>
  <c r="J55" i="18"/>
  <c r="E55" i="18"/>
  <c r="O54" i="18"/>
  <c r="J54" i="18"/>
  <c r="E54" i="18"/>
  <c r="O53" i="18"/>
  <c r="J53" i="18"/>
  <c r="E53" i="18"/>
  <c r="O52" i="18"/>
  <c r="J52" i="18"/>
  <c r="E52" i="18"/>
  <c r="O51" i="18"/>
  <c r="J51" i="18"/>
  <c r="E51" i="18"/>
  <c r="O50" i="18"/>
  <c r="J50" i="18"/>
  <c r="E50" i="18"/>
  <c r="O49" i="18"/>
  <c r="J49" i="18"/>
  <c r="E49" i="18"/>
  <c r="O48" i="18"/>
  <c r="J48" i="18"/>
  <c r="E48" i="18"/>
  <c r="O47" i="18"/>
  <c r="J47" i="18"/>
  <c r="E47" i="18"/>
  <c r="O46" i="18"/>
  <c r="J46" i="18"/>
  <c r="E46" i="18"/>
  <c r="O45" i="18"/>
  <c r="J45" i="18"/>
  <c r="E45" i="18"/>
  <c r="O44" i="18"/>
  <c r="J44" i="18"/>
  <c r="E44" i="18"/>
  <c r="O43" i="18"/>
  <c r="J43" i="18"/>
  <c r="E43" i="18"/>
  <c r="O42" i="18"/>
  <c r="J42" i="18"/>
  <c r="E42" i="18"/>
  <c r="O41" i="18"/>
  <c r="J41" i="18"/>
  <c r="E41" i="18"/>
  <c r="O40" i="18"/>
  <c r="J40" i="18"/>
  <c r="E40" i="18"/>
  <c r="O39" i="18"/>
  <c r="J39" i="18"/>
  <c r="E39" i="18"/>
  <c r="O38" i="18"/>
  <c r="J38" i="18"/>
  <c r="E38" i="18"/>
  <c r="O37" i="18"/>
  <c r="J37" i="18"/>
  <c r="E37" i="18"/>
  <c r="O36" i="18"/>
  <c r="J36" i="18"/>
  <c r="E36" i="18"/>
  <c r="O35" i="18"/>
  <c r="J35" i="18"/>
  <c r="E35" i="18"/>
  <c r="O34" i="18"/>
  <c r="J34" i="18"/>
  <c r="E34" i="18"/>
  <c r="T33" i="18"/>
  <c r="O33" i="18"/>
  <c r="J33" i="18"/>
  <c r="E33" i="18"/>
  <c r="T32" i="18"/>
  <c r="O32" i="18"/>
  <c r="J32" i="18"/>
  <c r="E32" i="18"/>
  <c r="T31" i="18"/>
  <c r="O31" i="18"/>
  <c r="J31" i="18"/>
  <c r="E31" i="18"/>
  <c r="T30" i="18"/>
  <c r="O30" i="18"/>
  <c r="J30" i="18"/>
  <c r="E30" i="18"/>
  <c r="T29" i="18"/>
  <c r="O29" i="18"/>
  <c r="J29" i="18"/>
  <c r="E29" i="18"/>
  <c r="T28" i="18"/>
  <c r="O28" i="18"/>
  <c r="J28" i="18"/>
  <c r="E28" i="18"/>
  <c r="T27" i="18"/>
  <c r="O27" i="18"/>
  <c r="J27" i="18"/>
  <c r="E27" i="18"/>
  <c r="T26" i="18"/>
  <c r="O26" i="18"/>
  <c r="J26" i="18"/>
  <c r="E26" i="18"/>
  <c r="T25" i="18"/>
  <c r="O25" i="18"/>
  <c r="J25" i="18"/>
  <c r="E25" i="18"/>
  <c r="T24" i="18"/>
  <c r="O24" i="18"/>
  <c r="J24" i="18"/>
  <c r="E24" i="18"/>
  <c r="T23" i="18"/>
  <c r="O23" i="18"/>
  <c r="J23" i="18"/>
  <c r="E23" i="18"/>
  <c r="T22" i="18"/>
  <c r="O22" i="18"/>
  <c r="J22" i="18"/>
  <c r="E22" i="18"/>
  <c r="T21" i="18"/>
  <c r="O21" i="18"/>
  <c r="J21" i="18"/>
  <c r="E21" i="18"/>
  <c r="T20" i="18"/>
  <c r="O20" i="18"/>
  <c r="J20" i="18"/>
  <c r="E20" i="18"/>
  <c r="T19" i="18"/>
  <c r="O19" i="18"/>
  <c r="J19" i="18"/>
  <c r="E19" i="18"/>
  <c r="T18" i="18"/>
  <c r="O18" i="18"/>
  <c r="J18" i="18"/>
  <c r="E18" i="18"/>
  <c r="T17" i="18"/>
  <c r="O17" i="18"/>
  <c r="J17" i="18"/>
  <c r="E17" i="18"/>
  <c r="T16" i="18"/>
  <c r="O16" i="18"/>
  <c r="J16" i="18"/>
  <c r="E16" i="18"/>
  <c r="T15" i="18"/>
  <c r="O15" i="18"/>
  <c r="J15" i="18"/>
  <c r="E15" i="18"/>
  <c r="T14" i="18"/>
  <c r="O14" i="18"/>
  <c r="J14" i="18"/>
  <c r="E14" i="18"/>
  <c r="T13" i="18"/>
  <c r="O13" i="18"/>
  <c r="J13" i="18"/>
  <c r="E13" i="18"/>
  <c r="T12" i="18"/>
  <c r="O12" i="18"/>
  <c r="J12" i="18"/>
  <c r="E12" i="18"/>
  <c r="T11" i="18"/>
  <c r="O11" i="18"/>
  <c r="J11" i="18"/>
  <c r="E11" i="18"/>
  <c r="T10" i="18"/>
  <c r="O10" i="18"/>
  <c r="J10" i="18"/>
  <c r="E10" i="18"/>
  <c r="L4" i="18" s="1"/>
  <c r="L7" i="18"/>
  <c r="T57" i="17"/>
  <c r="O57" i="17"/>
  <c r="J57" i="17"/>
  <c r="E57" i="17"/>
  <c r="T56" i="17"/>
  <c r="O56" i="17"/>
  <c r="J56" i="17"/>
  <c r="E56" i="17"/>
  <c r="T55" i="17"/>
  <c r="O55" i="17"/>
  <c r="J55" i="17"/>
  <c r="E55" i="17"/>
  <c r="T54" i="17"/>
  <c r="O54" i="17"/>
  <c r="J54" i="17"/>
  <c r="E54" i="17"/>
  <c r="T53" i="17"/>
  <c r="O53" i="17"/>
  <c r="J53" i="17"/>
  <c r="E53" i="17"/>
  <c r="T52" i="17"/>
  <c r="O52" i="17"/>
  <c r="J52" i="17"/>
  <c r="E52" i="17"/>
  <c r="T51" i="17"/>
  <c r="O51" i="17"/>
  <c r="J51" i="17"/>
  <c r="E51" i="17"/>
  <c r="T50" i="17"/>
  <c r="O50" i="17"/>
  <c r="J50" i="17"/>
  <c r="E50" i="17"/>
  <c r="T49" i="17"/>
  <c r="O49" i="17"/>
  <c r="J49" i="17"/>
  <c r="E49" i="17"/>
  <c r="T48" i="17"/>
  <c r="O48" i="17"/>
  <c r="J48" i="17"/>
  <c r="E48" i="17"/>
  <c r="T47" i="17"/>
  <c r="O47" i="17"/>
  <c r="J47" i="17"/>
  <c r="E47" i="17"/>
  <c r="T46" i="17"/>
  <c r="O46" i="17"/>
  <c r="J46" i="17"/>
  <c r="E46" i="17"/>
  <c r="T45" i="17"/>
  <c r="O45" i="17"/>
  <c r="J45" i="17"/>
  <c r="E45" i="17"/>
  <c r="T44" i="17"/>
  <c r="O44" i="17"/>
  <c r="J44" i="17"/>
  <c r="E44" i="17"/>
  <c r="T43" i="17"/>
  <c r="O43" i="17"/>
  <c r="J43" i="17"/>
  <c r="E43" i="17"/>
  <c r="T42" i="17"/>
  <c r="O42" i="17"/>
  <c r="J42" i="17"/>
  <c r="E42" i="17"/>
  <c r="T41" i="17"/>
  <c r="O41" i="17"/>
  <c r="J41" i="17"/>
  <c r="E41" i="17"/>
  <c r="T40" i="17"/>
  <c r="O40" i="17"/>
  <c r="J40" i="17"/>
  <c r="E40" i="17"/>
  <c r="T39" i="17"/>
  <c r="O39" i="17"/>
  <c r="J39" i="17"/>
  <c r="E39" i="17"/>
  <c r="T38" i="17"/>
  <c r="O38" i="17"/>
  <c r="J38" i="17"/>
  <c r="E38" i="17"/>
  <c r="T37" i="17"/>
  <c r="O37" i="17"/>
  <c r="J37" i="17"/>
  <c r="E37" i="17"/>
  <c r="T36" i="17"/>
  <c r="O36" i="17"/>
  <c r="J36" i="17"/>
  <c r="E36" i="17"/>
  <c r="T35" i="17"/>
  <c r="O35" i="17"/>
  <c r="J35" i="17"/>
  <c r="E35" i="17"/>
  <c r="T34" i="17"/>
  <c r="O34" i="17"/>
  <c r="J34" i="17"/>
  <c r="E34" i="17"/>
  <c r="T33" i="17"/>
  <c r="O33" i="17"/>
  <c r="J33" i="17"/>
  <c r="E33" i="17"/>
  <c r="T32" i="17"/>
  <c r="O32" i="17"/>
  <c r="J32" i="17"/>
  <c r="E32" i="17"/>
  <c r="T31" i="17"/>
  <c r="O31" i="17"/>
  <c r="J31" i="17"/>
  <c r="E31" i="17"/>
  <c r="T30" i="17"/>
  <c r="O30" i="17"/>
  <c r="J30" i="17"/>
  <c r="E30" i="17"/>
  <c r="T29" i="17"/>
  <c r="O29" i="17"/>
  <c r="J29" i="17"/>
  <c r="E29" i="17"/>
  <c r="T28" i="17"/>
  <c r="O28" i="17"/>
  <c r="J28" i="17"/>
  <c r="E28" i="17"/>
  <c r="T27" i="17"/>
  <c r="O27" i="17"/>
  <c r="J27" i="17"/>
  <c r="E27" i="17"/>
  <c r="T26" i="17"/>
  <c r="O26" i="17"/>
  <c r="J26" i="17"/>
  <c r="E26" i="17"/>
  <c r="T25" i="17"/>
  <c r="O25" i="17"/>
  <c r="J25" i="17"/>
  <c r="E25" i="17"/>
  <c r="T24" i="17"/>
  <c r="O24" i="17"/>
  <c r="J24" i="17"/>
  <c r="E24" i="17"/>
  <c r="T23" i="17"/>
  <c r="O23" i="17"/>
  <c r="J23" i="17"/>
  <c r="E23" i="17"/>
  <c r="T22" i="17"/>
  <c r="O22" i="17"/>
  <c r="J22" i="17"/>
  <c r="E22" i="17"/>
  <c r="T21" i="17"/>
  <c r="O21" i="17"/>
  <c r="J21" i="17"/>
  <c r="E21" i="17"/>
  <c r="T20" i="17"/>
  <c r="O20" i="17"/>
  <c r="J20" i="17"/>
  <c r="E20" i="17"/>
  <c r="T19" i="17"/>
  <c r="O19" i="17"/>
  <c r="J19" i="17"/>
  <c r="E19" i="17"/>
  <c r="T18" i="17"/>
  <c r="O18" i="17"/>
  <c r="J18" i="17"/>
  <c r="E18" i="17"/>
  <c r="T17" i="17"/>
  <c r="O17" i="17"/>
  <c r="J17" i="17"/>
  <c r="E17" i="17"/>
  <c r="T16" i="17"/>
  <c r="O16" i="17"/>
  <c r="J16" i="17"/>
  <c r="E16" i="17"/>
  <c r="T15" i="17"/>
  <c r="O15" i="17"/>
  <c r="J15" i="17"/>
  <c r="E15" i="17"/>
  <c r="T14" i="17"/>
  <c r="O14" i="17"/>
  <c r="J14" i="17"/>
  <c r="E14" i="17"/>
  <c r="T13" i="17"/>
  <c r="O13" i="17"/>
  <c r="J13" i="17"/>
  <c r="E13" i="17"/>
  <c r="T12" i="17"/>
  <c r="O12" i="17"/>
  <c r="J12" i="17"/>
  <c r="E12" i="17"/>
  <c r="T11" i="17"/>
  <c r="O11" i="17"/>
  <c r="J11" i="17"/>
  <c r="E11" i="17"/>
  <c r="T10" i="17"/>
  <c r="O10" i="17"/>
  <c r="J10" i="17"/>
  <c r="E10" i="17"/>
  <c r="L4" i="17" s="1"/>
  <c r="L7" i="17"/>
  <c r="I5" i="2"/>
  <c r="I4" i="2"/>
  <c r="H5" i="2"/>
  <c r="H4" i="2"/>
  <c r="T57" i="16"/>
  <c r="O57" i="16"/>
  <c r="J57" i="16"/>
  <c r="E57" i="16"/>
  <c r="T56" i="16"/>
  <c r="O56" i="16"/>
  <c r="J56" i="16"/>
  <c r="E56" i="16"/>
  <c r="T55" i="16"/>
  <c r="O55" i="16"/>
  <c r="J55" i="16"/>
  <c r="E55" i="16"/>
  <c r="T54" i="16"/>
  <c r="O54" i="16"/>
  <c r="J54" i="16"/>
  <c r="E54" i="16"/>
  <c r="T53" i="16"/>
  <c r="O53" i="16"/>
  <c r="J53" i="16"/>
  <c r="E53" i="16"/>
  <c r="T52" i="16"/>
  <c r="O52" i="16"/>
  <c r="J52" i="16"/>
  <c r="E52" i="16"/>
  <c r="T51" i="16"/>
  <c r="O51" i="16"/>
  <c r="J51" i="16"/>
  <c r="E51" i="16"/>
  <c r="T50" i="16"/>
  <c r="O50" i="16"/>
  <c r="J50" i="16"/>
  <c r="E50" i="16"/>
  <c r="T49" i="16"/>
  <c r="O49" i="16"/>
  <c r="J49" i="16"/>
  <c r="E49" i="16"/>
  <c r="T48" i="16"/>
  <c r="O48" i="16"/>
  <c r="J48" i="16"/>
  <c r="E48" i="16"/>
  <c r="T47" i="16"/>
  <c r="O47" i="16"/>
  <c r="J47" i="16"/>
  <c r="E47" i="16"/>
  <c r="T46" i="16"/>
  <c r="O46" i="16"/>
  <c r="J46" i="16"/>
  <c r="E46" i="16"/>
  <c r="T45" i="16"/>
  <c r="O45" i="16"/>
  <c r="J45" i="16"/>
  <c r="E45" i="16"/>
  <c r="T44" i="16"/>
  <c r="O44" i="16"/>
  <c r="J44" i="16"/>
  <c r="E44" i="16"/>
  <c r="T43" i="16"/>
  <c r="O43" i="16"/>
  <c r="J43" i="16"/>
  <c r="E43" i="16"/>
  <c r="T42" i="16"/>
  <c r="O42" i="16"/>
  <c r="J42" i="16"/>
  <c r="E42" i="16"/>
  <c r="T41" i="16"/>
  <c r="O41" i="16"/>
  <c r="J41" i="16"/>
  <c r="E41" i="16"/>
  <c r="T40" i="16"/>
  <c r="O40" i="16"/>
  <c r="J40" i="16"/>
  <c r="E40" i="16"/>
  <c r="T39" i="16"/>
  <c r="O39" i="16"/>
  <c r="J39" i="16"/>
  <c r="E39" i="16"/>
  <c r="T38" i="16"/>
  <c r="O38" i="16"/>
  <c r="J38" i="16"/>
  <c r="E38" i="16"/>
  <c r="T37" i="16"/>
  <c r="O37" i="16"/>
  <c r="J37" i="16"/>
  <c r="E37" i="16"/>
  <c r="T36" i="16"/>
  <c r="O36" i="16"/>
  <c r="J36" i="16"/>
  <c r="E36" i="16"/>
  <c r="T35" i="16"/>
  <c r="O35" i="16"/>
  <c r="J35" i="16"/>
  <c r="E35" i="16"/>
  <c r="T34" i="16"/>
  <c r="O34" i="16"/>
  <c r="J34" i="16"/>
  <c r="E34" i="16"/>
  <c r="T33" i="16"/>
  <c r="O33" i="16"/>
  <c r="J33" i="16"/>
  <c r="E33" i="16"/>
  <c r="T32" i="16"/>
  <c r="O32" i="16"/>
  <c r="J32" i="16"/>
  <c r="E32" i="16"/>
  <c r="T31" i="16"/>
  <c r="O31" i="16"/>
  <c r="J31" i="16"/>
  <c r="E31" i="16"/>
  <c r="T30" i="16"/>
  <c r="O30" i="16"/>
  <c r="J30" i="16"/>
  <c r="E30" i="16"/>
  <c r="T29" i="16"/>
  <c r="O29" i="16"/>
  <c r="J29" i="16"/>
  <c r="E29" i="16"/>
  <c r="T28" i="16"/>
  <c r="O28" i="16"/>
  <c r="J28" i="16"/>
  <c r="E28" i="16"/>
  <c r="T27" i="16"/>
  <c r="O27" i="16"/>
  <c r="J27" i="16"/>
  <c r="E27" i="16"/>
  <c r="T26" i="16"/>
  <c r="O26" i="16"/>
  <c r="J26" i="16"/>
  <c r="E26" i="16"/>
  <c r="T25" i="16"/>
  <c r="O25" i="16"/>
  <c r="J25" i="16"/>
  <c r="E25" i="16"/>
  <c r="T24" i="16"/>
  <c r="O24" i="16"/>
  <c r="J24" i="16"/>
  <c r="E24" i="16"/>
  <c r="T23" i="16"/>
  <c r="O23" i="16"/>
  <c r="J23" i="16"/>
  <c r="E23" i="16"/>
  <c r="T22" i="16"/>
  <c r="O22" i="16"/>
  <c r="J22" i="16"/>
  <c r="E22" i="16"/>
  <c r="T21" i="16"/>
  <c r="O21" i="16"/>
  <c r="J21" i="16"/>
  <c r="E21" i="16"/>
  <c r="T20" i="16"/>
  <c r="O20" i="16"/>
  <c r="J20" i="16"/>
  <c r="E20" i="16"/>
  <c r="T19" i="16"/>
  <c r="O19" i="16"/>
  <c r="J19" i="16"/>
  <c r="E19" i="16"/>
  <c r="T18" i="16"/>
  <c r="O18" i="16"/>
  <c r="J18" i="16"/>
  <c r="E18" i="16"/>
  <c r="T17" i="16"/>
  <c r="O17" i="16"/>
  <c r="J17" i="16"/>
  <c r="E17" i="16"/>
  <c r="T16" i="16"/>
  <c r="O16" i="16"/>
  <c r="J16" i="16"/>
  <c r="E16" i="16"/>
  <c r="T15" i="16"/>
  <c r="O15" i="16"/>
  <c r="J15" i="16"/>
  <c r="E15" i="16"/>
  <c r="T14" i="16"/>
  <c r="O14" i="16"/>
  <c r="J14" i="16"/>
  <c r="E14" i="16"/>
  <c r="T13" i="16"/>
  <c r="O13" i="16"/>
  <c r="J13" i="16"/>
  <c r="E13" i="16"/>
  <c r="T12" i="16"/>
  <c r="O12" i="16"/>
  <c r="J12" i="16"/>
  <c r="E12" i="16"/>
  <c r="T11" i="16"/>
  <c r="O11" i="16"/>
  <c r="J11" i="16"/>
  <c r="E11" i="16"/>
  <c r="T10" i="16"/>
  <c r="O10" i="16"/>
  <c r="J10" i="16"/>
  <c r="E10" i="16"/>
  <c r="L7" i="16"/>
  <c r="L4" i="16"/>
  <c r="T57" i="15"/>
  <c r="O57" i="15"/>
  <c r="J57" i="15"/>
  <c r="E57" i="15"/>
  <c r="T56" i="15"/>
  <c r="O56" i="15"/>
  <c r="J56" i="15"/>
  <c r="E56" i="15"/>
  <c r="T55" i="15"/>
  <c r="O55" i="15"/>
  <c r="J55" i="15"/>
  <c r="E55" i="15"/>
  <c r="T54" i="15"/>
  <c r="O54" i="15"/>
  <c r="J54" i="15"/>
  <c r="E54" i="15"/>
  <c r="T53" i="15"/>
  <c r="O53" i="15"/>
  <c r="J53" i="15"/>
  <c r="E53" i="15"/>
  <c r="T52" i="15"/>
  <c r="O52" i="15"/>
  <c r="J52" i="15"/>
  <c r="E52" i="15"/>
  <c r="T51" i="15"/>
  <c r="O51" i="15"/>
  <c r="J51" i="15"/>
  <c r="E51" i="15"/>
  <c r="T50" i="15"/>
  <c r="O50" i="15"/>
  <c r="J50" i="15"/>
  <c r="E50" i="15"/>
  <c r="T49" i="15"/>
  <c r="O49" i="15"/>
  <c r="J49" i="15"/>
  <c r="E49" i="15"/>
  <c r="T48" i="15"/>
  <c r="O48" i="15"/>
  <c r="J48" i="15"/>
  <c r="E48" i="15"/>
  <c r="T47" i="15"/>
  <c r="O47" i="15"/>
  <c r="J47" i="15"/>
  <c r="E47" i="15"/>
  <c r="T46" i="15"/>
  <c r="O46" i="15"/>
  <c r="J46" i="15"/>
  <c r="E46" i="15"/>
  <c r="T45" i="15"/>
  <c r="O45" i="15"/>
  <c r="J45" i="15"/>
  <c r="E45" i="15"/>
  <c r="T44" i="15"/>
  <c r="O44" i="15"/>
  <c r="J44" i="15"/>
  <c r="E44" i="15"/>
  <c r="T43" i="15"/>
  <c r="O43" i="15"/>
  <c r="J43" i="15"/>
  <c r="E43" i="15"/>
  <c r="T42" i="15"/>
  <c r="O42" i="15"/>
  <c r="J42" i="15"/>
  <c r="E42" i="15"/>
  <c r="T41" i="15"/>
  <c r="O41" i="15"/>
  <c r="J41" i="15"/>
  <c r="E41" i="15"/>
  <c r="T40" i="15"/>
  <c r="O40" i="15"/>
  <c r="J40" i="15"/>
  <c r="E40" i="15"/>
  <c r="T39" i="15"/>
  <c r="O39" i="15"/>
  <c r="J39" i="15"/>
  <c r="E39" i="15"/>
  <c r="T38" i="15"/>
  <c r="O38" i="15"/>
  <c r="J38" i="15"/>
  <c r="E38" i="15"/>
  <c r="T37" i="15"/>
  <c r="O37" i="15"/>
  <c r="J37" i="15"/>
  <c r="E37" i="15"/>
  <c r="T36" i="15"/>
  <c r="O36" i="15"/>
  <c r="J36" i="15"/>
  <c r="E36" i="15"/>
  <c r="T35" i="15"/>
  <c r="O35" i="15"/>
  <c r="J35" i="15"/>
  <c r="E35" i="15"/>
  <c r="T34" i="15"/>
  <c r="O34" i="15"/>
  <c r="J34" i="15"/>
  <c r="E34" i="15"/>
  <c r="T33" i="15"/>
  <c r="O33" i="15"/>
  <c r="J33" i="15"/>
  <c r="E33" i="15"/>
  <c r="T32" i="15"/>
  <c r="O32" i="15"/>
  <c r="J32" i="15"/>
  <c r="E32" i="15"/>
  <c r="T31" i="15"/>
  <c r="O31" i="15"/>
  <c r="J31" i="15"/>
  <c r="E31" i="15"/>
  <c r="T30" i="15"/>
  <c r="O30" i="15"/>
  <c r="J30" i="15"/>
  <c r="E30" i="15"/>
  <c r="T29" i="15"/>
  <c r="O29" i="15"/>
  <c r="J29" i="15"/>
  <c r="E29" i="15"/>
  <c r="T28" i="15"/>
  <c r="O28" i="15"/>
  <c r="J28" i="15"/>
  <c r="E28" i="15"/>
  <c r="T27" i="15"/>
  <c r="O27" i="15"/>
  <c r="J27" i="15"/>
  <c r="E27" i="15"/>
  <c r="T26" i="15"/>
  <c r="O26" i="15"/>
  <c r="J26" i="15"/>
  <c r="E26" i="15"/>
  <c r="T25" i="15"/>
  <c r="O25" i="15"/>
  <c r="J25" i="15"/>
  <c r="E25" i="15"/>
  <c r="T24" i="15"/>
  <c r="O24" i="15"/>
  <c r="J24" i="15"/>
  <c r="E24" i="15"/>
  <c r="T23" i="15"/>
  <c r="O23" i="15"/>
  <c r="J23" i="15"/>
  <c r="E23" i="15"/>
  <c r="T22" i="15"/>
  <c r="O22" i="15"/>
  <c r="J22" i="15"/>
  <c r="E22" i="15"/>
  <c r="T21" i="15"/>
  <c r="O21" i="15"/>
  <c r="J21" i="15"/>
  <c r="E21" i="15"/>
  <c r="T20" i="15"/>
  <c r="O20" i="15"/>
  <c r="J20" i="15"/>
  <c r="E20" i="15"/>
  <c r="T19" i="15"/>
  <c r="O19" i="15"/>
  <c r="J19" i="15"/>
  <c r="E19" i="15"/>
  <c r="T18" i="15"/>
  <c r="O18" i="15"/>
  <c r="J18" i="15"/>
  <c r="E18" i="15"/>
  <c r="T17" i="15"/>
  <c r="O17" i="15"/>
  <c r="J17" i="15"/>
  <c r="E17" i="15"/>
  <c r="T16" i="15"/>
  <c r="O16" i="15"/>
  <c r="J16" i="15"/>
  <c r="E16" i="15"/>
  <c r="T15" i="15"/>
  <c r="O15" i="15"/>
  <c r="J15" i="15"/>
  <c r="E15" i="15"/>
  <c r="T14" i="15"/>
  <c r="O14" i="15"/>
  <c r="J14" i="15"/>
  <c r="E14" i="15"/>
  <c r="T13" i="15"/>
  <c r="O13" i="15"/>
  <c r="J13" i="15"/>
  <c r="E13" i="15"/>
  <c r="T12" i="15"/>
  <c r="O12" i="15"/>
  <c r="J12" i="15"/>
  <c r="E12" i="15"/>
  <c r="T11" i="15"/>
  <c r="O11" i="15"/>
  <c r="J11" i="15"/>
  <c r="E11" i="15"/>
  <c r="T10" i="15"/>
  <c r="O10" i="15"/>
  <c r="J10" i="15"/>
  <c r="E10" i="15"/>
  <c r="L4" i="15" s="1"/>
  <c r="L7" i="15"/>
  <c r="C15" i="2"/>
  <c r="C14" i="2"/>
  <c r="C13" i="2"/>
  <c r="C12" i="2"/>
  <c r="C11" i="2"/>
  <c r="C10" i="2"/>
  <c r="C9" i="2"/>
  <c r="D15" i="2"/>
  <c r="D14" i="2"/>
  <c r="D13" i="2"/>
  <c r="D12" i="2"/>
  <c r="D11" i="2"/>
  <c r="D10" i="2"/>
  <c r="D9" i="2"/>
  <c r="T57" i="14"/>
  <c r="O57" i="14"/>
  <c r="J57" i="14"/>
  <c r="E57" i="14"/>
  <c r="T56" i="14"/>
  <c r="O56" i="14"/>
  <c r="J56" i="14"/>
  <c r="E56" i="14"/>
  <c r="T55" i="14"/>
  <c r="O55" i="14"/>
  <c r="J55" i="14"/>
  <c r="E55" i="14"/>
  <c r="T54" i="14"/>
  <c r="O54" i="14"/>
  <c r="J54" i="14"/>
  <c r="E54" i="14"/>
  <c r="T53" i="14"/>
  <c r="O53" i="14"/>
  <c r="J53" i="14"/>
  <c r="E53" i="14"/>
  <c r="T52" i="14"/>
  <c r="O52" i="14"/>
  <c r="J52" i="14"/>
  <c r="E52" i="14"/>
  <c r="T51" i="14"/>
  <c r="O51" i="14"/>
  <c r="J51" i="14"/>
  <c r="E51" i="14"/>
  <c r="T50" i="14"/>
  <c r="O50" i="14"/>
  <c r="J50" i="14"/>
  <c r="E50" i="14"/>
  <c r="T49" i="14"/>
  <c r="O49" i="14"/>
  <c r="J49" i="14"/>
  <c r="E49" i="14"/>
  <c r="T48" i="14"/>
  <c r="O48" i="14"/>
  <c r="J48" i="14"/>
  <c r="E48" i="14"/>
  <c r="T47" i="14"/>
  <c r="O47" i="14"/>
  <c r="J47" i="14"/>
  <c r="E47" i="14"/>
  <c r="T46" i="14"/>
  <c r="O46" i="14"/>
  <c r="J46" i="14"/>
  <c r="E46" i="14"/>
  <c r="T45" i="14"/>
  <c r="O45" i="14"/>
  <c r="J45" i="14"/>
  <c r="E45" i="14"/>
  <c r="T44" i="14"/>
  <c r="O44" i="14"/>
  <c r="J44" i="14"/>
  <c r="E44" i="14"/>
  <c r="T43" i="14"/>
  <c r="O43" i="14"/>
  <c r="J43" i="14"/>
  <c r="E43" i="14"/>
  <c r="T42" i="14"/>
  <c r="O42" i="14"/>
  <c r="J42" i="14"/>
  <c r="E42" i="14"/>
  <c r="T41" i="14"/>
  <c r="O41" i="14"/>
  <c r="J41" i="14"/>
  <c r="E41" i="14"/>
  <c r="T40" i="14"/>
  <c r="O40" i="14"/>
  <c r="J40" i="14"/>
  <c r="E40" i="14"/>
  <c r="T39" i="14"/>
  <c r="O39" i="14"/>
  <c r="J39" i="14"/>
  <c r="E39" i="14"/>
  <c r="T38" i="14"/>
  <c r="O38" i="14"/>
  <c r="J38" i="14"/>
  <c r="E38" i="14"/>
  <c r="T37" i="14"/>
  <c r="O37" i="14"/>
  <c r="J37" i="14"/>
  <c r="E37" i="14"/>
  <c r="T36" i="14"/>
  <c r="O36" i="14"/>
  <c r="J36" i="14"/>
  <c r="E36" i="14"/>
  <c r="T35" i="14"/>
  <c r="O35" i="14"/>
  <c r="J35" i="14"/>
  <c r="E35" i="14"/>
  <c r="T34" i="14"/>
  <c r="O34" i="14"/>
  <c r="J34" i="14"/>
  <c r="E34" i="14"/>
  <c r="T33" i="14"/>
  <c r="O33" i="14"/>
  <c r="J33" i="14"/>
  <c r="E33" i="14"/>
  <c r="T32" i="14"/>
  <c r="O32" i="14"/>
  <c r="J32" i="14"/>
  <c r="E32" i="14"/>
  <c r="T31" i="14"/>
  <c r="O31" i="14"/>
  <c r="J31" i="14"/>
  <c r="E31" i="14"/>
  <c r="T30" i="14"/>
  <c r="O30" i="14"/>
  <c r="J30" i="14"/>
  <c r="E30" i="14"/>
  <c r="T29" i="14"/>
  <c r="O29" i="14"/>
  <c r="J29" i="14"/>
  <c r="E29" i="14"/>
  <c r="T28" i="14"/>
  <c r="O28" i="14"/>
  <c r="J28" i="14"/>
  <c r="E28" i="14"/>
  <c r="T27" i="14"/>
  <c r="O27" i="14"/>
  <c r="J27" i="14"/>
  <c r="E27" i="14"/>
  <c r="T26" i="14"/>
  <c r="O26" i="14"/>
  <c r="J26" i="14"/>
  <c r="E26" i="14"/>
  <c r="T25" i="14"/>
  <c r="O25" i="14"/>
  <c r="J25" i="14"/>
  <c r="E25" i="14"/>
  <c r="T24" i="14"/>
  <c r="O24" i="14"/>
  <c r="J24" i="14"/>
  <c r="E24" i="14"/>
  <c r="T23" i="14"/>
  <c r="O23" i="14"/>
  <c r="J23" i="14"/>
  <c r="E23" i="14"/>
  <c r="T22" i="14"/>
  <c r="O22" i="14"/>
  <c r="J22" i="14"/>
  <c r="E22" i="14"/>
  <c r="T21" i="14"/>
  <c r="O21" i="14"/>
  <c r="J21" i="14"/>
  <c r="E21" i="14"/>
  <c r="T20" i="14"/>
  <c r="O20" i="14"/>
  <c r="J20" i="14"/>
  <c r="E20" i="14"/>
  <c r="D20" i="14"/>
  <c r="T19" i="14"/>
  <c r="O19" i="14"/>
  <c r="J19" i="14"/>
  <c r="E19" i="14"/>
  <c r="D19" i="14"/>
  <c r="T18" i="14"/>
  <c r="O18" i="14"/>
  <c r="J18" i="14"/>
  <c r="D18" i="14"/>
  <c r="E18" i="14" s="1"/>
  <c r="T17" i="14"/>
  <c r="O17" i="14"/>
  <c r="J17" i="14"/>
  <c r="D17" i="14"/>
  <c r="E17" i="14" s="1"/>
  <c r="T16" i="14"/>
  <c r="O16" i="14"/>
  <c r="J16" i="14"/>
  <c r="E16" i="14"/>
  <c r="D16" i="14"/>
  <c r="T15" i="14"/>
  <c r="O15" i="14"/>
  <c r="J15" i="14"/>
  <c r="D15" i="14"/>
  <c r="E15" i="14" s="1"/>
  <c r="T14" i="14"/>
  <c r="O14" i="14"/>
  <c r="J14" i="14"/>
  <c r="D14" i="14"/>
  <c r="E14" i="14" s="1"/>
  <c r="T13" i="14"/>
  <c r="O13" i="14"/>
  <c r="J13" i="14"/>
  <c r="D13" i="14"/>
  <c r="L7" i="14" s="1"/>
  <c r="T12" i="14"/>
  <c r="O12" i="14"/>
  <c r="J12" i="14"/>
  <c r="E12" i="14"/>
  <c r="D12" i="14"/>
  <c r="T11" i="14"/>
  <c r="O11" i="14"/>
  <c r="J11" i="14"/>
  <c r="D11" i="14"/>
  <c r="E11" i="14" s="1"/>
  <c r="T10" i="14"/>
  <c r="O10" i="14"/>
  <c r="J10" i="14"/>
  <c r="E10" i="14"/>
  <c r="O57" i="13"/>
  <c r="J57" i="13"/>
  <c r="E57" i="13"/>
  <c r="O56" i="13"/>
  <c r="J56" i="13"/>
  <c r="E56" i="13"/>
  <c r="O55" i="13"/>
  <c r="J55" i="13"/>
  <c r="E55" i="13"/>
  <c r="O54" i="13"/>
  <c r="J54" i="13"/>
  <c r="E54" i="13"/>
  <c r="O53" i="13"/>
  <c r="J53" i="13"/>
  <c r="E53" i="13"/>
  <c r="O52" i="13"/>
  <c r="J52" i="13"/>
  <c r="E52" i="13"/>
  <c r="O51" i="13"/>
  <c r="J51" i="13"/>
  <c r="E51" i="13"/>
  <c r="O50" i="13"/>
  <c r="J50" i="13"/>
  <c r="E50" i="13"/>
  <c r="O49" i="13"/>
  <c r="J49" i="13"/>
  <c r="E49" i="13"/>
  <c r="O48" i="13"/>
  <c r="J48" i="13"/>
  <c r="E48" i="13"/>
  <c r="O47" i="13"/>
  <c r="J47" i="13"/>
  <c r="E47" i="13"/>
  <c r="O46" i="13"/>
  <c r="J46" i="13"/>
  <c r="E46" i="13"/>
  <c r="O45" i="13"/>
  <c r="J45" i="13"/>
  <c r="E45" i="13"/>
  <c r="O44" i="13"/>
  <c r="J44" i="13"/>
  <c r="E44" i="13"/>
  <c r="O43" i="13"/>
  <c r="J43" i="13"/>
  <c r="E43" i="13"/>
  <c r="O42" i="13"/>
  <c r="J42" i="13"/>
  <c r="E42" i="13"/>
  <c r="O41" i="13"/>
  <c r="J41" i="13"/>
  <c r="E41" i="13"/>
  <c r="O40" i="13"/>
  <c r="J40" i="13"/>
  <c r="E40" i="13"/>
  <c r="O39" i="13"/>
  <c r="J39" i="13"/>
  <c r="E39" i="13"/>
  <c r="O38" i="13"/>
  <c r="J38" i="13"/>
  <c r="E38" i="13"/>
  <c r="O37" i="13"/>
  <c r="J37" i="13"/>
  <c r="E37" i="13"/>
  <c r="O36" i="13"/>
  <c r="J36" i="13"/>
  <c r="E36" i="13"/>
  <c r="O35" i="13"/>
  <c r="J35" i="13"/>
  <c r="E35" i="13"/>
  <c r="O34" i="13"/>
  <c r="J34" i="13"/>
  <c r="E34" i="13"/>
  <c r="T33" i="13"/>
  <c r="O33" i="13"/>
  <c r="J33" i="13"/>
  <c r="E33" i="13"/>
  <c r="T32" i="13"/>
  <c r="O32" i="13"/>
  <c r="J32" i="13"/>
  <c r="E32" i="13"/>
  <c r="T31" i="13"/>
  <c r="O31" i="13"/>
  <c r="J31" i="13"/>
  <c r="E31" i="13"/>
  <c r="T30" i="13"/>
  <c r="O30" i="13"/>
  <c r="J30" i="13"/>
  <c r="E30" i="13"/>
  <c r="T29" i="13"/>
  <c r="O29" i="13"/>
  <c r="J29" i="13"/>
  <c r="E29" i="13"/>
  <c r="T28" i="13"/>
  <c r="O28" i="13"/>
  <c r="J28" i="13"/>
  <c r="E28" i="13"/>
  <c r="T27" i="13"/>
  <c r="O27" i="13"/>
  <c r="J27" i="13"/>
  <c r="E27" i="13"/>
  <c r="T26" i="13"/>
  <c r="O26" i="13"/>
  <c r="J26" i="13"/>
  <c r="E26" i="13"/>
  <c r="T25" i="13"/>
  <c r="O25" i="13"/>
  <c r="J25" i="13"/>
  <c r="E25" i="13"/>
  <c r="T24" i="13"/>
  <c r="O24" i="13"/>
  <c r="J24" i="13"/>
  <c r="E24" i="13"/>
  <c r="T23" i="13"/>
  <c r="O23" i="13"/>
  <c r="J23" i="13"/>
  <c r="E23" i="13"/>
  <c r="T22" i="13"/>
  <c r="O22" i="13"/>
  <c r="J22" i="13"/>
  <c r="E22" i="13"/>
  <c r="T21" i="13"/>
  <c r="O21" i="13"/>
  <c r="J21" i="13"/>
  <c r="E21" i="13"/>
  <c r="T20" i="13"/>
  <c r="O20" i="13"/>
  <c r="J20" i="13"/>
  <c r="E20" i="13"/>
  <c r="T19" i="13"/>
  <c r="O19" i="13"/>
  <c r="J19" i="13"/>
  <c r="E19" i="13"/>
  <c r="T18" i="13"/>
  <c r="O18" i="13"/>
  <c r="J18" i="13"/>
  <c r="E18" i="13"/>
  <c r="T17" i="13"/>
  <c r="O17" i="13"/>
  <c r="J17" i="13"/>
  <c r="E17" i="13"/>
  <c r="T16" i="13"/>
  <c r="O16" i="13"/>
  <c r="J16" i="13"/>
  <c r="E16" i="13"/>
  <c r="T15" i="13"/>
  <c r="O15" i="13"/>
  <c r="J15" i="13"/>
  <c r="E15" i="13"/>
  <c r="T14" i="13"/>
  <c r="O14" i="13"/>
  <c r="J14" i="13"/>
  <c r="E14" i="13"/>
  <c r="T13" i="13"/>
  <c r="O13" i="13"/>
  <c r="J13" i="13"/>
  <c r="E13" i="13"/>
  <c r="T12" i="13"/>
  <c r="O12" i="13"/>
  <c r="J12" i="13"/>
  <c r="E12" i="13"/>
  <c r="T11" i="13"/>
  <c r="O11" i="13"/>
  <c r="J11" i="13"/>
  <c r="E11" i="13"/>
  <c r="T10" i="13"/>
  <c r="O10" i="13"/>
  <c r="J10" i="13"/>
  <c r="E10" i="13"/>
  <c r="L4" i="13" s="1"/>
  <c r="L7" i="13"/>
  <c r="O57" i="12"/>
  <c r="J57" i="12"/>
  <c r="E57" i="12"/>
  <c r="O56" i="12"/>
  <c r="J56" i="12"/>
  <c r="E56" i="12"/>
  <c r="O55" i="12"/>
  <c r="J55" i="12"/>
  <c r="E55" i="12"/>
  <c r="O54" i="12"/>
  <c r="J54" i="12"/>
  <c r="E54" i="12"/>
  <c r="O53" i="12"/>
  <c r="J53" i="12"/>
  <c r="E53" i="12"/>
  <c r="O52" i="12"/>
  <c r="J52" i="12"/>
  <c r="E52" i="12"/>
  <c r="O51" i="12"/>
  <c r="J51" i="12"/>
  <c r="E51" i="12"/>
  <c r="O50" i="12"/>
  <c r="J50" i="12"/>
  <c r="E50" i="12"/>
  <c r="O49" i="12"/>
  <c r="J49" i="12"/>
  <c r="E49" i="12"/>
  <c r="O48" i="12"/>
  <c r="J48" i="12"/>
  <c r="E48" i="12"/>
  <c r="O47" i="12"/>
  <c r="J47" i="12"/>
  <c r="E47" i="12"/>
  <c r="O46" i="12"/>
  <c r="J46" i="12"/>
  <c r="E46" i="12"/>
  <c r="O45" i="12"/>
  <c r="J45" i="12"/>
  <c r="E45" i="12"/>
  <c r="O44" i="12"/>
  <c r="J44" i="12"/>
  <c r="E44" i="12"/>
  <c r="O43" i="12"/>
  <c r="J43" i="12"/>
  <c r="E43" i="12"/>
  <c r="O42" i="12"/>
  <c r="J42" i="12"/>
  <c r="E42" i="12"/>
  <c r="O41" i="12"/>
  <c r="J41" i="12"/>
  <c r="E41" i="12"/>
  <c r="O40" i="12"/>
  <c r="J40" i="12"/>
  <c r="E40" i="12"/>
  <c r="O39" i="12"/>
  <c r="J39" i="12"/>
  <c r="E39" i="12"/>
  <c r="O38" i="12"/>
  <c r="J38" i="12"/>
  <c r="E38" i="12"/>
  <c r="O37" i="12"/>
  <c r="J37" i="12"/>
  <c r="E37" i="12"/>
  <c r="O36" i="12"/>
  <c r="J36" i="12"/>
  <c r="E36" i="12"/>
  <c r="O35" i="12"/>
  <c r="J35" i="12"/>
  <c r="E35" i="12"/>
  <c r="O34" i="12"/>
  <c r="J34" i="12"/>
  <c r="E34" i="12"/>
  <c r="T33" i="12"/>
  <c r="O33" i="12"/>
  <c r="J33" i="12"/>
  <c r="E33" i="12"/>
  <c r="T32" i="12"/>
  <c r="O32" i="12"/>
  <c r="J32" i="12"/>
  <c r="E32" i="12"/>
  <c r="T31" i="12"/>
  <c r="O31" i="12"/>
  <c r="J31" i="12"/>
  <c r="E31" i="12"/>
  <c r="T30" i="12"/>
  <c r="O30" i="12"/>
  <c r="J30" i="12"/>
  <c r="E30" i="12"/>
  <c r="T29" i="12"/>
  <c r="O29" i="12"/>
  <c r="J29" i="12"/>
  <c r="E29" i="12"/>
  <c r="T28" i="12"/>
  <c r="O28" i="12"/>
  <c r="J28" i="12"/>
  <c r="E28" i="12"/>
  <c r="T27" i="12"/>
  <c r="O27" i="12"/>
  <c r="J27" i="12"/>
  <c r="E27" i="12"/>
  <c r="T26" i="12"/>
  <c r="O26" i="12"/>
  <c r="J26" i="12"/>
  <c r="E26" i="12"/>
  <c r="T25" i="12"/>
  <c r="O25" i="12"/>
  <c r="J25" i="12"/>
  <c r="E25" i="12"/>
  <c r="T24" i="12"/>
  <c r="O24" i="12"/>
  <c r="J24" i="12"/>
  <c r="E24" i="12"/>
  <c r="T23" i="12"/>
  <c r="O23" i="12"/>
  <c r="J23" i="12"/>
  <c r="E23" i="12"/>
  <c r="T22" i="12"/>
  <c r="O22" i="12"/>
  <c r="J22" i="12"/>
  <c r="E22" i="12"/>
  <c r="T21" i="12"/>
  <c r="O21" i="12"/>
  <c r="J21" i="12"/>
  <c r="E21" i="12"/>
  <c r="T20" i="12"/>
  <c r="O20" i="12"/>
  <c r="J20" i="12"/>
  <c r="E20" i="12"/>
  <c r="T19" i="12"/>
  <c r="O19" i="12"/>
  <c r="J19" i="12"/>
  <c r="E19" i="12"/>
  <c r="T18" i="12"/>
  <c r="O18" i="12"/>
  <c r="J18" i="12"/>
  <c r="E18" i="12"/>
  <c r="T17" i="12"/>
  <c r="O17" i="12"/>
  <c r="J17" i="12"/>
  <c r="E17" i="12"/>
  <c r="T16" i="12"/>
  <c r="O16" i="12"/>
  <c r="J16" i="12"/>
  <c r="E16" i="12"/>
  <c r="T15" i="12"/>
  <c r="O15" i="12"/>
  <c r="J15" i="12"/>
  <c r="E15" i="12"/>
  <c r="T14" i="12"/>
  <c r="O14" i="12"/>
  <c r="J14" i="12"/>
  <c r="E14" i="12"/>
  <c r="T13" i="12"/>
  <c r="O13" i="12"/>
  <c r="J13" i="12"/>
  <c r="E13" i="12"/>
  <c r="T12" i="12"/>
  <c r="O12" i="12"/>
  <c r="J12" i="12"/>
  <c r="E12" i="12"/>
  <c r="T11" i="12"/>
  <c r="O11" i="12"/>
  <c r="J11" i="12"/>
  <c r="E11" i="12"/>
  <c r="T10" i="12"/>
  <c r="O10" i="12"/>
  <c r="J10" i="12"/>
  <c r="E10" i="12"/>
  <c r="L4" i="12" s="1"/>
  <c r="L7" i="12"/>
  <c r="T57" i="11"/>
  <c r="O57" i="11"/>
  <c r="J57" i="11"/>
  <c r="E57" i="11"/>
  <c r="T56" i="11"/>
  <c r="O56" i="11"/>
  <c r="J56" i="11"/>
  <c r="E56" i="11"/>
  <c r="T55" i="11"/>
  <c r="O55" i="11"/>
  <c r="J55" i="11"/>
  <c r="E55" i="11"/>
  <c r="T54" i="11"/>
  <c r="O54" i="11"/>
  <c r="J54" i="11"/>
  <c r="E54" i="11"/>
  <c r="T53" i="11"/>
  <c r="O53" i="11"/>
  <c r="J53" i="11"/>
  <c r="E53" i="11"/>
  <c r="T52" i="11"/>
  <c r="O52" i="11"/>
  <c r="J52" i="11"/>
  <c r="E52" i="11"/>
  <c r="T51" i="11"/>
  <c r="O51" i="11"/>
  <c r="J51" i="11"/>
  <c r="E51" i="11"/>
  <c r="T50" i="11"/>
  <c r="O50" i="11"/>
  <c r="J50" i="11"/>
  <c r="E50" i="11"/>
  <c r="T49" i="11"/>
  <c r="O49" i="11"/>
  <c r="J49" i="11"/>
  <c r="E49" i="11"/>
  <c r="T48" i="11"/>
  <c r="O48" i="11"/>
  <c r="J48" i="11"/>
  <c r="E48" i="11"/>
  <c r="T47" i="11"/>
  <c r="O47" i="11"/>
  <c r="J47" i="11"/>
  <c r="E47" i="11"/>
  <c r="T46" i="11"/>
  <c r="O46" i="11"/>
  <c r="J46" i="11"/>
  <c r="E46" i="11"/>
  <c r="T45" i="11"/>
  <c r="O45" i="11"/>
  <c r="J45" i="11"/>
  <c r="E45" i="11"/>
  <c r="T44" i="11"/>
  <c r="O44" i="11"/>
  <c r="J44" i="11"/>
  <c r="E44" i="11"/>
  <c r="T43" i="11"/>
  <c r="O43" i="11"/>
  <c r="J43" i="11"/>
  <c r="E43" i="11"/>
  <c r="T42" i="11"/>
  <c r="O42" i="11"/>
  <c r="J42" i="11"/>
  <c r="E42" i="11"/>
  <c r="T41" i="11"/>
  <c r="O41" i="11"/>
  <c r="J41" i="11"/>
  <c r="E41" i="11"/>
  <c r="T40" i="11"/>
  <c r="O40" i="11"/>
  <c r="J40" i="11"/>
  <c r="E40" i="11"/>
  <c r="T39" i="11"/>
  <c r="O39" i="11"/>
  <c r="J39" i="11"/>
  <c r="E39" i="11"/>
  <c r="T38" i="11"/>
  <c r="O38" i="11"/>
  <c r="J38" i="11"/>
  <c r="E38" i="11"/>
  <c r="T37" i="11"/>
  <c r="O37" i="11"/>
  <c r="J37" i="11"/>
  <c r="E37" i="11"/>
  <c r="T36" i="11"/>
  <c r="O36" i="11"/>
  <c r="J36" i="11"/>
  <c r="E36" i="11"/>
  <c r="T35" i="11"/>
  <c r="O35" i="11"/>
  <c r="J35" i="11"/>
  <c r="E35" i="11"/>
  <c r="T34" i="11"/>
  <c r="O34" i="11"/>
  <c r="J34" i="11"/>
  <c r="E34" i="11"/>
  <c r="T33" i="11"/>
  <c r="O33" i="11"/>
  <c r="J33" i="11"/>
  <c r="E33" i="11"/>
  <c r="T32" i="11"/>
  <c r="O32" i="11"/>
  <c r="J32" i="11"/>
  <c r="E32" i="11"/>
  <c r="T31" i="11"/>
  <c r="O31" i="11"/>
  <c r="J31" i="11"/>
  <c r="E31" i="11"/>
  <c r="T30" i="11"/>
  <c r="O30" i="11"/>
  <c r="J30" i="11"/>
  <c r="E30" i="11"/>
  <c r="T29" i="11"/>
  <c r="O29" i="11"/>
  <c r="J29" i="11"/>
  <c r="E29" i="11"/>
  <c r="T28" i="11"/>
  <c r="O28" i="11"/>
  <c r="J28" i="11"/>
  <c r="E28" i="11"/>
  <c r="T27" i="11"/>
  <c r="O27" i="11"/>
  <c r="J27" i="11"/>
  <c r="E27" i="11"/>
  <c r="T26" i="11"/>
  <c r="O26" i="11"/>
  <c r="J26" i="11"/>
  <c r="E26" i="11"/>
  <c r="T25" i="11"/>
  <c r="O25" i="11"/>
  <c r="J25" i="11"/>
  <c r="E25" i="11"/>
  <c r="T24" i="11"/>
  <c r="O24" i="11"/>
  <c r="J24" i="11"/>
  <c r="E24" i="11"/>
  <c r="T23" i="11"/>
  <c r="O23" i="11"/>
  <c r="J23" i="11"/>
  <c r="E23" i="11"/>
  <c r="T22" i="11"/>
  <c r="O22" i="11"/>
  <c r="J22" i="11"/>
  <c r="E22" i="11"/>
  <c r="T21" i="11"/>
  <c r="O21" i="11"/>
  <c r="J21" i="11"/>
  <c r="E21" i="11"/>
  <c r="T20" i="11"/>
  <c r="O20" i="11"/>
  <c r="J20" i="11"/>
  <c r="E20" i="11"/>
  <c r="T19" i="11"/>
  <c r="O19" i="11"/>
  <c r="J19" i="11"/>
  <c r="E19" i="11"/>
  <c r="T18" i="11"/>
  <c r="O18" i="11"/>
  <c r="J18" i="11"/>
  <c r="E18" i="11"/>
  <c r="T17" i="11"/>
  <c r="O17" i="11"/>
  <c r="J17" i="11"/>
  <c r="E17" i="11"/>
  <c r="T16" i="11"/>
  <c r="O16" i="11"/>
  <c r="J16" i="11"/>
  <c r="E16" i="11"/>
  <c r="T15" i="11"/>
  <c r="O15" i="11"/>
  <c r="J15" i="11"/>
  <c r="E15" i="11"/>
  <c r="T14" i="11"/>
  <c r="O14" i="11"/>
  <c r="J14" i="11"/>
  <c r="E14" i="11"/>
  <c r="T13" i="11"/>
  <c r="O13" i="11"/>
  <c r="J13" i="11"/>
  <c r="E13" i="11"/>
  <c r="T12" i="11"/>
  <c r="O12" i="11"/>
  <c r="J12" i="11"/>
  <c r="E12" i="11"/>
  <c r="T11" i="11"/>
  <c r="O11" i="11"/>
  <c r="J11" i="11"/>
  <c r="E11" i="11"/>
  <c r="T10" i="11"/>
  <c r="O10" i="11"/>
  <c r="J10" i="11"/>
  <c r="E10" i="11"/>
  <c r="L4" i="11" s="1"/>
  <c r="L7" i="11"/>
  <c r="T57" i="10"/>
  <c r="O57" i="10"/>
  <c r="J57" i="10"/>
  <c r="E57" i="10"/>
  <c r="T56" i="10"/>
  <c r="O56" i="10"/>
  <c r="J56" i="10"/>
  <c r="E56" i="10"/>
  <c r="T55" i="10"/>
  <c r="O55" i="10"/>
  <c r="J55" i="10"/>
  <c r="E55" i="10"/>
  <c r="T54" i="10"/>
  <c r="O54" i="10"/>
  <c r="J54" i="10"/>
  <c r="E54" i="10"/>
  <c r="T53" i="10"/>
  <c r="O53" i="10"/>
  <c r="J53" i="10"/>
  <c r="E53" i="10"/>
  <c r="T52" i="10"/>
  <c r="O52" i="10"/>
  <c r="J52" i="10"/>
  <c r="E52" i="10"/>
  <c r="T51" i="10"/>
  <c r="O51" i="10"/>
  <c r="J51" i="10"/>
  <c r="E51" i="10"/>
  <c r="T50" i="10"/>
  <c r="O50" i="10"/>
  <c r="J50" i="10"/>
  <c r="E50" i="10"/>
  <c r="T49" i="10"/>
  <c r="O49" i="10"/>
  <c r="J49" i="10"/>
  <c r="E49" i="10"/>
  <c r="T48" i="10"/>
  <c r="O48" i="10"/>
  <c r="J48" i="10"/>
  <c r="E48" i="10"/>
  <c r="T47" i="10"/>
  <c r="O47" i="10"/>
  <c r="J47" i="10"/>
  <c r="E47" i="10"/>
  <c r="T46" i="10"/>
  <c r="O46" i="10"/>
  <c r="J46" i="10"/>
  <c r="E46" i="10"/>
  <c r="T45" i="10"/>
  <c r="O45" i="10"/>
  <c r="J45" i="10"/>
  <c r="E45" i="10"/>
  <c r="T44" i="10"/>
  <c r="O44" i="10"/>
  <c r="J44" i="10"/>
  <c r="E44" i="10"/>
  <c r="T43" i="10"/>
  <c r="O43" i="10"/>
  <c r="J43" i="10"/>
  <c r="E43" i="10"/>
  <c r="T42" i="10"/>
  <c r="O42" i="10"/>
  <c r="J42" i="10"/>
  <c r="E42" i="10"/>
  <c r="T41" i="10"/>
  <c r="O41" i="10"/>
  <c r="J41" i="10"/>
  <c r="E41" i="10"/>
  <c r="T40" i="10"/>
  <c r="O40" i="10"/>
  <c r="J40" i="10"/>
  <c r="E40" i="10"/>
  <c r="T39" i="10"/>
  <c r="O39" i="10"/>
  <c r="J39" i="10"/>
  <c r="E39" i="10"/>
  <c r="T38" i="10"/>
  <c r="O38" i="10"/>
  <c r="J38" i="10"/>
  <c r="E38" i="10"/>
  <c r="T37" i="10"/>
  <c r="O37" i="10"/>
  <c r="J37" i="10"/>
  <c r="E37" i="10"/>
  <c r="T36" i="10"/>
  <c r="O36" i="10"/>
  <c r="J36" i="10"/>
  <c r="E36" i="10"/>
  <c r="T35" i="10"/>
  <c r="O35" i="10"/>
  <c r="J35" i="10"/>
  <c r="E35" i="10"/>
  <c r="T34" i="10"/>
  <c r="O34" i="10"/>
  <c r="J34" i="10"/>
  <c r="E34" i="10"/>
  <c r="T33" i="10"/>
  <c r="O33" i="10"/>
  <c r="J33" i="10"/>
  <c r="E33" i="10"/>
  <c r="T32" i="10"/>
  <c r="O32" i="10"/>
  <c r="J32" i="10"/>
  <c r="E32" i="10"/>
  <c r="T31" i="10"/>
  <c r="O31" i="10"/>
  <c r="J31" i="10"/>
  <c r="E31" i="10"/>
  <c r="T30" i="10"/>
  <c r="O30" i="10"/>
  <c r="J30" i="10"/>
  <c r="E30" i="10"/>
  <c r="T29" i="10"/>
  <c r="O29" i="10"/>
  <c r="J29" i="10"/>
  <c r="E29" i="10"/>
  <c r="T28" i="10"/>
  <c r="O28" i="10"/>
  <c r="J28" i="10"/>
  <c r="E28" i="10"/>
  <c r="T27" i="10"/>
  <c r="O27" i="10"/>
  <c r="J27" i="10"/>
  <c r="E27" i="10"/>
  <c r="T26" i="10"/>
  <c r="O26" i="10"/>
  <c r="J26" i="10"/>
  <c r="E26" i="10"/>
  <c r="T25" i="10"/>
  <c r="O25" i="10"/>
  <c r="J25" i="10"/>
  <c r="E25" i="10"/>
  <c r="T24" i="10"/>
  <c r="O24" i="10"/>
  <c r="J24" i="10"/>
  <c r="E24" i="10"/>
  <c r="T23" i="10"/>
  <c r="O23" i="10"/>
  <c r="J23" i="10"/>
  <c r="E23" i="10"/>
  <c r="T22" i="10"/>
  <c r="O22" i="10"/>
  <c r="J22" i="10"/>
  <c r="E22" i="10"/>
  <c r="T21" i="10"/>
  <c r="O21" i="10"/>
  <c r="J21" i="10"/>
  <c r="E21" i="10"/>
  <c r="T20" i="10"/>
  <c r="O20" i="10"/>
  <c r="J20" i="10"/>
  <c r="E20" i="10"/>
  <c r="T19" i="10"/>
  <c r="O19" i="10"/>
  <c r="J19" i="10"/>
  <c r="E19" i="10"/>
  <c r="T18" i="10"/>
  <c r="O18" i="10"/>
  <c r="J18" i="10"/>
  <c r="E18" i="10"/>
  <c r="T17" i="10"/>
  <c r="O17" i="10"/>
  <c r="J17" i="10"/>
  <c r="E17" i="10"/>
  <c r="T16" i="10"/>
  <c r="O16" i="10"/>
  <c r="J16" i="10"/>
  <c r="E16" i="10"/>
  <c r="T15" i="10"/>
  <c r="O15" i="10"/>
  <c r="J15" i="10"/>
  <c r="E15" i="10"/>
  <c r="T14" i="10"/>
  <c r="O14" i="10"/>
  <c r="J14" i="10"/>
  <c r="E14" i="10"/>
  <c r="T13" i="10"/>
  <c r="O13" i="10"/>
  <c r="J13" i="10"/>
  <c r="E13" i="10"/>
  <c r="T12" i="10"/>
  <c r="O12" i="10"/>
  <c r="J12" i="10"/>
  <c r="E12" i="10"/>
  <c r="T11" i="10"/>
  <c r="O11" i="10"/>
  <c r="J11" i="10"/>
  <c r="E11" i="10"/>
  <c r="T10" i="10"/>
  <c r="O10" i="10"/>
  <c r="J10" i="10"/>
  <c r="E10" i="10"/>
  <c r="L4" i="10" s="1"/>
  <c r="L7" i="10"/>
  <c r="T57" i="9"/>
  <c r="O57" i="9"/>
  <c r="J57" i="9"/>
  <c r="E57" i="9"/>
  <c r="T56" i="9"/>
  <c r="O56" i="9"/>
  <c r="J56" i="9"/>
  <c r="E56" i="9"/>
  <c r="T55" i="9"/>
  <c r="O55" i="9"/>
  <c r="J55" i="9"/>
  <c r="E55" i="9"/>
  <c r="T54" i="9"/>
  <c r="O54" i="9"/>
  <c r="J54" i="9"/>
  <c r="E54" i="9"/>
  <c r="T53" i="9"/>
  <c r="O53" i="9"/>
  <c r="J53" i="9"/>
  <c r="E53" i="9"/>
  <c r="T52" i="9"/>
  <c r="O52" i="9"/>
  <c r="J52" i="9"/>
  <c r="E52" i="9"/>
  <c r="T51" i="9"/>
  <c r="O51" i="9"/>
  <c r="J51" i="9"/>
  <c r="E51" i="9"/>
  <c r="T50" i="9"/>
  <c r="O50" i="9"/>
  <c r="J50" i="9"/>
  <c r="E50" i="9"/>
  <c r="T49" i="9"/>
  <c r="O49" i="9"/>
  <c r="J49" i="9"/>
  <c r="E49" i="9"/>
  <c r="T48" i="9"/>
  <c r="O48" i="9"/>
  <c r="J48" i="9"/>
  <c r="E48" i="9"/>
  <c r="T47" i="9"/>
  <c r="O47" i="9"/>
  <c r="J47" i="9"/>
  <c r="E47" i="9"/>
  <c r="T46" i="9"/>
  <c r="O46" i="9"/>
  <c r="J46" i="9"/>
  <c r="E46" i="9"/>
  <c r="T45" i="9"/>
  <c r="O45" i="9"/>
  <c r="J45" i="9"/>
  <c r="E45" i="9"/>
  <c r="T44" i="9"/>
  <c r="O44" i="9"/>
  <c r="J44" i="9"/>
  <c r="E44" i="9"/>
  <c r="T43" i="9"/>
  <c r="O43" i="9"/>
  <c r="J43" i="9"/>
  <c r="E43" i="9"/>
  <c r="T42" i="9"/>
  <c r="O42" i="9"/>
  <c r="J42" i="9"/>
  <c r="E42" i="9"/>
  <c r="T41" i="9"/>
  <c r="O41" i="9"/>
  <c r="J41" i="9"/>
  <c r="E41" i="9"/>
  <c r="T40" i="9"/>
  <c r="O40" i="9"/>
  <c r="J40" i="9"/>
  <c r="E40" i="9"/>
  <c r="T39" i="9"/>
  <c r="O39" i="9"/>
  <c r="J39" i="9"/>
  <c r="E39" i="9"/>
  <c r="T38" i="9"/>
  <c r="O38" i="9"/>
  <c r="J38" i="9"/>
  <c r="E38" i="9"/>
  <c r="T37" i="9"/>
  <c r="O37" i="9"/>
  <c r="J37" i="9"/>
  <c r="E37" i="9"/>
  <c r="T36" i="9"/>
  <c r="O36" i="9"/>
  <c r="J36" i="9"/>
  <c r="E36" i="9"/>
  <c r="T35" i="9"/>
  <c r="O35" i="9"/>
  <c r="J35" i="9"/>
  <c r="E35" i="9"/>
  <c r="T34" i="9"/>
  <c r="O34" i="9"/>
  <c r="J34" i="9"/>
  <c r="E34" i="9"/>
  <c r="T33" i="9"/>
  <c r="O33" i="9"/>
  <c r="J33" i="9"/>
  <c r="E33" i="9"/>
  <c r="T32" i="9"/>
  <c r="O32" i="9"/>
  <c r="J32" i="9"/>
  <c r="E32" i="9"/>
  <c r="T31" i="9"/>
  <c r="O31" i="9"/>
  <c r="J31" i="9"/>
  <c r="E31" i="9"/>
  <c r="T30" i="9"/>
  <c r="O30" i="9"/>
  <c r="J30" i="9"/>
  <c r="E30" i="9"/>
  <c r="T29" i="9"/>
  <c r="O29" i="9"/>
  <c r="J29" i="9"/>
  <c r="E29" i="9"/>
  <c r="T28" i="9"/>
  <c r="O28" i="9"/>
  <c r="J28" i="9"/>
  <c r="E28" i="9"/>
  <c r="T27" i="9"/>
  <c r="O27" i="9"/>
  <c r="J27" i="9"/>
  <c r="E27" i="9"/>
  <c r="T26" i="9"/>
  <c r="O26" i="9"/>
  <c r="J26" i="9"/>
  <c r="E26" i="9"/>
  <c r="T25" i="9"/>
  <c r="O25" i="9"/>
  <c r="J25" i="9"/>
  <c r="E25" i="9"/>
  <c r="T24" i="9"/>
  <c r="O24" i="9"/>
  <c r="J24" i="9"/>
  <c r="E24" i="9"/>
  <c r="T23" i="9"/>
  <c r="O23" i="9"/>
  <c r="J23" i="9"/>
  <c r="E23" i="9"/>
  <c r="T22" i="9"/>
  <c r="O22" i="9"/>
  <c r="J22" i="9"/>
  <c r="E22" i="9"/>
  <c r="T21" i="9"/>
  <c r="O21" i="9"/>
  <c r="J21" i="9"/>
  <c r="E21" i="9"/>
  <c r="T20" i="9"/>
  <c r="O20" i="9"/>
  <c r="J20" i="9"/>
  <c r="E20" i="9"/>
  <c r="T19" i="9"/>
  <c r="O19" i="9"/>
  <c r="J19" i="9"/>
  <c r="E19" i="9"/>
  <c r="T18" i="9"/>
  <c r="O18" i="9"/>
  <c r="J18" i="9"/>
  <c r="E18" i="9"/>
  <c r="T17" i="9"/>
  <c r="O17" i="9"/>
  <c r="J17" i="9"/>
  <c r="E17" i="9"/>
  <c r="T16" i="9"/>
  <c r="O16" i="9"/>
  <c r="J16" i="9"/>
  <c r="E16" i="9"/>
  <c r="T15" i="9"/>
  <c r="O15" i="9"/>
  <c r="J15" i="9"/>
  <c r="E15" i="9"/>
  <c r="T14" i="9"/>
  <c r="O14" i="9"/>
  <c r="J14" i="9"/>
  <c r="E14" i="9"/>
  <c r="T13" i="9"/>
  <c r="O13" i="9"/>
  <c r="J13" i="9"/>
  <c r="E13" i="9"/>
  <c r="T12" i="9"/>
  <c r="O12" i="9"/>
  <c r="J12" i="9"/>
  <c r="E12" i="9"/>
  <c r="T11" i="9"/>
  <c r="O11" i="9"/>
  <c r="J11" i="9"/>
  <c r="E11" i="9"/>
  <c r="T10" i="9"/>
  <c r="O10" i="9"/>
  <c r="J10" i="9"/>
  <c r="E10" i="9"/>
  <c r="L4" i="9" s="1"/>
  <c r="L7" i="9"/>
  <c r="O57" i="8"/>
  <c r="J57" i="8"/>
  <c r="E57" i="8"/>
  <c r="O56" i="8"/>
  <c r="J56" i="8"/>
  <c r="E56" i="8"/>
  <c r="O55" i="8"/>
  <c r="J55" i="8"/>
  <c r="E55" i="8"/>
  <c r="O54" i="8"/>
  <c r="J54" i="8"/>
  <c r="E54" i="8"/>
  <c r="O53" i="8"/>
  <c r="J53" i="8"/>
  <c r="E53" i="8"/>
  <c r="O52" i="8"/>
  <c r="J52" i="8"/>
  <c r="E52" i="8"/>
  <c r="O51" i="8"/>
  <c r="J51" i="8"/>
  <c r="E51" i="8"/>
  <c r="O50" i="8"/>
  <c r="J50" i="8"/>
  <c r="E50" i="8"/>
  <c r="O49" i="8"/>
  <c r="J49" i="8"/>
  <c r="E49" i="8"/>
  <c r="O48" i="8"/>
  <c r="J48" i="8"/>
  <c r="E48" i="8"/>
  <c r="O47" i="8"/>
  <c r="J47" i="8"/>
  <c r="E47" i="8"/>
  <c r="O46" i="8"/>
  <c r="J46" i="8"/>
  <c r="E46" i="8"/>
  <c r="O45" i="8"/>
  <c r="J45" i="8"/>
  <c r="E45" i="8"/>
  <c r="O44" i="8"/>
  <c r="J44" i="8"/>
  <c r="E44" i="8"/>
  <c r="O43" i="8"/>
  <c r="J43" i="8"/>
  <c r="E43" i="8"/>
  <c r="O42" i="8"/>
  <c r="J42" i="8"/>
  <c r="E42" i="8"/>
  <c r="O41" i="8"/>
  <c r="J41" i="8"/>
  <c r="E41" i="8"/>
  <c r="O40" i="8"/>
  <c r="J40" i="8"/>
  <c r="E40" i="8"/>
  <c r="O39" i="8"/>
  <c r="J39" i="8"/>
  <c r="E39" i="8"/>
  <c r="O38" i="8"/>
  <c r="J38" i="8"/>
  <c r="E38" i="8"/>
  <c r="O37" i="8"/>
  <c r="J37" i="8"/>
  <c r="E37" i="8"/>
  <c r="O36" i="8"/>
  <c r="J36" i="8"/>
  <c r="E36" i="8"/>
  <c r="O35" i="8"/>
  <c r="J35" i="8"/>
  <c r="E35" i="8"/>
  <c r="O34" i="8"/>
  <c r="J34" i="8"/>
  <c r="E34" i="8"/>
  <c r="T33" i="8"/>
  <c r="O33" i="8"/>
  <c r="J33" i="8"/>
  <c r="E33" i="8"/>
  <c r="T32" i="8"/>
  <c r="O32" i="8"/>
  <c r="J32" i="8"/>
  <c r="E32" i="8"/>
  <c r="T31" i="8"/>
  <c r="O31" i="8"/>
  <c r="J31" i="8"/>
  <c r="E31" i="8"/>
  <c r="T30" i="8"/>
  <c r="O30" i="8"/>
  <c r="J30" i="8"/>
  <c r="E30" i="8"/>
  <c r="T29" i="8"/>
  <c r="O29" i="8"/>
  <c r="J29" i="8"/>
  <c r="E29" i="8"/>
  <c r="T28" i="8"/>
  <c r="O28" i="8"/>
  <c r="J28" i="8"/>
  <c r="E28" i="8"/>
  <c r="T27" i="8"/>
  <c r="O27" i="8"/>
  <c r="J27" i="8"/>
  <c r="E27" i="8"/>
  <c r="T26" i="8"/>
  <c r="O26" i="8"/>
  <c r="J26" i="8"/>
  <c r="E26" i="8"/>
  <c r="T25" i="8"/>
  <c r="O25" i="8"/>
  <c r="J25" i="8"/>
  <c r="E25" i="8"/>
  <c r="T24" i="8"/>
  <c r="O24" i="8"/>
  <c r="J24" i="8"/>
  <c r="E24" i="8"/>
  <c r="T23" i="8"/>
  <c r="O23" i="8"/>
  <c r="J23" i="8"/>
  <c r="E23" i="8"/>
  <c r="T22" i="8"/>
  <c r="O22" i="8"/>
  <c r="J22" i="8"/>
  <c r="E22" i="8"/>
  <c r="T21" i="8"/>
  <c r="O21" i="8"/>
  <c r="J21" i="8"/>
  <c r="E21" i="8"/>
  <c r="T20" i="8"/>
  <c r="O20" i="8"/>
  <c r="J20" i="8"/>
  <c r="E20" i="8"/>
  <c r="T19" i="8"/>
  <c r="O19" i="8"/>
  <c r="J19" i="8"/>
  <c r="E19" i="8"/>
  <c r="T18" i="8"/>
  <c r="O18" i="8"/>
  <c r="J18" i="8"/>
  <c r="E18" i="8"/>
  <c r="T17" i="8"/>
  <c r="O17" i="8"/>
  <c r="J17" i="8"/>
  <c r="E17" i="8"/>
  <c r="T16" i="8"/>
  <c r="O16" i="8"/>
  <c r="J16" i="8"/>
  <c r="E16" i="8"/>
  <c r="T15" i="8"/>
  <c r="O15" i="8"/>
  <c r="J15" i="8"/>
  <c r="E15" i="8"/>
  <c r="T14" i="8"/>
  <c r="O14" i="8"/>
  <c r="J14" i="8"/>
  <c r="E14" i="8"/>
  <c r="T13" i="8"/>
  <c r="O13" i="8"/>
  <c r="J13" i="8"/>
  <c r="E13" i="8"/>
  <c r="T12" i="8"/>
  <c r="O12" i="8"/>
  <c r="J12" i="8"/>
  <c r="E12" i="8"/>
  <c r="T11" i="8"/>
  <c r="O11" i="8"/>
  <c r="J11" i="8"/>
  <c r="E11" i="8"/>
  <c r="T10" i="8"/>
  <c r="O10" i="8"/>
  <c r="J10" i="8"/>
  <c r="E10" i="8"/>
  <c r="L4" i="8" s="1"/>
  <c r="L7" i="8"/>
  <c r="N10" i="4"/>
  <c r="E13" i="14" l="1"/>
  <c r="L4" i="14" s="1"/>
  <c r="D8" i="2"/>
  <c r="D7" i="2"/>
  <c r="D6" i="2"/>
  <c r="D5" i="2"/>
  <c r="D4" i="2"/>
  <c r="C8" i="2"/>
  <c r="C7" i="2"/>
  <c r="C6" i="2"/>
  <c r="C5" i="2"/>
  <c r="C4" i="2"/>
  <c r="S57" i="7"/>
  <c r="T57" i="7" s="1"/>
  <c r="N57" i="7"/>
  <c r="O57" i="7" s="1"/>
  <c r="I57" i="7"/>
  <c r="J57" i="7" s="1"/>
  <c r="D57" i="7"/>
  <c r="E57" i="7" s="1"/>
  <c r="S56" i="7"/>
  <c r="T56" i="7" s="1"/>
  <c r="O56" i="7"/>
  <c r="N56" i="7"/>
  <c r="I56" i="7"/>
  <c r="J56" i="7" s="1"/>
  <c r="D56" i="7"/>
  <c r="E56" i="7" s="1"/>
  <c r="S55" i="7"/>
  <c r="T55" i="7" s="1"/>
  <c r="N55" i="7"/>
  <c r="O55" i="7" s="1"/>
  <c r="I55" i="7"/>
  <c r="J55" i="7" s="1"/>
  <c r="D55" i="7"/>
  <c r="E55" i="7" s="1"/>
  <c r="S54" i="7"/>
  <c r="T54" i="7" s="1"/>
  <c r="O54" i="7"/>
  <c r="N54" i="7"/>
  <c r="I54" i="7"/>
  <c r="J54" i="7" s="1"/>
  <c r="D54" i="7"/>
  <c r="E54" i="7" s="1"/>
  <c r="S53" i="7"/>
  <c r="T53" i="7" s="1"/>
  <c r="N53" i="7"/>
  <c r="O53" i="7" s="1"/>
  <c r="I53" i="7"/>
  <c r="J53" i="7" s="1"/>
  <c r="D53" i="7"/>
  <c r="E53" i="7" s="1"/>
  <c r="S52" i="7"/>
  <c r="T52" i="7" s="1"/>
  <c r="O52" i="7"/>
  <c r="N52" i="7"/>
  <c r="I52" i="7"/>
  <c r="J52" i="7" s="1"/>
  <c r="D52" i="7"/>
  <c r="E52" i="7" s="1"/>
  <c r="S51" i="7"/>
  <c r="T51" i="7" s="1"/>
  <c r="N51" i="7"/>
  <c r="O51" i="7" s="1"/>
  <c r="I51" i="7"/>
  <c r="J51" i="7" s="1"/>
  <c r="D51" i="7"/>
  <c r="E51" i="7" s="1"/>
  <c r="S50" i="7"/>
  <c r="T50" i="7" s="1"/>
  <c r="O50" i="7"/>
  <c r="N50" i="7"/>
  <c r="I50" i="7"/>
  <c r="J50" i="7" s="1"/>
  <c r="D50" i="7"/>
  <c r="E50" i="7" s="1"/>
  <c r="S49" i="7"/>
  <c r="T49" i="7" s="1"/>
  <c r="N49" i="7"/>
  <c r="O49" i="7" s="1"/>
  <c r="I49" i="7"/>
  <c r="J49" i="7" s="1"/>
  <c r="D49" i="7"/>
  <c r="E49" i="7" s="1"/>
  <c r="S48" i="7"/>
  <c r="T48" i="7" s="1"/>
  <c r="O48" i="7"/>
  <c r="N48" i="7"/>
  <c r="I48" i="7"/>
  <c r="J48" i="7" s="1"/>
  <c r="D48" i="7"/>
  <c r="E48" i="7" s="1"/>
  <c r="S47" i="7"/>
  <c r="T47" i="7" s="1"/>
  <c r="N47" i="7"/>
  <c r="O47" i="7" s="1"/>
  <c r="I47" i="7"/>
  <c r="J47" i="7" s="1"/>
  <c r="D47" i="7"/>
  <c r="E47" i="7" s="1"/>
  <c r="S46" i="7"/>
  <c r="T46" i="7" s="1"/>
  <c r="O46" i="7"/>
  <c r="N46" i="7"/>
  <c r="I46" i="7"/>
  <c r="J46" i="7" s="1"/>
  <c r="D46" i="7"/>
  <c r="E46" i="7" s="1"/>
  <c r="S45" i="7"/>
  <c r="T45" i="7" s="1"/>
  <c r="N45" i="7"/>
  <c r="O45" i="7" s="1"/>
  <c r="I45" i="7"/>
  <c r="J45" i="7" s="1"/>
  <c r="D45" i="7"/>
  <c r="E45" i="7" s="1"/>
  <c r="S44" i="7"/>
  <c r="T44" i="7" s="1"/>
  <c r="O44" i="7"/>
  <c r="N44" i="7"/>
  <c r="I44" i="7"/>
  <c r="J44" i="7" s="1"/>
  <c r="D44" i="7"/>
  <c r="E44" i="7" s="1"/>
  <c r="S43" i="7"/>
  <c r="T43" i="7" s="1"/>
  <c r="N43" i="7"/>
  <c r="O43" i="7" s="1"/>
  <c r="I43" i="7"/>
  <c r="J43" i="7" s="1"/>
  <c r="D43" i="7"/>
  <c r="E43" i="7" s="1"/>
  <c r="S42" i="7"/>
  <c r="T42" i="7" s="1"/>
  <c r="O42" i="7"/>
  <c r="N42" i="7"/>
  <c r="I42" i="7"/>
  <c r="J42" i="7" s="1"/>
  <c r="D42" i="7"/>
  <c r="E42" i="7" s="1"/>
  <c r="S41" i="7"/>
  <c r="T41" i="7" s="1"/>
  <c r="N41" i="7"/>
  <c r="O41" i="7" s="1"/>
  <c r="I41" i="7"/>
  <c r="J41" i="7" s="1"/>
  <c r="D41" i="7"/>
  <c r="E41" i="7" s="1"/>
  <c r="S40" i="7"/>
  <c r="T40" i="7" s="1"/>
  <c r="O40" i="7"/>
  <c r="N40" i="7"/>
  <c r="I40" i="7"/>
  <c r="J40" i="7" s="1"/>
  <c r="D40" i="7"/>
  <c r="E40" i="7" s="1"/>
  <c r="S39" i="7"/>
  <c r="T39" i="7" s="1"/>
  <c r="N39" i="7"/>
  <c r="O39" i="7" s="1"/>
  <c r="I39" i="7"/>
  <c r="J39" i="7" s="1"/>
  <c r="D39" i="7"/>
  <c r="E39" i="7" s="1"/>
  <c r="S38" i="7"/>
  <c r="T38" i="7" s="1"/>
  <c r="O38" i="7"/>
  <c r="N38" i="7"/>
  <c r="I38" i="7"/>
  <c r="J38" i="7" s="1"/>
  <c r="D38" i="7"/>
  <c r="E38" i="7" s="1"/>
  <c r="S37" i="7"/>
  <c r="T37" i="7" s="1"/>
  <c r="N37" i="7"/>
  <c r="O37" i="7" s="1"/>
  <c r="I37" i="7"/>
  <c r="J37" i="7" s="1"/>
  <c r="D37" i="7"/>
  <c r="E37" i="7" s="1"/>
  <c r="S36" i="7"/>
  <c r="T36" i="7" s="1"/>
  <c r="O36" i="7"/>
  <c r="N36" i="7"/>
  <c r="I36" i="7"/>
  <c r="J36" i="7" s="1"/>
  <c r="D36" i="7"/>
  <c r="E36" i="7" s="1"/>
  <c r="S35" i="7"/>
  <c r="T35" i="7" s="1"/>
  <c r="N35" i="7"/>
  <c r="O35" i="7" s="1"/>
  <c r="I35" i="7"/>
  <c r="J35" i="7" s="1"/>
  <c r="D35" i="7"/>
  <c r="E35" i="7" s="1"/>
  <c r="S34" i="7"/>
  <c r="T34" i="7" s="1"/>
  <c r="O34" i="7"/>
  <c r="N34" i="7"/>
  <c r="I34" i="7"/>
  <c r="J34" i="7" s="1"/>
  <c r="D34" i="7"/>
  <c r="E34" i="7" s="1"/>
  <c r="S33" i="7"/>
  <c r="T33" i="7" s="1"/>
  <c r="N33" i="7"/>
  <c r="O33" i="7" s="1"/>
  <c r="I33" i="7"/>
  <c r="J33" i="7" s="1"/>
  <c r="D33" i="7"/>
  <c r="E33" i="7" s="1"/>
  <c r="S32" i="7"/>
  <c r="T32" i="7" s="1"/>
  <c r="O32" i="7"/>
  <c r="N32" i="7"/>
  <c r="I32" i="7"/>
  <c r="J32" i="7" s="1"/>
  <c r="D32" i="7"/>
  <c r="E32" i="7" s="1"/>
  <c r="S31" i="7"/>
  <c r="T31" i="7" s="1"/>
  <c r="N31" i="7"/>
  <c r="O31" i="7" s="1"/>
  <c r="I31" i="7"/>
  <c r="J31" i="7" s="1"/>
  <c r="D31" i="7"/>
  <c r="E31" i="7" s="1"/>
  <c r="S30" i="7"/>
  <c r="T30" i="7" s="1"/>
  <c r="O30" i="7"/>
  <c r="N30" i="7"/>
  <c r="I30" i="7"/>
  <c r="J30" i="7" s="1"/>
  <c r="D30" i="7"/>
  <c r="E30" i="7" s="1"/>
  <c r="S29" i="7"/>
  <c r="T29" i="7" s="1"/>
  <c r="N29" i="7"/>
  <c r="O29" i="7" s="1"/>
  <c r="I29" i="7"/>
  <c r="J29" i="7" s="1"/>
  <c r="D29" i="7"/>
  <c r="E29" i="7" s="1"/>
  <c r="S28" i="7"/>
  <c r="T28" i="7" s="1"/>
  <c r="O28" i="7"/>
  <c r="N28" i="7"/>
  <c r="I28" i="7"/>
  <c r="J28" i="7" s="1"/>
  <c r="D28" i="7"/>
  <c r="E28" i="7" s="1"/>
  <c r="S27" i="7"/>
  <c r="T27" i="7" s="1"/>
  <c r="N27" i="7"/>
  <c r="O27" i="7" s="1"/>
  <c r="I27" i="7"/>
  <c r="J27" i="7" s="1"/>
  <c r="D27" i="7"/>
  <c r="E27" i="7" s="1"/>
  <c r="S26" i="7"/>
  <c r="T26" i="7" s="1"/>
  <c r="O26" i="7"/>
  <c r="N26" i="7"/>
  <c r="I26" i="7"/>
  <c r="J26" i="7" s="1"/>
  <c r="D26" i="7"/>
  <c r="E26" i="7" s="1"/>
  <c r="S25" i="7"/>
  <c r="T25" i="7" s="1"/>
  <c r="N25" i="7"/>
  <c r="O25" i="7" s="1"/>
  <c r="I25" i="7"/>
  <c r="J25" i="7" s="1"/>
  <c r="D25" i="7"/>
  <c r="E25" i="7" s="1"/>
  <c r="S24" i="7"/>
  <c r="T24" i="7" s="1"/>
  <c r="O24" i="7"/>
  <c r="N24" i="7"/>
  <c r="I24" i="7"/>
  <c r="J24" i="7" s="1"/>
  <c r="D24" i="7"/>
  <c r="E24" i="7" s="1"/>
  <c r="S23" i="7"/>
  <c r="T23" i="7" s="1"/>
  <c r="N23" i="7"/>
  <c r="O23" i="7" s="1"/>
  <c r="I23" i="7"/>
  <c r="J23" i="7" s="1"/>
  <c r="D23" i="7"/>
  <c r="E23" i="7" s="1"/>
  <c r="S22" i="7"/>
  <c r="T22" i="7" s="1"/>
  <c r="O22" i="7"/>
  <c r="N22" i="7"/>
  <c r="I22" i="7"/>
  <c r="J22" i="7" s="1"/>
  <c r="D22" i="7"/>
  <c r="E22" i="7" s="1"/>
  <c r="S21" i="7"/>
  <c r="T21" i="7" s="1"/>
  <c r="N21" i="7"/>
  <c r="O21" i="7" s="1"/>
  <c r="I21" i="7"/>
  <c r="J21" i="7" s="1"/>
  <c r="D21" i="7"/>
  <c r="E21" i="7" s="1"/>
  <c r="S20" i="7"/>
  <c r="T20" i="7" s="1"/>
  <c r="O20" i="7"/>
  <c r="N20" i="7"/>
  <c r="I20" i="7"/>
  <c r="J20" i="7" s="1"/>
  <c r="D20" i="7"/>
  <c r="E20" i="7" s="1"/>
  <c r="S19" i="7"/>
  <c r="T19" i="7" s="1"/>
  <c r="N19" i="7"/>
  <c r="O19" i="7" s="1"/>
  <c r="I19" i="7"/>
  <c r="J19" i="7" s="1"/>
  <c r="D19" i="7"/>
  <c r="E19" i="7" s="1"/>
  <c r="S18" i="7"/>
  <c r="T18" i="7" s="1"/>
  <c r="O18" i="7"/>
  <c r="N18" i="7"/>
  <c r="I18" i="7"/>
  <c r="J18" i="7" s="1"/>
  <c r="D18" i="7"/>
  <c r="E18" i="7" s="1"/>
  <c r="S17" i="7"/>
  <c r="T17" i="7" s="1"/>
  <c r="N17" i="7"/>
  <c r="O17" i="7" s="1"/>
  <c r="I17" i="7"/>
  <c r="J17" i="7" s="1"/>
  <c r="D17" i="7"/>
  <c r="E17" i="7" s="1"/>
  <c r="S16" i="7"/>
  <c r="T16" i="7" s="1"/>
  <c r="O16" i="7"/>
  <c r="N16" i="7"/>
  <c r="I16" i="7"/>
  <c r="J16" i="7" s="1"/>
  <c r="D16" i="7"/>
  <c r="E16" i="7" s="1"/>
  <c r="S15" i="7"/>
  <c r="T15" i="7" s="1"/>
  <c r="N15" i="7"/>
  <c r="O15" i="7" s="1"/>
  <c r="J15" i="7"/>
  <c r="I15" i="7"/>
  <c r="D15" i="7"/>
  <c r="E15" i="7" s="1"/>
  <c r="T14" i="7"/>
  <c r="S14" i="7"/>
  <c r="N14" i="7"/>
  <c r="O14" i="7" s="1"/>
  <c r="J14" i="7"/>
  <c r="I14" i="7"/>
  <c r="D14" i="7"/>
  <c r="E14" i="7" s="1"/>
  <c r="T13" i="7"/>
  <c r="S13" i="7"/>
  <c r="N13" i="7"/>
  <c r="O13" i="7" s="1"/>
  <c r="J13" i="7"/>
  <c r="I13" i="7"/>
  <c r="D13" i="7"/>
  <c r="E13" i="7" s="1"/>
  <c r="T12" i="7"/>
  <c r="S12" i="7"/>
  <c r="N12" i="7"/>
  <c r="O12" i="7" s="1"/>
  <c r="J12" i="7"/>
  <c r="I12" i="7"/>
  <c r="D12" i="7"/>
  <c r="E12" i="7" s="1"/>
  <c r="T11" i="7"/>
  <c r="S11" i="7"/>
  <c r="N11" i="7"/>
  <c r="O11" i="7" s="1"/>
  <c r="J11" i="7"/>
  <c r="I11" i="7"/>
  <c r="D11" i="7"/>
  <c r="E11" i="7" s="1"/>
  <c r="T10" i="7"/>
  <c r="S10" i="7"/>
  <c r="N10" i="7"/>
  <c r="O10" i="7" s="1"/>
  <c r="J10" i="7"/>
  <c r="I10" i="7"/>
  <c r="D10" i="7"/>
  <c r="E10" i="7" s="1"/>
  <c r="L4" i="7" s="1"/>
  <c r="L7" i="7"/>
  <c r="N57" i="6"/>
  <c r="O57" i="6" s="1"/>
  <c r="I57" i="6"/>
  <c r="J57" i="6" s="1"/>
  <c r="D57" i="6"/>
  <c r="E57" i="6" s="1"/>
  <c r="N56" i="6"/>
  <c r="O56" i="6" s="1"/>
  <c r="I56" i="6"/>
  <c r="J56" i="6" s="1"/>
  <c r="E56" i="6"/>
  <c r="D56" i="6"/>
  <c r="N55" i="6"/>
  <c r="O55" i="6" s="1"/>
  <c r="I55" i="6"/>
  <c r="J55" i="6" s="1"/>
  <c r="D55" i="6"/>
  <c r="E55" i="6" s="1"/>
  <c r="N54" i="6"/>
  <c r="O54" i="6" s="1"/>
  <c r="I54" i="6"/>
  <c r="J54" i="6" s="1"/>
  <c r="D54" i="6"/>
  <c r="E54" i="6" s="1"/>
  <c r="N53" i="6"/>
  <c r="O53" i="6" s="1"/>
  <c r="J53" i="6"/>
  <c r="I53" i="6"/>
  <c r="D53" i="6"/>
  <c r="E53" i="6" s="1"/>
  <c r="N52" i="6"/>
  <c r="O52" i="6" s="1"/>
  <c r="I52" i="6"/>
  <c r="J52" i="6" s="1"/>
  <c r="D52" i="6"/>
  <c r="E52" i="6" s="1"/>
  <c r="N51" i="6"/>
  <c r="O51" i="6" s="1"/>
  <c r="I51" i="6"/>
  <c r="J51" i="6" s="1"/>
  <c r="D51" i="6"/>
  <c r="E51" i="6" s="1"/>
  <c r="O50" i="6"/>
  <c r="N50" i="6"/>
  <c r="I50" i="6"/>
  <c r="J50" i="6" s="1"/>
  <c r="D50" i="6"/>
  <c r="E50" i="6" s="1"/>
  <c r="N49" i="6"/>
  <c r="O49" i="6" s="1"/>
  <c r="I49" i="6"/>
  <c r="J49" i="6" s="1"/>
  <c r="D49" i="6"/>
  <c r="E49" i="6" s="1"/>
  <c r="N48" i="6"/>
  <c r="O48" i="6" s="1"/>
  <c r="I48" i="6"/>
  <c r="J48" i="6" s="1"/>
  <c r="E48" i="6"/>
  <c r="D48" i="6"/>
  <c r="N47" i="6"/>
  <c r="O47" i="6" s="1"/>
  <c r="I47" i="6"/>
  <c r="J47" i="6" s="1"/>
  <c r="D47" i="6"/>
  <c r="E47" i="6" s="1"/>
  <c r="N46" i="6"/>
  <c r="O46" i="6" s="1"/>
  <c r="I46" i="6"/>
  <c r="J46" i="6" s="1"/>
  <c r="D46" i="6"/>
  <c r="E46" i="6" s="1"/>
  <c r="N45" i="6"/>
  <c r="O45" i="6" s="1"/>
  <c r="J45" i="6"/>
  <c r="I45" i="6"/>
  <c r="D45" i="6"/>
  <c r="E45" i="6" s="1"/>
  <c r="N44" i="6"/>
  <c r="O44" i="6" s="1"/>
  <c r="I44" i="6"/>
  <c r="J44" i="6" s="1"/>
  <c r="D44" i="6"/>
  <c r="E44" i="6" s="1"/>
  <c r="N43" i="6"/>
  <c r="O43" i="6" s="1"/>
  <c r="I43" i="6"/>
  <c r="J43" i="6" s="1"/>
  <c r="D43" i="6"/>
  <c r="E43" i="6" s="1"/>
  <c r="O42" i="6"/>
  <c r="N42" i="6"/>
  <c r="I42" i="6"/>
  <c r="J42" i="6" s="1"/>
  <c r="D42" i="6"/>
  <c r="E42" i="6" s="1"/>
  <c r="N41" i="6"/>
  <c r="O41" i="6" s="1"/>
  <c r="I41" i="6"/>
  <c r="J41" i="6" s="1"/>
  <c r="D41" i="6"/>
  <c r="E41" i="6" s="1"/>
  <c r="N40" i="6"/>
  <c r="O40" i="6" s="1"/>
  <c r="I40" i="6"/>
  <c r="J40" i="6" s="1"/>
  <c r="E40" i="6"/>
  <c r="D40" i="6"/>
  <c r="N39" i="6"/>
  <c r="O39" i="6" s="1"/>
  <c r="I39" i="6"/>
  <c r="J39" i="6" s="1"/>
  <c r="D39" i="6"/>
  <c r="E39" i="6" s="1"/>
  <c r="N38" i="6"/>
  <c r="O38" i="6" s="1"/>
  <c r="I38" i="6"/>
  <c r="J38" i="6" s="1"/>
  <c r="D38" i="6"/>
  <c r="E38" i="6" s="1"/>
  <c r="N37" i="6"/>
  <c r="O37" i="6" s="1"/>
  <c r="J37" i="6"/>
  <c r="I37" i="6"/>
  <c r="D37" i="6"/>
  <c r="E37" i="6" s="1"/>
  <c r="N36" i="6"/>
  <c r="O36" i="6" s="1"/>
  <c r="I36" i="6"/>
  <c r="J36" i="6" s="1"/>
  <c r="D36" i="6"/>
  <c r="E36" i="6" s="1"/>
  <c r="N35" i="6"/>
  <c r="O35" i="6" s="1"/>
  <c r="I35" i="6"/>
  <c r="J35" i="6" s="1"/>
  <c r="D35" i="6"/>
  <c r="E35" i="6" s="1"/>
  <c r="O34" i="6"/>
  <c r="N34" i="6"/>
  <c r="I34" i="6"/>
  <c r="J34" i="6" s="1"/>
  <c r="D34" i="6"/>
  <c r="E34" i="6" s="1"/>
  <c r="S33" i="6"/>
  <c r="T33" i="6" s="1"/>
  <c r="N33" i="6"/>
  <c r="O33" i="6" s="1"/>
  <c r="I33" i="6"/>
  <c r="J33" i="6" s="1"/>
  <c r="D33" i="6"/>
  <c r="E33" i="6" s="1"/>
  <c r="S32" i="6"/>
  <c r="T32" i="6" s="1"/>
  <c r="O32" i="6"/>
  <c r="N32" i="6"/>
  <c r="I32" i="6"/>
  <c r="J32" i="6" s="1"/>
  <c r="D32" i="6"/>
  <c r="E32" i="6" s="1"/>
  <c r="S31" i="6"/>
  <c r="T31" i="6" s="1"/>
  <c r="N31" i="6"/>
  <c r="O31" i="6" s="1"/>
  <c r="I31" i="6"/>
  <c r="J31" i="6" s="1"/>
  <c r="D31" i="6"/>
  <c r="E31" i="6" s="1"/>
  <c r="S30" i="6"/>
  <c r="T30" i="6" s="1"/>
  <c r="O30" i="6"/>
  <c r="N30" i="6"/>
  <c r="I30" i="6"/>
  <c r="J30" i="6" s="1"/>
  <c r="D30" i="6"/>
  <c r="E30" i="6" s="1"/>
  <c r="S29" i="6"/>
  <c r="T29" i="6" s="1"/>
  <c r="N29" i="6"/>
  <c r="O29" i="6" s="1"/>
  <c r="I29" i="6"/>
  <c r="J29" i="6" s="1"/>
  <c r="D29" i="6"/>
  <c r="E29" i="6" s="1"/>
  <c r="S28" i="6"/>
  <c r="T28" i="6" s="1"/>
  <c r="O28" i="6"/>
  <c r="N28" i="6"/>
  <c r="I28" i="6"/>
  <c r="J28" i="6" s="1"/>
  <c r="D28" i="6"/>
  <c r="E28" i="6" s="1"/>
  <c r="S27" i="6"/>
  <c r="T27" i="6" s="1"/>
  <c r="N27" i="6"/>
  <c r="O27" i="6" s="1"/>
  <c r="I27" i="6"/>
  <c r="J27" i="6" s="1"/>
  <c r="D27" i="6"/>
  <c r="E27" i="6" s="1"/>
  <c r="S26" i="6"/>
  <c r="T26" i="6" s="1"/>
  <c r="O26" i="6"/>
  <c r="N26" i="6"/>
  <c r="I26" i="6"/>
  <c r="J26" i="6" s="1"/>
  <c r="D26" i="6"/>
  <c r="E26" i="6" s="1"/>
  <c r="S25" i="6"/>
  <c r="T25" i="6" s="1"/>
  <c r="N25" i="6"/>
  <c r="O25" i="6" s="1"/>
  <c r="I25" i="6"/>
  <c r="J25" i="6" s="1"/>
  <c r="D25" i="6"/>
  <c r="E25" i="6" s="1"/>
  <c r="S24" i="6"/>
  <c r="T24" i="6" s="1"/>
  <c r="O24" i="6"/>
  <c r="N24" i="6"/>
  <c r="I24" i="6"/>
  <c r="J24" i="6" s="1"/>
  <c r="D24" i="6"/>
  <c r="E24" i="6" s="1"/>
  <c r="S23" i="6"/>
  <c r="T23" i="6" s="1"/>
  <c r="N23" i="6"/>
  <c r="O23" i="6" s="1"/>
  <c r="I23" i="6"/>
  <c r="J23" i="6" s="1"/>
  <c r="D23" i="6"/>
  <c r="E23" i="6" s="1"/>
  <c r="S22" i="6"/>
  <c r="T22" i="6" s="1"/>
  <c r="O22" i="6"/>
  <c r="N22" i="6"/>
  <c r="I22" i="6"/>
  <c r="J22" i="6" s="1"/>
  <c r="D22" i="6"/>
  <c r="E22" i="6" s="1"/>
  <c r="S21" i="6"/>
  <c r="T21" i="6" s="1"/>
  <c r="N21" i="6"/>
  <c r="O21" i="6" s="1"/>
  <c r="I21" i="6"/>
  <c r="J21" i="6" s="1"/>
  <c r="D21" i="6"/>
  <c r="E21" i="6" s="1"/>
  <c r="S20" i="6"/>
  <c r="T20" i="6" s="1"/>
  <c r="O20" i="6"/>
  <c r="N20" i="6"/>
  <c r="I20" i="6"/>
  <c r="J20" i="6" s="1"/>
  <c r="D20" i="6"/>
  <c r="E20" i="6" s="1"/>
  <c r="S19" i="6"/>
  <c r="T19" i="6" s="1"/>
  <c r="N19" i="6"/>
  <c r="O19" i="6" s="1"/>
  <c r="I19" i="6"/>
  <c r="J19" i="6" s="1"/>
  <c r="D19" i="6"/>
  <c r="E19" i="6" s="1"/>
  <c r="S18" i="6"/>
  <c r="T18" i="6" s="1"/>
  <c r="O18" i="6"/>
  <c r="N18" i="6"/>
  <c r="I18" i="6"/>
  <c r="J18" i="6" s="1"/>
  <c r="D18" i="6"/>
  <c r="E18" i="6" s="1"/>
  <c r="S17" i="6"/>
  <c r="T17" i="6" s="1"/>
  <c r="N17" i="6"/>
  <c r="O17" i="6" s="1"/>
  <c r="I17" i="6"/>
  <c r="J17" i="6" s="1"/>
  <c r="D17" i="6"/>
  <c r="E17" i="6" s="1"/>
  <c r="S16" i="6"/>
  <c r="T16" i="6" s="1"/>
  <c r="O16" i="6"/>
  <c r="N16" i="6"/>
  <c r="I16" i="6"/>
  <c r="J16" i="6" s="1"/>
  <c r="D16" i="6"/>
  <c r="E16" i="6" s="1"/>
  <c r="S15" i="6"/>
  <c r="T15" i="6" s="1"/>
  <c r="N15" i="6"/>
  <c r="O15" i="6" s="1"/>
  <c r="I15" i="6"/>
  <c r="J15" i="6" s="1"/>
  <c r="D15" i="6"/>
  <c r="E15" i="6" s="1"/>
  <c r="S14" i="6"/>
  <c r="T14" i="6" s="1"/>
  <c r="O14" i="6"/>
  <c r="N14" i="6"/>
  <c r="I14" i="6"/>
  <c r="J14" i="6" s="1"/>
  <c r="D14" i="6"/>
  <c r="E14" i="6" s="1"/>
  <c r="S13" i="6"/>
  <c r="T13" i="6" s="1"/>
  <c r="N13" i="6"/>
  <c r="O13" i="6" s="1"/>
  <c r="I13" i="6"/>
  <c r="J13" i="6" s="1"/>
  <c r="D13" i="6"/>
  <c r="E13" i="6" s="1"/>
  <c r="S12" i="6"/>
  <c r="T12" i="6" s="1"/>
  <c r="O12" i="6"/>
  <c r="N12" i="6"/>
  <c r="I12" i="6"/>
  <c r="J12" i="6" s="1"/>
  <c r="D12" i="6"/>
  <c r="E12" i="6" s="1"/>
  <c r="S11" i="6"/>
  <c r="T11" i="6" s="1"/>
  <c r="N11" i="6"/>
  <c r="O11" i="6" s="1"/>
  <c r="I11" i="6"/>
  <c r="J11" i="6" s="1"/>
  <c r="D11" i="6"/>
  <c r="E11" i="6" s="1"/>
  <c r="S10" i="6"/>
  <c r="T10" i="6" s="1"/>
  <c r="O10" i="6"/>
  <c r="N10" i="6"/>
  <c r="I10" i="6"/>
  <c r="J10" i="6" s="1"/>
  <c r="D10" i="6"/>
  <c r="L7" i="6" s="1"/>
  <c r="S57" i="5"/>
  <c r="T57" i="5" s="1"/>
  <c r="N57" i="5"/>
  <c r="O57" i="5" s="1"/>
  <c r="I57" i="5"/>
  <c r="J57" i="5" s="1"/>
  <c r="D57" i="5"/>
  <c r="E57" i="5" s="1"/>
  <c r="S56" i="5"/>
  <c r="T56" i="5" s="1"/>
  <c r="O56" i="5"/>
  <c r="N56" i="5"/>
  <c r="I56" i="5"/>
  <c r="J56" i="5" s="1"/>
  <c r="D56" i="5"/>
  <c r="E56" i="5" s="1"/>
  <c r="S55" i="5"/>
  <c r="T55" i="5" s="1"/>
  <c r="N55" i="5"/>
  <c r="O55" i="5" s="1"/>
  <c r="I55" i="5"/>
  <c r="J55" i="5" s="1"/>
  <c r="E55" i="5"/>
  <c r="D55" i="5"/>
  <c r="S54" i="5"/>
  <c r="T54" i="5" s="1"/>
  <c r="O54" i="5"/>
  <c r="N54" i="5"/>
  <c r="I54" i="5"/>
  <c r="J54" i="5" s="1"/>
  <c r="D54" i="5"/>
  <c r="E54" i="5" s="1"/>
  <c r="S53" i="5"/>
  <c r="T53" i="5" s="1"/>
  <c r="N53" i="5"/>
  <c r="O53" i="5" s="1"/>
  <c r="I53" i="5"/>
  <c r="J53" i="5" s="1"/>
  <c r="E53" i="5"/>
  <c r="D53" i="5"/>
  <c r="S52" i="5"/>
  <c r="T52" i="5" s="1"/>
  <c r="O52" i="5"/>
  <c r="N52" i="5"/>
  <c r="I52" i="5"/>
  <c r="J52" i="5" s="1"/>
  <c r="D52" i="5"/>
  <c r="E52" i="5" s="1"/>
  <c r="S51" i="5"/>
  <c r="T51" i="5" s="1"/>
  <c r="N51" i="5"/>
  <c r="O51" i="5" s="1"/>
  <c r="I51" i="5"/>
  <c r="J51" i="5" s="1"/>
  <c r="E51" i="5"/>
  <c r="D51" i="5"/>
  <c r="S50" i="5"/>
  <c r="T50" i="5" s="1"/>
  <c r="O50" i="5"/>
  <c r="N50" i="5"/>
  <c r="I50" i="5"/>
  <c r="J50" i="5" s="1"/>
  <c r="D50" i="5"/>
  <c r="E50" i="5" s="1"/>
  <c r="S49" i="5"/>
  <c r="T49" i="5" s="1"/>
  <c r="N49" i="5"/>
  <c r="O49" i="5" s="1"/>
  <c r="I49" i="5"/>
  <c r="J49" i="5" s="1"/>
  <c r="E49" i="5"/>
  <c r="D49" i="5"/>
  <c r="S48" i="5"/>
  <c r="T48" i="5" s="1"/>
  <c r="O48" i="5"/>
  <c r="N48" i="5"/>
  <c r="I48" i="5"/>
  <c r="J48" i="5" s="1"/>
  <c r="D48" i="5"/>
  <c r="E48" i="5" s="1"/>
  <c r="S47" i="5"/>
  <c r="T47" i="5" s="1"/>
  <c r="N47" i="5"/>
  <c r="O47" i="5" s="1"/>
  <c r="I47" i="5"/>
  <c r="J47" i="5" s="1"/>
  <c r="E47" i="5"/>
  <c r="D47" i="5"/>
  <c r="S46" i="5"/>
  <c r="T46" i="5" s="1"/>
  <c r="O46" i="5"/>
  <c r="N46" i="5"/>
  <c r="I46" i="5"/>
  <c r="J46" i="5" s="1"/>
  <c r="D46" i="5"/>
  <c r="E46" i="5" s="1"/>
  <c r="S45" i="5"/>
  <c r="T45" i="5" s="1"/>
  <c r="N45" i="5"/>
  <c r="O45" i="5" s="1"/>
  <c r="I45" i="5"/>
  <c r="J45" i="5" s="1"/>
  <c r="E45" i="5"/>
  <c r="D45" i="5"/>
  <c r="S44" i="5"/>
  <c r="T44" i="5" s="1"/>
  <c r="O44" i="5"/>
  <c r="N44" i="5"/>
  <c r="I44" i="5"/>
  <c r="J44" i="5" s="1"/>
  <c r="D44" i="5"/>
  <c r="E44" i="5" s="1"/>
  <c r="S43" i="5"/>
  <c r="T43" i="5" s="1"/>
  <c r="N43" i="5"/>
  <c r="O43" i="5" s="1"/>
  <c r="I43" i="5"/>
  <c r="J43" i="5" s="1"/>
  <c r="E43" i="5"/>
  <c r="D43" i="5"/>
  <c r="S42" i="5"/>
  <c r="T42" i="5" s="1"/>
  <c r="O42" i="5"/>
  <c r="N42" i="5"/>
  <c r="I42" i="5"/>
  <c r="J42" i="5" s="1"/>
  <c r="D42" i="5"/>
  <c r="E42" i="5" s="1"/>
  <c r="S41" i="5"/>
  <c r="T41" i="5" s="1"/>
  <c r="N41" i="5"/>
  <c r="O41" i="5" s="1"/>
  <c r="I41" i="5"/>
  <c r="J41" i="5" s="1"/>
  <c r="E41" i="5"/>
  <c r="D41" i="5"/>
  <c r="S40" i="5"/>
  <c r="T40" i="5" s="1"/>
  <c r="O40" i="5"/>
  <c r="N40" i="5"/>
  <c r="I40" i="5"/>
  <c r="J40" i="5" s="1"/>
  <c r="D40" i="5"/>
  <c r="E40" i="5" s="1"/>
  <c r="S39" i="5"/>
  <c r="T39" i="5" s="1"/>
  <c r="N39" i="5"/>
  <c r="O39" i="5" s="1"/>
  <c r="I39" i="5"/>
  <c r="J39" i="5" s="1"/>
  <c r="E39" i="5"/>
  <c r="D39" i="5"/>
  <c r="S38" i="5"/>
  <c r="T38" i="5" s="1"/>
  <c r="O38" i="5"/>
  <c r="N38" i="5"/>
  <c r="I38" i="5"/>
  <c r="J38" i="5" s="1"/>
  <c r="D38" i="5"/>
  <c r="E38" i="5" s="1"/>
  <c r="S37" i="5"/>
  <c r="T37" i="5" s="1"/>
  <c r="N37" i="5"/>
  <c r="O37" i="5" s="1"/>
  <c r="I37" i="5"/>
  <c r="J37" i="5" s="1"/>
  <c r="E37" i="5"/>
  <c r="D37" i="5"/>
  <c r="S36" i="5"/>
  <c r="T36" i="5" s="1"/>
  <c r="O36" i="5"/>
  <c r="N36" i="5"/>
  <c r="I36" i="5"/>
  <c r="J36" i="5" s="1"/>
  <c r="D36" i="5"/>
  <c r="E36" i="5" s="1"/>
  <c r="S35" i="5"/>
  <c r="T35" i="5" s="1"/>
  <c r="N35" i="5"/>
  <c r="O35" i="5" s="1"/>
  <c r="I35" i="5"/>
  <c r="J35" i="5" s="1"/>
  <c r="E35" i="5"/>
  <c r="D35" i="5"/>
  <c r="S34" i="5"/>
  <c r="T34" i="5" s="1"/>
  <c r="O34" i="5"/>
  <c r="N34" i="5"/>
  <c r="I34" i="5"/>
  <c r="J34" i="5" s="1"/>
  <c r="D34" i="5"/>
  <c r="E34" i="5" s="1"/>
  <c r="S33" i="5"/>
  <c r="T33" i="5" s="1"/>
  <c r="N33" i="5"/>
  <c r="O33" i="5" s="1"/>
  <c r="I33" i="5"/>
  <c r="J33" i="5" s="1"/>
  <c r="E33" i="5"/>
  <c r="D33" i="5"/>
  <c r="S32" i="5"/>
  <c r="T32" i="5" s="1"/>
  <c r="O32" i="5"/>
  <c r="N32" i="5"/>
  <c r="I32" i="5"/>
  <c r="J32" i="5" s="1"/>
  <c r="D32" i="5"/>
  <c r="E32" i="5" s="1"/>
  <c r="S31" i="5"/>
  <c r="T31" i="5" s="1"/>
  <c r="N31" i="5"/>
  <c r="O31" i="5" s="1"/>
  <c r="I31" i="5"/>
  <c r="J31" i="5" s="1"/>
  <c r="E31" i="5"/>
  <c r="D31" i="5"/>
  <c r="S30" i="5"/>
  <c r="T30" i="5" s="1"/>
  <c r="O30" i="5"/>
  <c r="N30" i="5"/>
  <c r="I30" i="5"/>
  <c r="J30" i="5" s="1"/>
  <c r="D30" i="5"/>
  <c r="E30" i="5" s="1"/>
  <c r="S29" i="5"/>
  <c r="T29" i="5" s="1"/>
  <c r="N29" i="5"/>
  <c r="O29" i="5" s="1"/>
  <c r="I29" i="5"/>
  <c r="J29" i="5" s="1"/>
  <c r="E29" i="5"/>
  <c r="D29" i="5"/>
  <c r="S28" i="5"/>
  <c r="T28" i="5" s="1"/>
  <c r="O28" i="5"/>
  <c r="N28" i="5"/>
  <c r="I28" i="5"/>
  <c r="J28" i="5" s="1"/>
  <c r="D28" i="5"/>
  <c r="E28" i="5" s="1"/>
  <c r="S27" i="5"/>
  <c r="T27" i="5" s="1"/>
  <c r="N27" i="5"/>
  <c r="O27" i="5" s="1"/>
  <c r="I27" i="5"/>
  <c r="J27" i="5" s="1"/>
  <c r="E27" i="5"/>
  <c r="D27" i="5"/>
  <c r="S26" i="5"/>
  <c r="T26" i="5" s="1"/>
  <c r="O26" i="5"/>
  <c r="N26" i="5"/>
  <c r="I26" i="5"/>
  <c r="J26" i="5" s="1"/>
  <c r="D26" i="5"/>
  <c r="E26" i="5" s="1"/>
  <c r="S25" i="5"/>
  <c r="T25" i="5" s="1"/>
  <c r="N25" i="5"/>
  <c r="O25" i="5" s="1"/>
  <c r="I25" i="5"/>
  <c r="J25" i="5" s="1"/>
  <c r="E25" i="5"/>
  <c r="D25" i="5"/>
  <c r="S24" i="5"/>
  <c r="T24" i="5" s="1"/>
  <c r="O24" i="5"/>
  <c r="N24" i="5"/>
  <c r="I24" i="5"/>
  <c r="J24" i="5" s="1"/>
  <c r="D24" i="5"/>
  <c r="E24" i="5" s="1"/>
  <c r="S23" i="5"/>
  <c r="T23" i="5" s="1"/>
  <c r="N23" i="5"/>
  <c r="O23" i="5" s="1"/>
  <c r="I23" i="5"/>
  <c r="J23" i="5" s="1"/>
  <c r="E23" i="5"/>
  <c r="D23" i="5"/>
  <c r="S22" i="5"/>
  <c r="T22" i="5" s="1"/>
  <c r="O22" i="5"/>
  <c r="N22" i="5"/>
  <c r="I22" i="5"/>
  <c r="J22" i="5" s="1"/>
  <c r="D22" i="5"/>
  <c r="E22" i="5" s="1"/>
  <c r="S21" i="5"/>
  <c r="T21" i="5" s="1"/>
  <c r="N21" i="5"/>
  <c r="O21" i="5" s="1"/>
  <c r="I21" i="5"/>
  <c r="J21" i="5" s="1"/>
  <c r="E21" i="5"/>
  <c r="D21" i="5"/>
  <c r="S20" i="5"/>
  <c r="T20" i="5" s="1"/>
  <c r="O20" i="5"/>
  <c r="N20" i="5"/>
  <c r="I20" i="5"/>
  <c r="J20" i="5" s="1"/>
  <c r="D20" i="5"/>
  <c r="E20" i="5" s="1"/>
  <c r="S19" i="5"/>
  <c r="T19" i="5" s="1"/>
  <c r="N19" i="5"/>
  <c r="O19" i="5" s="1"/>
  <c r="I19" i="5"/>
  <c r="J19" i="5" s="1"/>
  <c r="E19" i="5"/>
  <c r="D19" i="5"/>
  <c r="S18" i="5"/>
  <c r="T18" i="5" s="1"/>
  <c r="O18" i="5"/>
  <c r="N18" i="5"/>
  <c r="I18" i="5"/>
  <c r="J18" i="5" s="1"/>
  <c r="D18" i="5"/>
  <c r="E18" i="5" s="1"/>
  <c r="S17" i="5"/>
  <c r="T17" i="5" s="1"/>
  <c r="N17" i="5"/>
  <c r="O17" i="5" s="1"/>
  <c r="I17" i="5"/>
  <c r="J17" i="5" s="1"/>
  <c r="E17" i="5"/>
  <c r="D17" i="5"/>
  <c r="S16" i="5"/>
  <c r="T16" i="5" s="1"/>
  <c r="O16" i="5"/>
  <c r="N16" i="5"/>
  <c r="I16" i="5"/>
  <c r="J16" i="5" s="1"/>
  <c r="D16" i="5"/>
  <c r="E16" i="5" s="1"/>
  <c r="S15" i="5"/>
  <c r="T15" i="5" s="1"/>
  <c r="N15" i="5"/>
  <c r="O15" i="5" s="1"/>
  <c r="J15" i="5"/>
  <c r="I15" i="5"/>
  <c r="D15" i="5"/>
  <c r="E15" i="5" s="1"/>
  <c r="T14" i="5"/>
  <c r="S14" i="5"/>
  <c r="N14" i="5"/>
  <c r="O14" i="5" s="1"/>
  <c r="J14" i="5"/>
  <c r="I14" i="5"/>
  <c r="D14" i="5"/>
  <c r="E14" i="5" s="1"/>
  <c r="T13" i="5"/>
  <c r="S13" i="5"/>
  <c r="N13" i="5"/>
  <c r="O13" i="5" s="1"/>
  <c r="J13" i="5"/>
  <c r="I13" i="5"/>
  <c r="D13" i="5"/>
  <c r="E13" i="5" s="1"/>
  <c r="T12" i="5"/>
  <c r="S12" i="5"/>
  <c r="N12" i="5"/>
  <c r="O12" i="5" s="1"/>
  <c r="J12" i="5"/>
  <c r="I12" i="5"/>
  <c r="D12" i="5"/>
  <c r="E12" i="5" s="1"/>
  <c r="T11" i="5"/>
  <c r="S11" i="5"/>
  <c r="N11" i="5"/>
  <c r="O11" i="5" s="1"/>
  <c r="J11" i="5"/>
  <c r="I11" i="5"/>
  <c r="D11" i="5"/>
  <c r="E11" i="5" s="1"/>
  <c r="T10" i="5"/>
  <c r="S10" i="5"/>
  <c r="N10" i="5"/>
  <c r="O10" i="5" s="1"/>
  <c r="J10" i="5"/>
  <c r="I10" i="5"/>
  <c r="D10" i="5"/>
  <c r="E10" i="5" s="1"/>
  <c r="L4" i="5" s="1"/>
  <c r="L7" i="5"/>
  <c r="S57" i="4"/>
  <c r="T57" i="4" s="1"/>
  <c r="N57" i="4"/>
  <c r="O57" i="4" s="1"/>
  <c r="I57" i="4"/>
  <c r="J57" i="4" s="1"/>
  <c r="D57" i="4"/>
  <c r="E57" i="4" s="1"/>
  <c r="S56" i="4"/>
  <c r="T56" i="4" s="1"/>
  <c r="O56" i="4"/>
  <c r="N56" i="4"/>
  <c r="I56" i="4"/>
  <c r="J56" i="4" s="1"/>
  <c r="D56" i="4"/>
  <c r="E56" i="4" s="1"/>
  <c r="S55" i="4"/>
  <c r="T55" i="4" s="1"/>
  <c r="N55" i="4"/>
  <c r="O55" i="4" s="1"/>
  <c r="I55" i="4"/>
  <c r="J55" i="4" s="1"/>
  <c r="D55" i="4"/>
  <c r="E55" i="4" s="1"/>
  <c r="S54" i="4"/>
  <c r="T54" i="4" s="1"/>
  <c r="O54" i="4"/>
  <c r="N54" i="4"/>
  <c r="I54" i="4"/>
  <c r="J54" i="4" s="1"/>
  <c r="D54" i="4"/>
  <c r="E54" i="4" s="1"/>
  <c r="S53" i="4"/>
  <c r="T53" i="4" s="1"/>
  <c r="N53" i="4"/>
  <c r="O53" i="4" s="1"/>
  <c r="I53" i="4"/>
  <c r="J53" i="4" s="1"/>
  <c r="D53" i="4"/>
  <c r="E53" i="4" s="1"/>
  <c r="S52" i="4"/>
  <c r="T52" i="4" s="1"/>
  <c r="O52" i="4"/>
  <c r="N52" i="4"/>
  <c r="I52" i="4"/>
  <c r="J52" i="4" s="1"/>
  <c r="D52" i="4"/>
  <c r="E52" i="4" s="1"/>
  <c r="S51" i="4"/>
  <c r="T51" i="4" s="1"/>
  <c r="N51" i="4"/>
  <c r="O51" i="4" s="1"/>
  <c r="I51" i="4"/>
  <c r="J51" i="4" s="1"/>
  <c r="D51" i="4"/>
  <c r="E51" i="4" s="1"/>
  <c r="S50" i="4"/>
  <c r="T50" i="4" s="1"/>
  <c r="O50" i="4"/>
  <c r="N50" i="4"/>
  <c r="I50" i="4"/>
  <c r="J50" i="4" s="1"/>
  <c r="D50" i="4"/>
  <c r="E50" i="4" s="1"/>
  <c r="S49" i="4"/>
  <c r="T49" i="4" s="1"/>
  <c r="N49" i="4"/>
  <c r="O49" i="4" s="1"/>
  <c r="I49" i="4"/>
  <c r="J49" i="4" s="1"/>
  <c r="D49" i="4"/>
  <c r="E49" i="4" s="1"/>
  <c r="S48" i="4"/>
  <c r="T48" i="4" s="1"/>
  <c r="O48" i="4"/>
  <c r="N48" i="4"/>
  <c r="I48" i="4"/>
  <c r="J48" i="4" s="1"/>
  <c r="D48" i="4"/>
  <c r="E48" i="4" s="1"/>
  <c r="S47" i="4"/>
  <c r="T47" i="4" s="1"/>
  <c r="N47" i="4"/>
  <c r="O47" i="4" s="1"/>
  <c r="I47" i="4"/>
  <c r="J47" i="4" s="1"/>
  <c r="D47" i="4"/>
  <c r="E47" i="4" s="1"/>
  <c r="S46" i="4"/>
  <c r="T46" i="4" s="1"/>
  <c r="O46" i="4"/>
  <c r="N46" i="4"/>
  <c r="I46" i="4"/>
  <c r="J46" i="4" s="1"/>
  <c r="D46" i="4"/>
  <c r="E46" i="4" s="1"/>
  <c r="S45" i="4"/>
  <c r="T45" i="4" s="1"/>
  <c r="N45" i="4"/>
  <c r="O45" i="4" s="1"/>
  <c r="I45" i="4"/>
  <c r="J45" i="4" s="1"/>
  <c r="D45" i="4"/>
  <c r="E45" i="4" s="1"/>
  <c r="S44" i="4"/>
  <c r="T44" i="4" s="1"/>
  <c r="O44" i="4"/>
  <c r="N44" i="4"/>
  <c r="I44" i="4"/>
  <c r="J44" i="4" s="1"/>
  <c r="D44" i="4"/>
  <c r="E44" i="4" s="1"/>
  <c r="S43" i="4"/>
  <c r="T43" i="4" s="1"/>
  <c r="N43" i="4"/>
  <c r="O43" i="4" s="1"/>
  <c r="I43" i="4"/>
  <c r="J43" i="4" s="1"/>
  <c r="D43" i="4"/>
  <c r="E43" i="4" s="1"/>
  <c r="S42" i="4"/>
  <c r="T42" i="4" s="1"/>
  <c r="O42" i="4"/>
  <c r="N42" i="4"/>
  <c r="I42" i="4"/>
  <c r="J42" i="4" s="1"/>
  <c r="D42" i="4"/>
  <c r="E42" i="4" s="1"/>
  <c r="S41" i="4"/>
  <c r="T41" i="4" s="1"/>
  <c r="N41" i="4"/>
  <c r="O41" i="4" s="1"/>
  <c r="I41" i="4"/>
  <c r="J41" i="4" s="1"/>
  <c r="D41" i="4"/>
  <c r="E41" i="4" s="1"/>
  <c r="S40" i="4"/>
  <c r="T40" i="4" s="1"/>
  <c r="O40" i="4"/>
  <c r="N40" i="4"/>
  <c r="I40" i="4"/>
  <c r="J40" i="4" s="1"/>
  <c r="D40" i="4"/>
  <c r="E40" i="4" s="1"/>
  <c r="S39" i="4"/>
  <c r="T39" i="4" s="1"/>
  <c r="N39" i="4"/>
  <c r="O39" i="4" s="1"/>
  <c r="I39" i="4"/>
  <c r="J39" i="4" s="1"/>
  <c r="D39" i="4"/>
  <c r="E39" i="4" s="1"/>
  <c r="S38" i="4"/>
  <c r="T38" i="4" s="1"/>
  <c r="O38" i="4"/>
  <c r="N38" i="4"/>
  <c r="I38" i="4"/>
  <c r="J38" i="4" s="1"/>
  <c r="D38" i="4"/>
  <c r="E38" i="4" s="1"/>
  <c r="S37" i="4"/>
  <c r="T37" i="4" s="1"/>
  <c r="N37" i="4"/>
  <c r="O37" i="4" s="1"/>
  <c r="I37" i="4"/>
  <c r="J37" i="4" s="1"/>
  <c r="D37" i="4"/>
  <c r="E37" i="4" s="1"/>
  <c r="S36" i="4"/>
  <c r="T36" i="4" s="1"/>
  <c r="O36" i="4"/>
  <c r="N36" i="4"/>
  <c r="I36" i="4"/>
  <c r="J36" i="4" s="1"/>
  <c r="D36" i="4"/>
  <c r="E36" i="4" s="1"/>
  <c r="S35" i="4"/>
  <c r="T35" i="4" s="1"/>
  <c r="N35" i="4"/>
  <c r="O35" i="4" s="1"/>
  <c r="I35" i="4"/>
  <c r="J35" i="4" s="1"/>
  <c r="D35" i="4"/>
  <c r="E35" i="4" s="1"/>
  <c r="S34" i="4"/>
  <c r="T34" i="4" s="1"/>
  <c r="O34" i="4"/>
  <c r="N34" i="4"/>
  <c r="I34" i="4"/>
  <c r="J34" i="4" s="1"/>
  <c r="D34" i="4"/>
  <c r="E34" i="4" s="1"/>
  <c r="S33" i="4"/>
  <c r="T33" i="4" s="1"/>
  <c r="N33" i="4"/>
  <c r="O33" i="4" s="1"/>
  <c r="I33" i="4"/>
  <c r="J33" i="4" s="1"/>
  <c r="D33" i="4"/>
  <c r="E33" i="4" s="1"/>
  <c r="S32" i="4"/>
  <c r="T32" i="4" s="1"/>
  <c r="O32" i="4"/>
  <c r="N32" i="4"/>
  <c r="I32" i="4"/>
  <c r="J32" i="4" s="1"/>
  <c r="D32" i="4"/>
  <c r="E32" i="4" s="1"/>
  <c r="S31" i="4"/>
  <c r="T31" i="4" s="1"/>
  <c r="N31" i="4"/>
  <c r="O31" i="4" s="1"/>
  <c r="I31" i="4"/>
  <c r="J31" i="4" s="1"/>
  <c r="D31" i="4"/>
  <c r="E31" i="4" s="1"/>
  <c r="S30" i="4"/>
  <c r="T30" i="4" s="1"/>
  <c r="O30" i="4"/>
  <c r="N30" i="4"/>
  <c r="I30" i="4"/>
  <c r="J30" i="4" s="1"/>
  <c r="D30" i="4"/>
  <c r="E30" i="4" s="1"/>
  <c r="S29" i="4"/>
  <c r="T29" i="4" s="1"/>
  <c r="N29" i="4"/>
  <c r="O29" i="4" s="1"/>
  <c r="I29" i="4"/>
  <c r="J29" i="4" s="1"/>
  <c r="D29" i="4"/>
  <c r="E29" i="4" s="1"/>
  <c r="S28" i="4"/>
  <c r="T28" i="4" s="1"/>
  <c r="O28" i="4"/>
  <c r="N28" i="4"/>
  <c r="I28" i="4"/>
  <c r="J28" i="4" s="1"/>
  <c r="D28" i="4"/>
  <c r="E28" i="4" s="1"/>
  <c r="S27" i="4"/>
  <c r="T27" i="4" s="1"/>
  <c r="N27" i="4"/>
  <c r="O27" i="4" s="1"/>
  <c r="I27" i="4"/>
  <c r="J27" i="4" s="1"/>
  <c r="E27" i="4"/>
  <c r="D27" i="4"/>
  <c r="S26" i="4"/>
  <c r="T26" i="4" s="1"/>
  <c r="O26" i="4"/>
  <c r="N26" i="4"/>
  <c r="I26" i="4"/>
  <c r="J26" i="4" s="1"/>
  <c r="D26" i="4"/>
  <c r="E26" i="4" s="1"/>
  <c r="S25" i="4"/>
  <c r="T25" i="4" s="1"/>
  <c r="N25" i="4"/>
  <c r="O25" i="4" s="1"/>
  <c r="I25" i="4"/>
  <c r="J25" i="4" s="1"/>
  <c r="E25" i="4"/>
  <c r="D25" i="4"/>
  <c r="S24" i="4"/>
  <c r="T24" i="4" s="1"/>
  <c r="O24" i="4"/>
  <c r="N24" i="4"/>
  <c r="I24" i="4"/>
  <c r="J24" i="4" s="1"/>
  <c r="D24" i="4"/>
  <c r="E24" i="4" s="1"/>
  <c r="S23" i="4"/>
  <c r="T23" i="4" s="1"/>
  <c r="N23" i="4"/>
  <c r="O23" i="4" s="1"/>
  <c r="I23" i="4"/>
  <c r="J23" i="4" s="1"/>
  <c r="E23" i="4"/>
  <c r="D23" i="4"/>
  <c r="S22" i="4"/>
  <c r="T22" i="4" s="1"/>
  <c r="O22" i="4"/>
  <c r="N22" i="4"/>
  <c r="I22" i="4"/>
  <c r="J22" i="4" s="1"/>
  <c r="D22" i="4"/>
  <c r="E22" i="4" s="1"/>
  <c r="S21" i="4"/>
  <c r="T21" i="4" s="1"/>
  <c r="N21" i="4"/>
  <c r="O21" i="4" s="1"/>
  <c r="I21" i="4"/>
  <c r="J21" i="4" s="1"/>
  <c r="E21" i="4"/>
  <c r="D21" i="4"/>
  <c r="S20" i="4"/>
  <c r="T20" i="4" s="1"/>
  <c r="O20" i="4"/>
  <c r="N20" i="4"/>
  <c r="I20" i="4"/>
  <c r="J20" i="4" s="1"/>
  <c r="D20" i="4"/>
  <c r="E20" i="4" s="1"/>
  <c r="S19" i="4"/>
  <c r="T19" i="4" s="1"/>
  <c r="N19" i="4"/>
  <c r="O19" i="4" s="1"/>
  <c r="I19" i="4"/>
  <c r="J19" i="4" s="1"/>
  <c r="E19" i="4"/>
  <c r="D19" i="4"/>
  <c r="S18" i="4"/>
  <c r="T18" i="4" s="1"/>
  <c r="O18" i="4"/>
  <c r="N18" i="4"/>
  <c r="I18" i="4"/>
  <c r="J18" i="4" s="1"/>
  <c r="D18" i="4"/>
  <c r="E18" i="4" s="1"/>
  <c r="S17" i="4"/>
  <c r="T17" i="4" s="1"/>
  <c r="N17" i="4"/>
  <c r="O17" i="4" s="1"/>
  <c r="I17" i="4"/>
  <c r="J17" i="4" s="1"/>
  <c r="E17" i="4"/>
  <c r="D17" i="4"/>
  <c r="S16" i="4"/>
  <c r="T16" i="4" s="1"/>
  <c r="O16" i="4"/>
  <c r="N16" i="4"/>
  <c r="I16" i="4"/>
  <c r="J16" i="4" s="1"/>
  <c r="D16" i="4"/>
  <c r="E16" i="4" s="1"/>
  <c r="S15" i="4"/>
  <c r="T15" i="4" s="1"/>
  <c r="N15" i="4"/>
  <c r="O15" i="4" s="1"/>
  <c r="J15" i="4"/>
  <c r="I15" i="4"/>
  <c r="D15" i="4"/>
  <c r="E15" i="4" s="1"/>
  <c r="T14" i="4"/>
  <c r="S14" i="4"/>
  <c r="N14" i="4"/>
  <c r="O14" i="4" s="1"/>
  <c r="J14" i="4"/>
  <c r="I14" i="4"/>
  <c r="D14" i="4"/>
  <c r="E14" i="4" s="1"/>
  <c r="T13" i="4"/>
  <c r="S13" i="4"/>
  <c r="N13" i="4"/>
  <c r="O13" i="4" s="1"/>
  <c r="J13" i="4"/>
  <c r="I13" i="4"/>
  <c r="D13" i="4"/>
  <c r="E13" i="4" s="1"/>
  <c r="T12" i="4"/>
  <c r="S12" i="4"/>
  <c r="N12" i="4"/>
  <c r="O12" i="4" s="1"/>
  <c r="J12" i="4"/>
  <c r="I12" i="4"/>
  <c r="D12" i="4"/>
  <c r="E12" i="4" s="1"/>
  <c r="T11" i="4"/>
  <c r="S11" i="4"/>
  <c r="N11" i="4"/>
  <c r="O11" i="4" s="1"/>
  <c r="J11" i="4"/>
  <c r="I11" i="4"/>
  <c r="D11" i="4"/>
  <c r="E11" i="4" s="1"/>
  <c r="T10" i="4"/>
  <c r="S10" i="4"/>
  <c r="O10" i="4"/>
  <c r="J10" i="4"/>
  <c r="I10" i="4"/>
  <c r="D10" i="4"/>
  <c r="E10" i="4" s="1"/>
  <c r="L7" i="4"/>
  <c r="T57" i="3"/>
  <c r="S57" i="3"/>
  <c r="N57" i="3"/>
  <c r="O57" i="3" s="1"/>
  <c r="J57" i="3"/>
  <c r="I57" i="3"/>
  <c r="D57" i="3"/>
  <c r="E57" i="3" s="1"/>
  <c r="S56" i="3"/>
  <c r="T56" i="3" s="1"/>
  <c r="N56" i="3"/>
  <c r="O56" i="3" s="1"/>
  <c r="I56" i="3"/>
  <c r="J56" i="3" s="1"/>
  <c r="D56" i="3"/>
  <c r="E56" i="3" s="1"/>
  <c r="S55" i="3"/>
  <c r="T55" i="3" s="1"/>
  <c r="N55" i="3"/>
  <c r="O55" i="3" s="1"/>
  <c r="J55" i="3"/>
  <c r="I55" i="3"/>
  <c r="D55" i="3"/>
  <c r="E55" i="3" s="1"/>
  <c r="S54" i="3"/>
  <c r="T54" i="3" s="1"/>
  <c r="N54" i="3"/>
  <c r="O54" i="3" s="1"/>
  <c r="I54" i="3"/>
  <c r="J54" i="3" s="1"/>
  <c r="D54" i="3"/>
  <c r="E54" i="3" s="1"/>
  <c r="S53" i="3"/>
  <c r="T53" i="3" s="1"/>
  <c r="N53" i="3"/>
  <c r="O53" i="3" s="1"/>
  <c r="J53" i="3"/>
  <c r="I53" i="3"/>
  <c r="D53" i="3"/>
  <c r="E53" i="3" s="1"/>
  <c r="S52" i="3"/>
  <c r="T52" i="3" s="1"/>
  <c r="N52" i="3"/>
  <c r="O52" i="3" s="1"/>
  <c r="I52" i="3"/>
  <c r="J52" i="3" s="1"/>
  <c r="D52" i="3"/>
  <c r="E52" i="3" s="1"/>
  <c r="S51" i="3"/>
  <c r="T51" i="3" s="1"/>
  <c r="N51" i="3"/>
  <c r="O51" i="3" s="1"/>
  <c r="J51" i="3"/>
  <c r="I51" i="3"/>
  <c r="D51" i="3"/>
  <c r="E51" i="3" s="1"/>
  <c r="S50" i="3"/>
  <c r="T50" i="3" s="1"/>
  <c r="N50" i="3"/>
  <c r="O50" i="3" s="1"/>
  <c r="J50" i="3"/>
  <c r="I50" i="3"/>
  <c r="D50" i="3"/>
  <c r="E50" i="3" s="1"/>
  <c r="S49" i="3"/>
  <c r="T49" i="3" s="1"/>
  <c r="N49" i="3"/>
  <c r="O49" i="3" s="1"/>
  <c r="J49" i="3"/>
  <c r="I49" i="3"/>
  <c r="D49" i="3"/>
  <c r="E49" i="3" s="1"/>
  <c r="S48" i="3"/>
  <c r="T48" i="3" s="1"/>
  <c r="N48" i="3"/>
  <c r="O48" i="3" s="1"/>
  <c r="J48" i="3"/>
  <c r="I48" i="3"/>
  <c r="D48" i="3"/>
  <c r="E48" i="3" s="1"/>
  <c r="S47" i="3"/>
  <c r="T47" i="3" s="1"/>
  <c r="N47" i="3"/>
  <c r="O47" i="3" s="1"/>
  <c r="J47" i="3"/>
  <c r="I47" i="3"/>
  <c r="D47" i="3"/>
  <c r="E47" i="3" s="1"/>
  <c r="S46" i="3"/>
  <c r="T46" i="3" s="1"/>
  <c r="N46" i="3"/>
  <c r="O46" i="3" s="1"/>
  <c r="J46" i="3"/>
  <c r="I46" i="3"/>
  <c r="D46" i="3"/>
  <c r="E46" i="3" s="1"/>
  <c r="S45" i="3"/>
  <c r="T45" i="3" s="1"/>
  <c r="N45" i="3"/>
  <c r="O45" i="3" s="1"/>
  <c r="J45" i="3"/>
  <c r="I45" i="3"/>
  <c r="D45" i="3"/>
  <c r="E45" i="3" s="1"/>
  <c r="S44" i="3"/>
  <c r="T44" i="3" s="1"/>
  <c r="N44" i="3"/>
  <c r="O44" i="3" s="1"/>
  <c r="J44" i="3"/>
  <c r="I44" i="3"/>
  <c r="D44" i="3"/>
  <c r="E44" i="3" s="1"/>
  <c r="S43" i="3"/>
  <c r="T43" i="3" s="1"/>
  <c r="N43" i="3"/>
  <c r="O43" i="3" s="1"/>
  <c r="J43" i="3"/>
  <c r="I43" i="3"/>
  <c r="D43" i="3"/>
  <c r="E43" i="3" s="1"/>
  <c r="S42" i="3"/>
  <c r="T42" i="3" s="1"/>
  <c r="N42" i="3"/>
  <c r="O42" i="3" s="1"/>
  <c r="J42" i="3"/>
  <c r="I42" i="3"/>
  <c r="D42" i="3"/>
  <c r="E42" i="3" s="1"/>
  <c r="S41" i="3"/>
  <c r="T41" i="3" s="1"/>
  <c r="N41" i="3"/>
  <c r="O41" i="3" s="1"/>
  <c r="J41" i="3"/>
  <c r="I41" i="3"/>
  <c r="D41" i="3"/>
  <c r="E41" i="3" s="1"/>
  <c r="S40" i="3"/>
  <c r="T40" i="3" s="1"/>
  <c r="N40" i="3"/>
  <c r="O40" i="3" s="1"/>
  <c r="J40" i="3"/>
  <c r="I40" i="3"/>
  <c r="D40" i="3"/>
  <c r="E40" i="3" s="1"/>
  <c r="S39" i="3"/>
  <c r="T39" i="3" s="1"/>
  <c r="N39" i="3"/>
  <c r="O39" i="3" s="1"/>
  <c r="J39" i="3"/>
  <c r="I39" i="3"/>
  <c r="D39" i="3"/>
  <c r="E39" i="3" s="1"/>
  <c r="S38" i="3"/>
  <c r="T38" i="3" s="1"/>
  <c r="N38" i="3"/>
  <c r="O38" i="3" s="1"/>
  <c r="J38" i="3"/>
  <c r="I38" i="3"/>
  <c r="D38" i="3"/>
  <c r="E38" i="3" s="1"/>
  <c r="S37" i="3"/>
  <c r="T37" i="3" s="1"/>
  <c r="N37" i="3"/>
  <c r="O37" i="3" s="1"/>
  <c r="J37" i="3"/>
  <c r="I37" i="3"/>
  <c r="D37" i="3"/>
  <c r="E37" i="3" s="1"/>
  <c r="S36" i="3"/>
  <c r="T36" i="3" s="1"/>
  <c r="N36" i="3"/>
  <c r="O36" i="3" s="1"/>
  <c r="J36" i="3"/>
  <c r="I36" i="3"/>
  <c r="D36" i="3"/>
  <c r="E36" i="3" s="1"/>
  <c r="S35" i="3"/>
  <c r="T35" i="3" s="1"/>
  <c r="N35" i="3"/>
  <c r="O35" i="3" s="1"/>
  <c r="J35" i="3"/>
  <c r="I35" i="3"/>
  <c r="D35" i="3"/>
  <c r="E35" i="3" s="1"/>
  <c r="S34" i="3"/>
  <c r="T34" i="3" s="1"/>
  <c r="N34" i="3"/>
  <c r="O34" i="3" s="1"/>
  <c r="J34" i="3"/>
  <c r="I34" i="3"/>
  <c r="D34" i="3"/>
  <c r="E34" i="3" s="1"/>
  <c r="S33" i="3"/>
  <c r="T33" i="3" s="1"/>
  <c r="N33" i="3"/>
  <c r="O33" i="3" s="1"/>
  <c r="J33" i="3"/>
  <c r="I33" i="3"/>
  <c r="D33" i="3"/>
  <c r="E33" i="3" s="1"/>
  <c r="S32" i="3"/>
  <c r="T32" i="3" s="1"/>
  <c r="N32" i="3"/>
  <c r="O32" i="3" s="1"/>
  <c r="J32" i="3"/>
  <c r="I32" i="3"/>
  <c r="D32" i="3"/>
  <c r="E32" i="3" s="1"/>
  <c r="S31" i="3"/>
  <c r="T31" i="3" s="1"/>
  <c r="N31" i="3"/>
  <c r="O31" i="3" s="1"/>
  <c r="J31" i="3"/>
  <c r="I31" i="3"/>
  <c r="D31" i="3"/>
  <c r="E31" i="3" s="1"/>
  <c r="S30" i="3"/>
  <c r="T30" i="3" s="1"/>
  <c r="N30" i="3"/>
  <c r="O30" i="3" s="1"/>
  <c r="J30" i="3"/>
  <c r="I30" i="3"/>
  <c r="D30" i="3"/>
  <c r="E30" i="3" s="1"/>
  <c r="S29" i="3"/>
  <c r="T29" i="3" s="1"/>
  <c r="N29" i="3"/>
  <c r="O29" i="3" s="1"/>
  <c r="J29" i="3"/>
  <c r="I29" i="3"/>
  <c r="D29" i="3"/>
  <c r="E29" i="3" s="1"/>
  <c r="S28" i="3"/>
  <c r="T28" i="3" s="1"/>
  <c r="N28" i="3"/>
  <c r="O28" i="3" s="1"/>
  <c r="J28" i="3"/>
  <c r="I28" i="3"/>
  <c r="D28" i="3"/>
  <c r="E28" i="3" s="1"/>
  <c r="S27" i="3"/>
  <c r="T27" i="3" s="1"/>
  <c r="N27" i="3"/>
  <c r="O27" i="3" s="1"/>
  <c r="J27" i="3"/>
  <c r="I27" i="3"/>
  <c r="D27" i="3"/>
  <c r="E27" i="3" s="1"/>
  <c r="S26" i="3"/>
  <c r="T26" i="3" s="1"/>
  <c r="N26" i="3"/>
  <c r="O26" i="3" s="1"/>
  <c r="J26" i="3"/>
  <c r="I26" i="3"/>
  <c r="D26" i="3"/>
  <c r="E26" i="3" s="1"/>
  <c r="S25" i="3"/>
  <c r="T25" i="3" s="1"/>
  <c r="N25" i="3"/>
  <c r="O25" i="3" s="1"/>
  <c r="J25" i="3"/>
  <c r="I25" i="3"/>
  <c r="D25" i="3"/>
  <c r="E25" i="3" s="1"/>
  <c r="S24" i="3"/>
  <c r="T24" i="3" s="1"/>
  <c r="N24" i="3"/>
  <c r="O24" i="3" s="1"/>
  <c r="J24" i="3"/>
  <c r="I24" i="3"/>
  <c r="D24" i="3"/>
  <c r="E24" i="3" s="1"/>
  <c r="S23" i="3"/>
  <c r="T23" i="3" s="1"/>
  <c r="N23" i="3"/>
  <c r="O23" i="3" s="1"/>
  <c r="J23" i="3"/>
  <c r="I23" i="3"/>
  <c r="D23" i="3"/>
  <c r="E23" i="3" s="1"/>
  <c r="S22" i="3"/>
  <c r="T22" i="3" s="1"/>
  <c r="N22" i="3"/>
  <c r="O22" i="3" s="1"/>
  <c r="J22" i="3"/>
  <c r="I22" i="3"/>
  <c r="D22" i="3"/>
  <c r="E22" i="3" s="1"/>
  <c r="S21" i="3"/>
  <c r="T21" i="3" s="1"/>
  <c r="N21" i="3"/>
  <c r="O21" i="3" s="1"/>
  <c r="J21" i="3"/>
  <c r="I21" i="3"/>
  <c r="D21" i="3"/>
  <c r="E21" i="3" s="1"/>
  <c r="S20" i="3"/>
  <c r="T20" i="3" s="1"/>
  <c r="N20" i="3"/>
  <c r="O20" i="3" s="1"/>
  <c r="J20" i="3"/>
  <c r="I20" i="3"/>
  <c r="D20" i="3"/>
  <c r="E20" i="3" s="1"/>
  <c r="S19" i="3"/>
  <c r="T19" i="3" s="1"/>
  <c r="N19" i="3"/>
  <c r="O19" i="3" s="1"/>
  <c r="J19" i="3"/>
  <c r="I19" i="3"/>
  <c r="D19" i="3"/>
  <c r="E19" i="3" s="1"/>
  <c r="S18" i="3"/>
  <c r="T18" i="3" s="1"/>
  <c r="N18" i="3"/>
  <c r="O18" i="3" s="1"/>
  <c r="J18" i="3"/>
  <c r="I18" i="3"/>
  <c r="D18" i="3"/>
  <c r="E18" i="3" s="1"/>
  <c r="S17" i="3"/>
  <c r="T17" i="3" s="1"/>
  <c r="N17" i="3"/>
  <c r="O17" i="3" s="1"/>
  <c r="J17" i="3"/>
  <c r="I17" i="3"/>
  <c r="D17" i="3"/>
  <c r="E17" i="3" s="1"/>
  <c r="S16" i="3"/>
  <c r="T16" i="3" s="1"/>
  <c r="N16" i="3"/>
  <c r="O16" i="3" s="1"/>
  <c r="J16" i="3"/>
  <c r="I16" i="3"/>
  <c r="D16" i="3"/>
  <c r="E16" i="3" s="1"/>
  <c r="S15" i="3"/>
  <c r="T15" i="3" s="1"/>
  <c r="N15" i="3"/>
  <c r="O15" i="3" s="1"/>
  <c r="J15" i="3"/>
  <c r="I15" i="3"/>
  <c r="E15" i="3"/>
  <c r="D15" i="3"/>
  <c r="T14" i="3"/>
  <c r="S14" i="3"/>
  <c r="O14" i="3"/>
  <c r="N14" i="3"/>
  <c r="J14" i="3"/>
  <c r="I14" i="3"/>
  <c r="E14" i="3"/>
  <c r="D14" i="3"/>
  <c r="T13" i="3"/>
  <c r="S13" i="3"/>
  <c r="O13" i="3"/>
  <c r="N13" i="3"/>
  <c r="J13" i="3"/>
  <c r="I13" i="3"/>
  <c r="E13" i="3"/>
  <c r="D13" i="3"/>
  <c r="T12" i="3"/>
  <c r="S12" i="3"/>
  <c r="O12" i="3"/>
  <c r="N12" i="3"/>
  <c r="J12" i="3"/>
  <c r="I12" i="3"/>
  <c r="E12" i="3"/>
  <c r="D12" i="3"/>
  <c r="T11" i="3"/>
  <c r="S11" i="3"/>
  <c r="O11" i="3"/>
  <c r="N11" i="3"/>
  <c r="J11" i="3"/>
  <c r="I11" i="3"/>
  <c r="E11" i="3"/>
  <c r="D11" i="3"/>
  <c r="T10" i="3"/>
  <c r="S10" i="3"/>
  <c r="O10" i="3"/>
  <c r="N10" i="3"/>
  <c r="J10" i="3"/>
  <c r="I10" i="3"/>
  <c r="E10" i="3"/>
  <c r="D10" i="3"/>
  <c r="L7" i="3"/>
  <c r="S28" i="2"/>
  <c r="N28" i="2"/>
  <c r="I28" i="2"/>
  <c r="D28" i="2"/>
  <c r="S27" i="2"/>
  <c r="N27" i="2"/>
  <c r="I27" i="2"/>
  <c r="D27" i="2"/>
  <c r="S26" i="2"/>
  <c r="N26" i="2"/>
  <c r="I26" i="2"/>
  <c r="D26" i="2"/>
  <c r="R28" i="2"/>
  <c r="M28" i="2"/>
  <c r="H28" i="2"/>
  <c r="C28" i="2"/>
  <c r="R27" i="2"/>
  <c r="M27" i="2"/>
  <c r="H27" i="2"/>
  <c r="C27" i="2"/>
  <c r="R26" i="2"/>
  <c r="M17" i="2"/>
  <c r="H26" i="2"/>
  <c r="C26" i="2"/>
  <c r="E10" i="6" l="1"/>
  <c r="L4" i="6" s="1"/>
  <c r="L4" i="4"/>
  <c r="L4" i="3"/>
  <c r="C17" i="2"/>
  <c r="H17" i="2"/>
  <c r="M26" i="2"/>
  <c r="R17" i="2"/>
  <c r="K19" i="2" l="1"/>
</calcChain>
</file>

<file path=xl/sharedStrings.xml><?xml version="1.0" encoding="utf-8"?>
<sst xmlns="http://schemas.openxmlformats.org/spreadsheetml/2006/main" count="1450" uniqueCount="91">
  <si>
    <t>Week</t>
  </si>
  <si>
    <t>A-F/Week</t>
  </si>
  <si>
    <t>Max CFS</t>
  </si>
  <si>
    <t>10-01 to 10-08</t>
  </si>
  <si>
    <t>01-01 to 01-08</t>
  </si>
  <si>
    <t>04-01 to 04-08</t>
  </si>
  <si>
    <t>07-01 to 07-08</t>
  </si>
  <si>
    <t>10-09 to 10-16</t>
  </si>
  <si>
    <t>01-09 to 01-16</t>
  </si>
  <si>
    <t>04-09 to 04-16</t>
  </si>
  <si>
    <t>07-09 to 07-16</t>
  </si>
  <si>
    <t>10-17 to 10-24</t>
  </si>
  <si>
    <t>01-17 to 01-24</t>
  </si>
  <si>
    <t>04-17 to 04-23</t>
  </si>
  <si>
    <t>07-17 to 07-24</t>
  </si>
  <si>
    <t>10-25 to 10-31</t>
  </si>
  <si>
    <t>01-25 to 01-31</t>
  </si>
  <si>
    <t>04-24 to 04-30</t>
  </si>
  <si>
    <t>07-25 to 07-31</t>
  </si>
  <si>
    <t>11-01 to 11-08</t>
  </si>
  <si>
    <t>02-01 to 02-07</t>
  </si>
  <si>
    <t>05-01 to 05-08</t>
  </si>
  <si>
    <t>08-01 to 08-08</t>
  </si>
  <si>
    <t>11-09 to 11-16</t>
  </si>
  <si>
    <t>02-08 to 02-14</t>
  </si>
  <si>
    <t>05-09 to 05-16</t>
  </si>
  <si>
    <t>08-09 to 08-16</t>
  </si>
  <si>
    <t>11-17 to 11-23</t>
  </si>
  <si>
    <t>02-15 to 02-21</t>
  </si>
  <si>
    <t>05-17 to 05-24</t>
  </si>
  <si>
    <t>08-17 to 08-24</t>
  </si>
  <si>
    <t>11-24 to 11-30</t>
  </si>
  <si>
    <t>02-22- to 02-28</t>
  </si>
  <si>
    <t>05-25 to 05-31</t>
  </si>
  <si>
    <t>08-25 to 08-31</t>
  </si>
  <si>
    <t>12-01 to 12-08</t>
  </si>
  <si>
    <t>03-01 to 03-08</t>
  </si>
  <si>
    <t>06-01 to 06-08</t>
  </si>
  <si>
    <t>09-01 to 09-08</t>
  </si>
  <si>
    <t>12-09 to 12-16</t>
  </si>
  <si>
    <t>03-09 to 03-16</t>
  </si>
  <si>
    <t>06-09 to 06-16</t>
  </si>
  <si>
    <t>09-09 to 09-16</t>
  </si>
  <si>
    <t>12-17 to 12-24</t>
  </si>
  <si>
    <t>03-17 to 0.3-24</t>
  </si>
  <si>
    <t>06-17 to 06-23</t>
  </si>
  <si>
    <t>09-17 to 09-23</t>
  </si>
  <si>
    <t>12-25 to 12-31</t>
  </si>
  <si>
    <t>03-25 to 03-31</t>
  </si>
  <si>
    <t>06-24 to 06-30</t>
  </si>
  <si>
    <t>09-24 to 09-30</t>
  </si>
  <si>
    <t>1st Qtr. Total AF</t>
  </si>
  <si>
    <t>2nd Qtr. Total AF</t>
  </si>
  <si>
    <t>3rd Qtr. Total AF</t>
  </si>
  <si>
    <t>4th Qtr. Total AF</t>
  </si>
  <si>
    <t>A-F</t>
  </si>
  <si>
    <t>MAX</t>
  </si>
  <si>
    <t>MONTH</t>
  </si>
  <si>
    <t>CFS</t>
  </si>
  <si>
    <t>Oct</t>
  </si>
  <si>
    <t>Jan</t>
  </si>
  <si>
    <t>Apr</t>
  </si>
  <si>
    <t>July</t>
  </si>
  <si>
    <t>Nov</t>
  </si>
  <si>
    <t>Feb</t>
  </si>
  <si>
    <t>May</t>
  </si>
  <si>
    <t>Aug</t>
  </si>
  <si>
    <t>Dec</t>
  </si>
  <si>
    <t>Mar</t>
  </si>
  <si>
    <t>Jun</t>
  </si>
  <si>
    <t>Sept</t>
  </si>
  <si>
    <t>Antelope Creek Weekly Diversions - Water Year 2023</t>
  </si>
  <si>
    <t>Total Acre-Feet Diverted in Water Year 2023</t>
  </si>
  <si>
    <t>Monthly Totals for Water Year 2023</t>
  </si>
  <si>
    <t>Location Properties</t>
  </si>
  <si>
    <t>Location Name = Antelope-620708</t>
  </si>
  <si>
    <t>Location ID = 5968030849302528</t>
  </si>
  <si>
    <t>Latitude = 40.181169417010224 Â°</t>
  </si>
  <si>
    <t>Total Acre Feet Diverted for week</t>
  </si>
  <si>
    <t>Longitude = -122.13401542448526 Â°</t>
  </si>
  <si>
    <t>Time shown in telemetry device's local time</t>
  </si>
  <si>
    <t>Maxium CFS for Week</t>
  </si>
  <si>
    <t>Date</t>
  </si>
  <si>
    <t>Time</t>
  </si>
  <si>
    <t>Depth (ft)</t>
  </si>
  <si>
    <t>AF/Hr</t>
  </si>
  <si>
    <t>All Diversions were stopped on 10/15/2022.  Any depth measurements after that are either residual puddles or runoff from rain.</t>
  </si>
  <si>
    <t>Location ID = 6623766547005440</t>
  </si>
  <si>
    <t>Latitude = 40.17913754663905 Â°</t>
  </si>
  <si>
    <t>Longitude = -122.13684158980426 Â°</t>
  </si>
  <si>
    <t>Diversions for the 2023 Irrigation Season began on 4/28/2023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</si>
</sst>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:ss\ AM/PM;@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2" fontId="1" fillId="4" borderId="0" xfId="0" applyNumberFormat="1" applyFont="1" applyFill="1"/>
    <xf numFmtId="2" fontId="1" fillId="5" borderId="0" xfId="0" applyNumberFormat="1" applyFont="1" applyFill="1"/>
    <xf numFmtId="2" fontId="1" fillId="4" borderId="0" xfId="0" applyNumberFormat="1" applyFont="1" applyFill="1" applyAlignment="1">
      <alignment horizontal="right"/>
    </xf>
    <xf numFmtId="0" fontId="3" fillId="3" borderId="0" xfId="0" applyFont="1" applyFill="1"/>
    <xf numFmtId="2" fontId="3" fillId="4" borderId="0" xfId="0" applyNumberFormat="1" applyFont="1" applyFill="1"/>
    <xf numFmtId="2" fontId="3" fillId="3" borderId="0" xfId="0" applyNumberFormat="1" applyFont="1" applyFill="1"/>
    <xf numFmtId="0" fontId="0" fillId="3" borderId="0" xfId="0" applyFill="1"/>
    <xf numFmtId="0" fontId="4" fillId="3" borderId="0" xfId="0" applyFont="1" applyFill="1"/>
    <xf numFmtId="2" fontId="4" fillId="4" borderId="0" xfId="0" applyNumberFormat="1" applyFont="1" applyFill="1"/>
    <xf numFmtId="2" fontId="0" fillId="0" borderId="0" xfId="0" applyNumberFormat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4" borderId="0" xfId="0" applyNumberFormat="1" applyFill="1"/>
    <xf numFmtId="2" fontId="0" fillId="5" borderId="0" xfId="0" applyNumberFormat="1" applyFill="1"/>
    <xf numFmtId="0" fontId="5" fillId="0" borderId="0" xfId="0" applyFont="1"/>
    <xf numFmtId="0" fontId="1" fillId="6" borderId="2" xfId="0" applyFont="1" applyFill="1" applyBorder="1"/>
    <xf numFmtId="0" fontId="1" fillId="6" borderId="3" xfId="0" applyFont="1" applyFill="1" applyBorder="1"/>
    <xf numFmtId="2" fontId="1" fillId="6" borderId="4" xfId="0" applyNumberFormat="1" applyFont="1" applyFill="1" applyBorder="1"/>
    <xf numFmtId="0" fontId="1" fillId="5" borderId="0" xfId="0" applyFont="1" applyFill="1"/>
    <xf numFmtId="0" fontId="1" fillId="2" borderId="0" xfId="0" applyFont="1" applyFill="1" applyAlignment="1">
      <alignment horizontal="center"/>
    </xf>
    <xf numFmtId="14" fontId="1" fillId="7" borderId="0" xfId="0" applyNumberFormat="1" applyFont="1" applyFill="1"/>
    <xf numFmtId="164" fontId="1" fillId="0" borderId="0" xfId="0" applyNumberFormat="1" applyFont="1"/>
    <xf numFmtId="2" fontId="1" fillId="0" borderId="0" xfId="0" applyNumberFormat="1" applyFont="1"/>
    <xf numFmtId="164" fontId="0" fillId="0" borderId="0" xfId="0" applyNumberFormat="1"/>
    <xf numFmtId="1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1C2D9-D74A-4656-A1F1-B0C88E73513C}">
  <dimension ref="A1:T89"/>
  <sheetViews>
    <sheetView workbookViewId="0">
      <selection activeCell="D2" sqref="D2"/>
    </sheetView>
  </sheetViews>
  <sheetFormatPr defaultRowHeight="15" x14ac:dyDescent="0.25"/>
  <cols>
    <col min="2" max="2" width="11.5703125" style="32" bestFit="1" customWidth="1"/>
  </cols>
  <sheetData>
    <row r="1" spans="1:20" x14ac:dyDescent="0.25">
      <c r="A1" s="1" t="s">
        <v>74</v>
      </c>
      <c r="B1" s="1"/>
      <c r="C1" s="1"/>
      <c r="D1" s="1"/>
    </row>
    <row r="2" spans="1:20" x14ac:dyDescent="0.25">
      <c r="A2" s="1" t="s">
        <v>75</v>
      </c>
      <c r="B2" s="1"/>
      <c r="C2" s="1"/>
      <c r="D2" s="1"/>
      <c r="G2" s="23"/>
    </row>
    <row r="3" spans="1:20" ht="15.75" thickBot="1" x14ac:dyDescent="0.3">
      <c r="A3" s="1" t="s">
        <v>76</v>
      </c>
      <c r="B3" s="1"/>
      <c r="C3" s="1"/>
      <c r="D3" s="1"/>
    </row>
    <row r="4" spans="1:20" ht="15.75" thickBot="1" x14ac:dyDescent="0.3">
      <c r="A4" s="1" t="s">
        <v>77</v>
      </c>
      <c r="B4" s="1"/>
      <c r="C4" s="1"/>
      <c r="D4" s="1"/>
      <c r="I4" s="24" t="s">
        <v>78</v>
      </c>
      <c r="J4" s="25"/>
      <c r="K4" s="25"/>
      <c r="L4" s="26">
        <f>SUM(E10:E57)+SUM(J10:J57)+SUM(O10:O57)+SUM(T10:T57)</f>
        <v>28.623226521407716</v>
      </c>
    </row>
    <row r="5" spans="1:20" x14ac:dyDescent="0.25">
      <c r="A5" s="1" t="s">
        <v>79</v>
      </c>
      <c r="B5" s="1"/>
      <c r="C5" s="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2.6896486234135248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44835</v>
      </c>
      <c r="B10" s="30">
        <v>0</v>
      </c>
      <c r="C10" s="31">
        <v>0.19400000000000001</v>
      </c>
      <c r="D10" s="31">
        <f t="shared" ref="D10:D57" si="0">3.33*(5-(0.2*C10))*(C10^1.5)</f>
        <v>1.4116712286686488</v>
      </c>
      <c r="E10" s="31">
        <f t="shared" ref="E10:E57" si="1">D10*0.0827</f>
        <v>0.11674521061089725</v>
      </c>
      <c r="F10" s="29">
        <v>44837</v>
      </c>
      <c r="G10" s="30">
        <v>0</v>
      </c>
      <c r="H10" s="31">
        <v>0.19400000000000001</v>
      </c>
      <c r="I10" s="31">
        <f t="shared" ref="I10:I57" si="2">3.33*(5-(0.2*H10))*(H10^1.5)</f>
        <v>1.4116712286686488</v>
      </c>
      <c r="J10" s="31">
        <f t="shared" ref="J10:J57" si="3">I10*0.0827</f>
        <v>0.11674521061089725</v>
      </c>
      <c r="K10" s="29">
        <v>44839</v>
      </c>
      <c r="L10" s="30">
        <v>0</v>
      </c>
      <c r="M10" s="31">
        <v>0.19400000000000001</v>
      </c>
      <c r="N10" s="31">
        <f t="shared" ref="N10:N57" si="4">3.33*(5-(0.2*M10))*(M10^1.5)</f>
        <v>1.4116712286686488</v>
      </c>
      <c r="O10" s="31">
        <f t="shared" ref="O10:O57" si="5">N10*0.0827</f>
        <v>0.11674521061089725</v>
      </c>
      <c r="P10" s="29">
        <v>44841</v>
      </c>
      <c r="Q10" s="30">
        <v>0</v>
      </c>
      <c r="R10" s="31">
        <v>0.19400000000000001</v>
      </c>
      <c r="S10" s="31">
        <f t="shared" ref="S10:S57" si="6">3.33*(5-(0.2*R10))*(R10^1.5)</f>
        <v>1.4116712286686488</v>
      </c>
      <c r="T10" s="31">
        <f t="shared" ref="T10:T57" si="7">S10*0.0827</f>
        <v>0.11674521061089725</v>
      </c>
    </row>
    <row r="11" spans="1:20" x14ac:dyDescent="0.25">
      <c r="A11" s="29">
        <v>44835</v>
      </c>
      <c r="B11" s="30">
        <v>4.1666666666666664E-2</v>
      </c>
      <c r="C11" s="31">
        <v>0.19700000000000001</v>
      </c>
      <c r="D11" s="31">
        <f t="shared" si="0"/>
        <v>1.4443677459948741</v>
      </c>
      <c r="E11" s="31">
        <f t="shared" si="1"/>
        <v>0.11944921259377608</v>
      </c>
      <c r="F11" s="29">
        <v>44837</v>
      </c>
      <c r="G11" s="30">
        <v>4.1666666666666664E-2</v>
      </c>
      <c r="H11" s="31">
        <v>0.19700000000000001</v>
      </c>
      <c r="I11" s="31">
        <f t="shared" si="2"/>
        <v>1.4443677459948741</v>
      </c>
      <c r="J11" s="31">
        <f t="shared" si="3"/>
        <v>0.11944921259377608</v>
      </c>
      <c r="K11" s="29">
        <v>44839</v>
      </c>
      <c r="L11" s="30">
        <v>4.1666666666666664E-2</v>
      </c>
      <c r="M11" s="31">
        <v>0.19700000000000001</v>
      </c>
      <c r="N11" s="31">
        <f t="shared" si="4"/>
        <v>1.4443677459948741</v>
      </c>
      <c r="O11" s="31">
        <f t="shared" si="5"/>
        <v>0.11944921259377608</v>
      </c>
      <c r="P11" s="29">
        <v>44841</v>
      </c>
      <c r="Q11" s="30">
        <v>4.1666666666666664E-2</v>
      </c>
      <c r="R11" s="31">
        <v>0.19700000000000001</v>
      </c>
      <c r="S11" s="31">
        <f t="shared" si="6"/>
        <v>1.4443677459948741</v>
      </c>
      <c r="T11" s="31">
        <f t="shared" si="7"/>
        <v>0.11944921259377608</v>
      </c>
    </row>
    <row r="12" spans="1:20" x14ac:dyDescent="0.25">
      <c r="A12" s="29">
        <v>44835</v>
      </c>
      <c r="B12" s="30">
        <v>8.3333333333333329E-2</v>
      </c>
      <c r="C12" s="31">
        <v>0.186</v>
      </c>
      <c r="D12" s="31">
        <f t="shared" si="0"/>
        <v>1.3256852474974223</v>
      </c>
      <c r="E12" s="31">
        <f t="shared" si="1"/>
        <v>0.10963416996803682</v>
      </c>
      <c r="F12" s="29">
        <v>44837</v>
      </c>
      <c r="G12" s="30">
        <v>8.3333333333333329E-2</v>
      </c>
      <c r="H12" s="31">
        <v>0.19900000000000001</v>
      </c>
      <c r="I12" s="31">
        <f t="shared" si="2"/>
        <v>1.4663006805239722</v>
      </c>
      <c r="J12" s="31">
        <f t="shared" si="3"/>
        <v>0.12126306627933249</v>
      </c>
      <c r="K12" s="29">
        <v>44839</v>
      </c>
      <c r="L12" s="30">
        <v>8.3333333333333329E-2</v>
      </c>
      <c r="M12" s="31">
        <v>0.19900000000000001</v>
      </c>
      <c r="N12" s="31">
        <f t="shared" si="4"/>
        <v>1.4663006805239722</v>
      </c>
      <c r="O12" s="31">
        <f t="shared" si="5"/>
        <v>0.12126306627933249</v>
      </c>
      <c r="P12" s="29">
        <v>44841</v>
      </c>
      <c r="Q12" s="30">
        <v>8.3333333333333329E-2</v>
      </c>
      <c r="R12" s="31">
        <v>0.186</v>
      </c>
      <c r="S12" s="31">
        <f t="shared" si="6"/>
        <v>1.3256852474974223</v>
      </c>
      <c r="T12" s="31">
        <f t="shared" si="7"/>
        <v>0.10963416996803682</v>
      </c>
    </row>
    <row r="13" spans="1:20" x14ac:dyDescent="0.25">
      <c r="A13" s="29">
        <v>44835</v>
      </c>
      <c r="B13" s="30">
        <v>0.125</v>
      </c>
      <c r="C13" s="31">
        <v>0.20599999999999999</v>
      </c>
      <c r="D13" s="31">
        <f t="shared" si="0"/>
        <v>1.5439088496904687</v>
      </c>
      <c r="E13" s="31">
        <f t="shared" si="1"/>
        <v>0.12768126186940176</v>
      </c>
      <c r="F13" s="29">
        <v>44837</v>
      </c>
      <c r="G13" s="30">
        <v>0.125</v>
      </c>
      <c r="H13" s="31">
        <v>0.20599999999999999</v>
      </c>
      <c r="I13" s="31">
        <f t="shared" si="2"/>
        <v>1.5439088496904687</v>
      </c>
      <c r="J13" s="31">
        <f t="shared" si="3"/>
        <v>0.12768126186940176</v>
      </c>
      <c r="K13" s="29">
        <v>44839</v>
      </c>
      <c r="L13" s="30">
        <v>0.125</v>
      </c>
      <c r="M13" s="31">
        <v>0.20599999999999999</v>
      </c>
      <c r="N13" s="31">
        <f t="shared" si="4"/>
        <v>1.5439088496904687</v>
      </c>
      <c r="O13" s="31">
        <f t="shared" si="5"/>
        <v>0.12768126186940176</v>
      </c>
      <c r="P13" s="29">
        <v>44841</v>
      </c>
      <c r="Q13" s="30">
        <v>0.125</v>
      </c>
      <c r="R13" s="31">
        <v>0.20599999999999999</v>
      </c>
      <c r="S13" s="31">
        <f t="shared" si="6"/>
        <v>1.5439088496904687</v>
      </c>
      <c r="T13" s="31">
        <f t="shared" si="7"/>
        <v>0.12768126186940176</v>
      </c>
    </row>
    <row r="14" spans="1:20" x14ac:dyDescent="0.25">
      <c r="A14" s="29">
        <v>44835</v>
      </c>
      <c r="B14" s="30">
        <v>0.16666666666666666</v>
      </c>
      <c r="C14" s="31">
        <v>0.20899999999999999</v>
      </c>
      <c r="D14" s="31">
        <f t="shared" si="0"/>
        <v>1.577566602949354</v>
      </c>
      <c r="E14" s="31">
        <f t="shared" si="1"/>
        <v>0.13046475806391158</v>
      </c>
      <c r="F14" s="29">
        <v>44837</v>
      </c>
      <c r="G14" s="30">
        <v>0.16666666666666666</v>
      </c>
      <c r="H14" s="31">
        <v>0.20899999999999999</v>
      </c>
      <c r="I14" s="31">
        <f t="shared" si="2"/>
        <v>1.577566602949354</v>
      </c>
      <c r="J14" s="31">
        <f t="shared" si="3"/>
        <v>0.13046475806391158</v>
      </c>
      <c r="K14" s="29">
        <v>44839</v>
      </c>
      <c r="L14" s="30">
        <v>0.16666666666666666</v>
      </c>
      <c r="M14" s="31">
        <v>0.20899999999999999</v>
      </c>
      <c r="N14" s="31">
        <f t="shared" si="4"/>
        <v>1.577566602949354</v>
      </c>
      <c r="O14" s="31">
        <f t="shared" si="5"/>
        <v>0.13046475806391158</v>
      </c>
      <c r="P14" s="29">
        <v>44841</v>
      </c>
      <c r="Q14" s="30">
        <v>0.16666666666666666</v>
      </c>
      <c r="R14" s="31">
        <v>0.20899999999999999</v>
      </c>
      <c r="S14" s="31">
        <f t="shared" si="6"/>
        <v>1.577566602949354</v>
      </c>
      <c r="T14" s="31">
        <f t="shared" si="7"/>
        <v>0.13046475806391158</v>
      </c>
    </row>
    <row r="15" spans="1:20" x14ac:dyDescent="0.25">
      <c r="A15" s="29">
        <v>44835</v>
      </c>
      <c r="B15" s="30">
        <v>0.20833333333333334</v>
      </c>
      <c r="C15" s="31">
        <v>0.19900000000000001</v>
      </c>
      <c r="D15" s="31">
        <f t="shared" si="0"/>
        <v>1.4663006805239722</v>
      </c>
      <c r="E15" s="31">
        <f t="shared" si="1"/>
        <v>0.12126306627933249</v>
      </c>
      <c r="F15" s="29">
        <v>44837</v>
      </c>
      <c r="G15" s="30">
        <v>0.20833333333333334</v>
      </c>
      <c r="H15" s="31">
        <v>0.19900000000000001</v>
      </c>
      <c r="I15" s="31">
        <f t="shared" si="2"/>
        <v>1.4663006805239722</v>
      </c>
      <c r="J15" s="31">
        <f t="shared" si="3"/>
        <v>0.12126306627933249</v>
      </c>
      <c r="K15" s="29">
        <v>44839</v>
      </c>
      <c r="L15" s="30">
        <v>0.20833333333333334</v>
      </c>
      <c r="M15" s="31">
        <v>0.19900000000000001</v>
      </c>
      <c r="N15" s="31">
        <f t="shared" si="4"/>
        <v>1.4663006805239722</v>
      </c>
      <c r="O15" s="31">
        <f t="shared" si="5"/>
        <v>0.12126306627933249</v>
      </c>
      <c r="P15" s="29">
        <v>44841</v>
      </c>
      <c r="Q15" s="30">
        <v>0.20833333333333334</v>
      </c>
      <c r="R15" s="31">
        <v>0.19900000000000001</v>
      </c>
      <c r="S15" s="31">
        <f t="shared" si="6"/>
        <v>1.4663006805239722</v>
      </c>
      <c r="T15" s="31">
        <f t="shared" si="7"/>
        <v>0.12126306627933249</v>
      </c>
    </row>
    <row r="16" spans="1:20" x14ac:dyDescent="0.25">
      <c r="A16" s="29">
        <v>44835</v>
      </c>
      <c r="B16" s="30">
        <v>0.25</v>
      </c>
      <c r="C16" s="31">
        <v>0.20799999999999999</v>
      </c>
      <c r="D16" s="31">
        <f t="shared" si="0"/>
        <v>1.5663210872701609</v>
      </c>
      <c r="E16" s="31">
        <f t="shared" si="1"/>
        <v>0.12953475391724231</v>
      </c>
      <c r="F16" s="29">
        <v>44837</v>
      </c>
      <c r="G16" s="30">
        <v>0.25</v>
      </c>
      <c r="H16" s="31">
        <v>0.20799999999999999</v>
      </c>
      <c r="I16" s="31">
        <f t="shared" si="2"/>
        <v>1.5663210872701609</v>
      </c>
      <c r="J16" s="31">
        <f t="shared" si="3"/>
        <v>0.12953475391724231</v>
      </c>
      <c r="K16" s="29">
        <v>44839</v>
      </c>
      <c r="L16" s="30">
        <v>0.25</v>
      </c>
      <c r="M16" s="31">
        <v>0.20799999999999999</v>
      </c>
      <c r="N16" s="31">
        <f t="shared" si="4"/>
        <v>1.5663210872701609</v>
      </c>
      <c r="O16" s="31">
        <f t="shared" si="5"/>
        <v>0.12953475391724231</v>
      </c>
      <c r="P16" s="29">
        <v>44841</v>
      </c>
      <c r="Q16" s="30">
        <v>0.25</v>
      </c>
      <c r="R16" s="31">
        <v>0.20799999999999999</v>
      </c>
      <c r="S16" s="31">
        <f t="shared" si="6"/>
        <v>1.5663210872701609</v>
      </c>
      <c r="T16" s="31">
        <f t="shared" si="7"/>
        <v>0.12953475391724231</v>
      </c>
    </row>
    <row r="17" spans="1:20" x14ac:dyDescent="0.25">
      <c r="A17" s="29">
        <v>44835</v>
      </c>
      <c r="B17" s="30">
        <v>0.29166666666666669</v>
      </c>
      <c r="C17" s="31">
        <v>0.216</v>
      </c>
      <c r="D17" s="31">
        <f t="shared" si="0"/>
        <v>1.6570142997088704</v>
      </c>
      <c r="E17" s="31">
        <f t="shared" si="1"/>
        <v>0.13703508258592356</v>
      </c>
      <c r="F17" s="29">
        <v>44837</v>
      </c>
      <c r="G17" s="30">
        <v>0.29166666666666669</v>
      </c>
      <c r="H17" s="31">
        <v>0.216</v>
      </c>
      <c r="I17" s="31">
        <f t="shared" si="2"/>
        <v>1.6570142997088704</v>
      </c>
      <c r="J17" s="31">
        <f t="shared" si="3"/>
        <v>0.13703508258592356</v>
      </c>
      <c r="K17" s="29">
        <v>44839</v>
      </c>
      <c r="L17" s="30">
        <v>0.29166666666666669</v>
      </c>
      <c r="M17" s="31">
        <v>0.216</v>
      </c>
      <c r="N17" s="31">
        <f t="shared" si="4"/>
        <v>1.6570142997088704</v>
      </c>
      <c r="O17" s="31">
        <f t="shared" si="5"/>
        <v>0.13703508258592356</v>
      </c>
      <c r="P17" s="29">
        <v>44841</v>
      </c>
      <c r="Q17" s="30">
        <v>0.29166666666666669</v>
      </c>
      <c r="R17" s="31">
        <v>0.216</v>
      </c>
      <c r="S17" s="31">
        <f t="shared" si="6"/>
        <v>1.6570142997088704</v>
      </c>
      <c r="T17" s="31">
        <f t="shared" si="7"/>
        <v>0.13703508258592356</v>
      </c>
    </row>
    <row r="18" spans="1:20" x14ac:dyDescent="0.25">
      <c r="A18" s="29">
        <v>44835</v>
      </c>
      <c r="B18" s="30">
        <v>0.33333333333333331</v>
      </c>
      <c r="C18" s="31">
        <v>0.26100000000000001</v>
      </c>
      <c r="D18" s="31">
        <f t="shared" si="0"/>
        <v>2.1969346104365499</v>
      </c>
      <c r="E18" s="31">
        <f t="shared" si="1"/>
        <v>0.18168649228310266</v>
      </c>
      <c r="F18" s="29">
        <v>44837</v>
      </c>
      <c r="G18" s="30">
        <v>0.33333333333333331</v>
      </c>
      <c r="H18" s="31">
        <v>0.26100000000000001</v>
      </c>
      <c r="I18" s="31">
        <f t="shared" si="2"/>
        <v>2.1969346104365499</v>
      </c>
      <c r="J18" s="31">
        <f t="shared" si="3"/>
        <v>0.18168649228310266</v>
      </c>
      <c r="K18" s="29">
        <v>44839</v>
      </c>
      <c r="L18" s="30">
        <v>0.33333333333333331</v>
      </c>
      <c r="M18" s="31">
        <v>0.26100000000000001</v>
      </c>
      <c r="N18" s="31">
        <f t="shared" si="4"/>
        <v>2.1969346104365499</v>
      </c>
      <c r="O18" s="31">
        <f t="shared" si="5"/>
        <v>0.18168649228310266</v>
      </c>
      <c r="P18" s="29">
        <v>44841</v>
      </c>
      <c r="Q18" s="30">
        <v>0.33333333333333331</v>
      </c>
      <c r="R18" s="31">
        <v>0.26100000000000001</v>
      </c>
      <c r="S18" s="31">
        <f t="shared" si="6"/>
        <v>2.1969346104365499</v>
      </c>
      <c r="T18" s="31">
        <f t="shared" si="7"/>
        <v>0.18168649228310266</v>
      </c>
    </row>
    <row r="19" spans="1:20" x14ac:dyDescent="0.25">
      <c r="A19" s="29">
        <v>44835</v>
      </c>
      <c r="B19" s="30">
        <v>0.375</v>
      </c>
      <c r="C19" s="31">
        <v>0.246</v>
      </c>
      <c r="D19" s="31">
        <f t="shared" si="0"/>
        <v>2.011510372716153</v>
      </c>
      <c r="E19" s="31">
        <f t="shared" si="1"/>
        <v>0.16635190782362583</v>
      </c>
      <c r="F19" s="29">
        <v>44837</v>
      </c>
      <c r="G19" s="30">
        <v>0.375</v>
      </c>
      <c r="H19" s="31">
        <v>0.183</v>
      </c>
      <c r="I19" s="31">
        <f t="shared" si="2"/>
        <v>1.2938983065610334</v>
      </c>
      <c r="J19" s="31">
        <f t="shared" si="3"/>
        <v>0.10700538995259747</v>
      </c>
      <c r="K19" s="29">
        <v>44839</v>
      </c>
      <c r="L19" s="30">
        <v>0.375</v>
      </c>
      <c r="M19" s="31">
        <v>0.183</v>
      </c>
      <c r="N19" s="31">
        <f t="shared" si="4"/>
        <v>1.2938983065610334</v>
      </c>
      <c r="O19" s="31">
        <f t="shared" si="5"/>
        <v>0.10700538995259747</v>
      </c>
      <c r="P19" s="29">
        <v>44841</v>
      </c>
      <c r="Q19" s="30">
        <v>0.375</v>
      </c>
      <c r="R19" s="31">
        <v>0.246</v>
      </c>
      <c r="S19" s="31">
        <f t="shared" si="6"/>
        <v>2.011510372716153</v>
      </c>
      <c r="T19" s="31">
        <f t="shared" si="7"/>
        <v>0.16635190782362583</v>
      </c>
    </row>
    <row r="20" spans="1:20" x14ac:dyDescent="0.25">
      <c r="A20" s="29">
        <v>44835</v>
      </c>
      <c r="B20" s="30">
        <v>0.41666666666666669</v>
      </c>
      <c r="C20" s="31">
        <v>0.246</v>
      </c>
      <c r="D20" s="31">
        <f t="shared" si="0"/>
        <v>2.011510372716153</v>
      </c>
      <c r="E20" s="31">
        <f t="shared" si="1"/>
        <v>0.16635190782362583</v>
      </c>
      <c r="F20" s="29">
        <v>44837</v>
      </c>
      <c r="G20" s="30">
        <v>0.41666666666666669</v>
      </c>
      <c r="H20" s="31">
        <v>0.246</v>
      </c>
      <c r="I20" s="31">
        <f t="shared" si="2"/>
        <v>2.011510372716153</v>
      </c>
      <c r="J20" s="31">
        <f t="shared" si="3"/>
        <v>0.16635190782362583</v>
      </c>
      <c r="K20" s="29">
        <v>44839</v>
      </c>
      <c r="L20" s="30">
        <v>0.41666666666666669</v>
      </c>
      <c r="M20" s="31">
        <v>0.246</v>
      </c>
      <c r="N20" s="31">
        <f t="shared" si="4"/>
        <v>2.011510372716153</v>
      </c>
      <c r="O20" s="31">
        <f t="shared" si="5"/>
        <v>0.16635190782362583</v>
      </c>
      <c r="P20" s="29">
        <v>44841</v>
      </c>
      <c r="Q20" s="30">
        <v>0.41666666666666669</v>
      </c>
      <c r="R20" s="31">
        <v>0.246</v>
      </c>
      <c r="S20" s="31">
        <f t="shared" si="6"/>
        <v>2.011510372716153</v>
      </c>
      <c r="T20" s="31">
        <f t="shared" si="7"/>
        <v>0.16635190782362583</v>
      </c>
    </row>
    <row r="21" spans="1:20" x14ac:dyDescent="0.25">
      <c r="A21" s="29">
        <v>44835</v>
      </c>
      <c r="B21" s="30">
        <v>0.45833333333333331</v>
      </c>
      <c r="C21" s="31">
        <v>0.20300000000000001</v>
      </c>
      <c r="D21" s="31">
        <f t="shared" si="0"/>
        <v>1.5104885170941813</v>
      </c>
      <c r="E21" s="31">
        <f t="shared" si="1"/>
        <v>0.12491740036368879</v>
      </c>
      <c r="F21" s="29">
        <v>44837</v>
      </c>
      <c r="G21" s="30">
        <v>0.45833333333333331</v>
      </c>
      <c r="H21" s="31">
        <v>0.29199999999999998</v>
      </c>
      <c r="I21" s="31">
        <f t="shared" si="2"/>
        <v>2.5964866800382009</v>
      </c>
      <c r="J21" s="31">
        <f t="shared" si="3"/>
        <v>0.2147294484391592</v>
      </c>
      <c r="K21" s="29">
        <v>44839</v>
      </c>
      <c r="L21" s="30">
        <v>0.45833333333333331</v>
      </c>
      <c r="M21" s="31">
        <v>0.29199999999999998</v>
      </c>
      <c r="N21" s="31">
        <f t="shared" si="4"/>
        <v>2.5964866800382009</v>
      </c>
      <c r="O21" s="31">
        <f t="shared" si="5"/>
        <v>0.2147294484391592</v>
      </c>
      <c r="P21" s="29">
        <v>44841</v>
      </c>
      <c r="Q21" s="30">
        <v>0.45833333333333331</v>
      </c>
      <c r="R21" s="31">
        <v>0.20300000000000001</v>
      </c>
      <c r="S21" s="31">
        <f t="shared" si="6"/>
        <v>1.5104885170941813</v>
      </c>
      <c r="T21" s="31">
        <f t="shared" si="7"/>
        <v>0.12491740036368879</v>
      </c>
    </row>
    <row r="22" spans="1:20" x14ac:dyDescent="0.25">
      <c r="A22" s="29">
        <v>44835</v>
      </c>
      <c r="B22" s="30">
        <v>0.5</v>
      </c>
      <c r="C22" s="31">
        <v>0.192</v>
      </c>
      <c r="D22" s="31">
        <f t="shared" si="0"/>
        <v>1.3900096824710726</v>
      </c>
      <c r="E22" s="31">
        <f t="shared" si="1"/>
        <v>0.1149538007403577</v>
      </c>
      <c r="F22" s="29">
        <v>44837</v>
      </c>
      <c r="G22" s="30">
        <v>0.5</v>
      </c>
      <c r="H22" s="31">
        <v>0.29599999999999999</v>
      </c>
      <c r="I22" s="31">
        <f t="shared" si="2"/>
        <v>2.649592430645983</v>
      </c>
      <c r="J22" s="31">
        <f t="shared" si="3"/>
        <v>0.21912129401442279</v>
      </c>
      <c r="K22" s="29">
        <v>44839</v>
      </c>
      <c r="L22" s="30">
        <v>0.5</v>
      </c>
      <c r="M22" s="31">
        <v>0.29599999999999999</v>
      </c>
      <c r="N22" s="31">
        <f t="shared" si="4"/>
        <v>2.649592430645983</v>
      </c>
      <c r="O22" s="31">
        <f t="shared" si="5"/>
        <v>0.21912129401442279</v>
      </c>
      <c r="P22" s="29">
        <v>44841</v>
      </c>
      <c r="Q22" s="30">
        <v>0.5</v>
      </c>
      <c r="R22" s="31">
        <v>0.192</v>
      </c>
      <c r="S22" s="31">
        <f t="shared" si="6"/>
        <v>1.3900096824710726</v>
      </c>
      <c r="T22" s="31">
        <f t="shared" si="7"/>
        <v>0.1149538007403577</v>
      </c>
    </row>
    <row r="23" spans="1:20" x14ac:dyDescent="0.25">
      <c r="A23" s="29">
        <v>44835</v>
      </c>
      <c r="B23" s="30">
        <v>0.54166666666666663</v>
      </c>
      <c r="C23" s="31">
        <v>0.19600000000000001</v>
      </c>
      <c r="D23" s="31">
        <f t="shared" si="0"/>
        <v>1.4334417811238747</v>
      </c>
      <c r="E23" s="31">
        <f t="shared" si="1"/>
        <v>0.11854563529894444</v>
      </c>
      <c r="F23" s="29">
        <v>44837</v>
      </c>
      <c r="G23" s="30">
        <v>0.54166666666666663</v>
      </c>
      <c r="H23" s="31">
        <v>0.29299999999999998</v>
      </c>
      <c r="I23" s="31">
        <f t="shared" si="2"/>
        <v>2.6097305824820762</v>
      </c>
      <c r="J23" s="31">
        <f t="shared" si="3"/>
        <v>0.21582471917126769</v>
      </c>
      <c r="K23" s="29">
        <v>44839</v>
      </c>
      <c r="L23" s="30">
        <v>0.54166666666666663</v>
      </c>
      <c r="M23" s="31">
        <v>0.29299999999999998</v>
      </c>
      <c r="N23" s="31">
        <f t="shared" si="4"/>
        <v>2.6097305824820762</v>
      </c>
      <c r="O23" s="31">
        <f t="shared" si="5"/>
        <v>0.21582471917126769</v>
      </c>
      <c r="P23" s="29">
        <v>44841</v>
      </c>
      <c r="Q23" s="30">
        <v>0.54166666666666663</v>
      </c>
      <c r="R23" s="31">
        <v>0.19600000000000001</v>
      </c>
      <c r="S23" s="31">
        <f t="shared" si="6"/>
        <v>1.4334417811238747</v>
      </c>
      <c r="T23" s="31">
        <f t="shared" si="7"/>
        <v>0.11854563529894444</v>
      </c>
    </row>
    <row r="24" spans="1:20" x14ac:dyDescent="0.25">
      <c r="A24" s="29">
        <v>44835</v>
      </c>
      <c r="B24" s="30">
        <v>0.58333333333333337</v>
      </c>
      <c r="C24" s="31">
        <v>0.20300000000000001</v>
      </c>
      <c r="D24" s="31">
        <f t="shared" si="0"/>
        <v>1.5104885170941813</v>
      </c>
      <c r="E24" s="31">
        <f t="shared" si="1"/>
        <v>0.12491740036368879</v>
      </c>
      <c r="F24" s="29">
        <v>44837</v>
      </c>
      <c r="G24" s="30">
        <v>0.58333333333333337</v>
      </c>
      <c r="H24" s="31">
        <v>0.29699999999999999</v>
      </c>
      <c r="I24" s="31">
        <f t="shared" si="2"/>
        <v>2.6629229557464238</v>
      </c>
      <c r="J24" s="31">
        <f t="shared" si="3"/>
        <v>0.22022372844022925</v>
      </c>
      <c r="K24" s="29">
        <v>44839</v>
      </c>
      <c r="L24" s="30">
        <v>0.58333333333333337</v>
      </c>
      <c r="M24" s="31">
        <v>0.29699999999999999</v>
      </c>
      <c r="N24" s="31">
        <f t="shared" si="4"/>
        <v>2.6629229557464238</v>
      </c>
      <c r="O24" s="31">
        <f t="shared" si="5"/>
        <v>0.22022372844022925</v>
      </c>
      <c r="P24" s="29">
        <v>44841</v>
      </c>
      <c r="Q24" s="30">
        <v>0.58333333333333337</v>
      </c>
      <c r="R24" s="31">
        <v>0.20300000000000001</v>
      </c>
      <c r="S24" s="31">
        <f t="shared" si="6"/>
        <v>1.5104885170941813</v>
      </c>
      <c r="T24" s="31">
        <f t="shared" si="7"/>
        <v>0.12491740036368879</v>
      </c>
    </row>
    <row r="25" spans="1:20" x14ac:dyDescent="0.25">
      <c r="A25" s="29">
        <v>44835</v>
      </c>
      <c r="B25" s="30">
        <v>0.625</v>
      </c>
      <c r="C25" s="31">
        <v>0.188</v>
      </c>
      <c r="D25" s="31">
        <f t="shared" si="0"/>
        <v>1.3470160657817998</v>
      </c>
      <c r="E25" s="31">
        <f t="shared" si="1"/>
        <v>0.11139822864015483</v>
      </c>
      <c r="F25" s="29">
        <v>44837</v>
      </c>
      <c r="G25" s="30">
        <v>0.625</v>
      </c>
      <c r="H25" s="31">
        <v>0.28599999999999998</v>
      </c>
      <c r="I25" s="31">
        <f t="shared" si="2"/>
        <v>2.5174816937789273</v>
      </c>
      <c r="J25" s="31">
        <f t="shared" si="3"/>
        <v>0.20819573607551728</v>
      </c>
      <c r="K25" s="29">
        <v>44839</v>
      </c>
      <c r="L25" s="30">
        <v>0.625</v>
      </c>
      <c r="M25" s="31">
        <v>0.28599999999999998</v>
      </c>
      <c r="N25" s="31">
        <f t="shared" si="4"/>
        <v>2.5174816937789273</v>
      </c>
      <c r="O25" s="31">
        <f t="shared" si="5"/>
        <v>0.20819573607551728</v>
      </c>
      <c r="P25" s="29">
        <v>44841</v>
      </c>
      <c r="Q25" s="30">
        <v>0.625</v>
      </c>
      <c r="R25" s="31">
        <v>0.188</v>
      </c>
      <c r="S25" s="31">
        <f t="shared" si="6"/>
        <v>1.3470160657817998</v>
      </c>
      <c r="T25" s="31">
        <f t="shared" si="7"/>
        <v>0.11139822864015483</v>
      </c>
    </row>
    <row r="26" spans="1:20" x14ac:dyDescent="0.25">
      <c r="A26" s="29">
        <v>44835</v>
      </c>
      <c r="B26" s="30">
        <v>0.66666666666666663</v>
      </c>
      <c r="C26" s="31">
        <v>0.19600000000000001</v>
      </c>
      <c r="D26" s="31">
        <f t="shared" si="0"/>
        <v>1.4334417811238747</v>
      </c>
      <c r="E26" s="31">
        <f t="shared" si="1"/>
        <v>0.11854563529894444</v>
      </c>
      <c r="F26" s="29">
        <v>44837</v>
      </c>
      <c r="G26" s="30">
        <v>0.66666666666666663</v>
      </c>
      <c r="H26" s="31">
        <v>0.29599999999999999</v>
      </c>
      <c r="I26" s="31">
        <f t="shared" si="2"/>
        <v>2.649592430645983</v>
      </c>
      <c r="J26" s="31">
        <f t="shared" si="3"/>
        <v>0.21912129401442279</v>
      </c>
      <c r="K26" s="29">
        <v>44839</v>
      </c>
      <c r="L26" s="30">
        <v>0.66666666666666663</v>
      </c>
      <c r="M26" s="31">
        <v>0.29599999999999999</v>
      </c>
      <c r="N26" s="31">
        <f t="shared" si="4"/>
        <v>2.649592430645983</v>
      </c>
      <c r="O26" s="31">
        <f t="shared" si="5"/>
        <v>0.21912129401442279</v>
      </c>
      <c r="P26" s="29">
        <v>44841</v>
      </c>
      <c r="Q26" s="30">
        <v>0.66666666666666663</v>
      </c>
      <c r="R26" s="31">
        <v>0.19600000000000001</v>
      </c>
      <c r="S26" s="31">
        <f t="shared" si="6"/>
        <v>1.4334417811238747</v>
      </c>
      <c r="T26" s="31">
        <f t="shared" si="7"/>
        <v>0.11854563529894444</v>
      </c>
    </row>
    <row r="27" spans="1:20" x14ac:dyDescent="0.25">
      <c r="A27" s="29">
        <v>44835</v>
      </c>
      <c r="B27" s="30">
        <v>0.70833333333333337</v>
      </c>
      <c r="C27" s="31">
        <v>0.19600000000000001</v>
      </c>
      <c r="D27" s="31">
        <f t="shared" si="0"/>
        <v>1.4334417811238747</v>
      </c>
      <c r="E27" s="31">
        <f t="shared" si="1"/>
        <v>0.11854563529894444</v>
      </c>
      <c r="F27" s="29">
        <v>44837</v>
      </c>
      <c r="G27" s="30">
        <v>0.70833333333333337</v>
      </c>
      <c r="H27" s="31">
        <v>0.29899999999999999</v>
      </c>
      <c r="I27" s="31">
        <f t="shared" si="2"/>
        <v>2.6896486234135248</v>
      </c>
      <c r="J27" s="31">
        <f t="shared" si="3"/>
        <v>0.2224339411562985</v>
      </c>
      <c r="K27" s="29">
        <v>44839</v>
      </c>
      <c r="L27" s="30">
        <v>0.70833333333333337</v>
      </c>
      <c r="M27" s="31">
        <v>0.29899999999999999</v>
      </c>
      <c r="N27" s="31">
        <f t="shared" si="4"/>
        <v>2.6896486234135248</v>
      </c>
      <c r="O27" s="31">
        <f t="shared" si="5"/>
        <v>0.2224339411562985</v>
      </c>
      <c r="P27" s="29">
        <v>44841</v>
      </c>
      <c r="Q27" s="30">
        <v>0.70833333333333337</v>
      </c>
      <c r="R27" s="31">
        <v>0.19600000000000001</v>
      </c>
      <c r="S27" s="31">
        <f t="shared" si="6"/>
        <v>1.4334417811238747</v>
      </c>
      <c r="T27" s="31">
        <f t="shared" si="7"/>
        <v>0.11854563529894444</v>
      </c>
    </row>
    <row r="28" spans="1:20" x14ac:dyDescent="0.25">
      <c r="A28" s="29">
        <v>44835</v>
      </c>
      <c r="B28" s="30">
        <v>0.75</v>
      </c>
      <c r="C28" s="31">
        <v>0.191</v>
      </c>
      <c r="D28" s="31">
        <f t="shared" si="0"/>
        <v>1.379219977568424</v>
      </c>
      <c r="E28" s="31">
        <f t="shared" si="1"/>
        <v>0.11406149214490865</v>
      </c>
      <c r="F28" s="29">
        <v>44837</v>
      </c>
      <c r="G28" s="30">
        <v>0.75</v>
      </c>
      <c r="H28" s="31">
        <v>0.29899999999999999</v>
      </c>
      <c r="I28" s="31">
        <f t="shared" si="2"/>
        <v>2.6896486234135248</v>
      </c>
      <c r="J28" s="31">
        <f t="shared" si="3"/>
        <v>0.2224339411562985</v>
      </c>
      <c r="K28" s="29">
        <v>44839</v>
      </c>
      <c r="L28" s="30">
        <v>0.75</v>
      </c>
      <c r="M28" s="31">
        <v>0.29899999999999999</v>
      </c>
      <c r="N28" s="31">
        <f t="shared" si="4"/>
        <v>2.6896486234135248</v>
      </c>
      <c r="O28" s="31">
        <f t="shared" si="5"/>
        <v>0.2224339411562985</v>
      </c>
      <c r="P28" s="29">
        <v>44841</v>
      </c>
      <c r="Q28" s="30">
        <v>0.75</v>
      </c>
      <c r="R28" s="31">
        <v>0.191</v>
      </c>
      <c r="S28" s="31">
        <f t="shared" si="6"/>
        <v>1.379219977568424</v>
      </c>
      <c r="T28" s="31">
        <f t="shared" si="7"/>
        <v>0.11406149214490865</v>
      </c>
    </row>
    <row r="29" spans="1:20" x14ac:dyDescent="0.25">
      <c r="A29" s="29">
        <v>44835</v>
      </c>
      <c r="B29" s="30">
        <v>0.79166666666666663</v>
      </c>
      <c r="C29" s="31">
        <v>0.185</v>
      </c>
      <c r="D29" s="31">
        <f t="shared" si="0"/>
        <v>1.3150616146009941</v>
      </c>
      <c r="E29" s="31">
        <f t="shared" si="1"/>
        <v>0.10875559552750221</v>
      </c>
      <c r="F29" s="29">
        <v>44837</v>
      </c>
      <c r="G29" s="30">
        <v>0.79166666666666663</v>
      </c>
      <c r="H29" s="31">
        <v>0.29799999999999999</v>
      </c>
      <c r="I29" s="31">
        <f t="shared" si="2"/>
        <v>2.6762750335915668</v>
      </c>
      <c r="J29" s="31">
        <f t="shared" si="3"/>
        <v>0.22132794527802258</v>
      </c>
      <c r="K29" s="29">
        <v>44839</v>
      </c>
      <c r="L29" s="30">
        <v>0.79166666666666663</v>
      </c>
      <c r="M29" s="31">
        <v>0.29799999999999999</v>
      </c>
      <c r="N29" s="31">
        <f t="shared" si="4"/>
        <v>2.6762750335915668</v>
      </c>
      <c r="O29" s="31">
        <f t="shared" si="5"/>
        <v>0.22132794527802258</v>
      </c>
      <c r="P29" s="29">
        <v>44841</v>
      </c>
      <c r="Q29" s="30">
        <v>0.79166666666666663</v>
      </c>
      <c r="R29" s="31">
        <v>0.185</v>
      </c>
      <c r="S29" s="31">
        <f t="shared" si="6"/>
        <v>1.3150616146009941</v>
      </c>
      <c r="T29" s="31">
        <f t="shared" si="7"/>
        <v>0.10875559552750221</v>
      </c>
    </row>
    <row r="30" spans="1:20" x14ac:dyDescent="0.25">
      <c r="A30" s="29">
        <v>44835</v>
      </c>
      <c r="B30" s="30">
        <v>0.83333333333333337</v>
      </c>
      <c r="C30" s="31">
        <v>0.182</v>
      </c>
      <c r="D30" s="31">
        <f t="shared" si="0"/>
        <v>1.283358795459647</v>
      </c>
      <c r="E30" s="31">
        <f t="shared" si="1"/>
        <v>0.1061337723845128</v>
      </c>
      <c r="F30" s="29">
        <v>44837</v>
      </c>
      <c r="G30" s="30">
        <v>0.83333333333333337</v>
      </c>
      <c r="H30" s="31">
        <v>0.29599999999999999</v>
      </c>
      <c r="I30" s="31">
        <f t="shared" si="2"/>
        <v>2.649592430645983</v>
      </c>
      <c r="J30" s="31">
        <f t="shared" si="3"/>
        <v>0.21912129401442279</v>
      </c>
      <c r="K30" s="29">
        <v>44839</v>
      </c>
      <c r="L30" s="30">
        <v>0.83333333333333337</v>
      </c>
      <c r="M30" s="31">
        <v>0.29599999999999999</v>
      </c>
      <c r="N30" s="31">
        <f t="shared" si="4"/>
        <v>2.649592430645983</v>
      </c>
      <c r="O30" s="31">
        <f t="shared" si="5"/>
        <v>0.21912129401442279</v>
      </c>
      <c r="P30" s="29">
        <v>44841</v>
      </c>
      <c r="Q30" s="30">
        <v>0.83333333333333337</v>
      </c>
      <c r="R30" s="31">
        <v>0.182</v>
      </c>
      <c r="S30" s="31">
        <f t="shared" si="6"/>
        <v>1.283358795459647</v>
      </c>
      <c r="T30" s="31">
        <f t="shared" si="7"/>
        <v>0.1061337723845128</v>
      </c>
    </row>
    <row r="31" spans="1:20" x14ac:dyDescent="0.25">
      <c r="A31" s="29">
        <v>44835</v>
      </c>
      <c r="B31" s="30">
        <v>0.875</v>
      </c>
      <c r="C31" s="31">
        <v>0.19600000000000001</v>
      </c>
      <c r="D31" s="31">
        <f t="shared" si="0"/>
        <v>1.4334417811238747</v>
      </c>
      <c r="E31" s="31">
        <f t="shared" si="1"/>
        <v>0.11854563529894444</v>
      </c>
      <c r="F31" s="29">
        <v>44837</v>
      </c>
      <c r="G31" s="30">
        <v>0.875</v>
      </c>
      <c r="H31" s="31">
        <v>0.26100000000000001</v>
      </c>
      <c r="I31" s="31">
        <f t="shared" si="2"/>
        <v>2.1969346104365499</v>
      </c>
      <c r="J31" s="31">
        <f t="shared" si="3"/>
        <v>0.18168649228310266</v>
      </c>
      <c r="K31" s="29">
        <v>44839</v>
      </c>
      <c r="L31" s="30">
        <v>0.875</v>
      </c>
      <c r="M31" s="31">
        <v>0.26100000000000001</v>
      </c>
      <c r="N31" s="31">
        <f t="shared" si="4"/>
        <v>2.1969346104365499</v>
      </c>
      <c r="O31" s="31">
        <f t="shared" si="5"/>
        <v>0.18168649228310266</v>
      </c>
      <c r="P31" s="29">
        <v>44841</v>
      </c>
      <c r="Q31" s="30">
        <v>0.875</v>
      </c>
      <c r="R31" s="31">
        <v>0.19600000000000001</v>
      </c>
      <c r="S31" s="31">
        <f t="shared" si="6"/>
        <v>1.4334417811238747</v>
      </c>
      <c r="T31" s="31">
        <f t="shared" si="7"/>
        <v>0.11854563529894444</v>
      </c>
    </row>
    <row r="32" spans="1:20" x14ac:dyDescent="0.25">
      <c r="A32" s="29">
        <v>44835</v>
      </c>
      <c r="B32" s="30">
        <v>0.91666666666666663</v>
      </c>
      <c r="C32" s="31">
        <v>0.183</v>
      </c>
      <c r="D32" s="31">
        <f t="shared" si="0"/>
        <v>1.2938983065610334</v>
      </c>
      <c r="E32" s="31">
        <f t="shared" si="1"/>
        <v>0.10700538995259747</v>
      </c>
      <c r="F32" s="29">
        <v>44837</v>
      </c>
      <c r="G32" s="30">
        <v>0.91666666666666663</v>
      </c>
      <c r="H32" s="31">
        <v>0.246</v>
      </c>
      <c r="I32" s="31">
        <f t="shared" si="2"/>
        <v>2.011510372716153</v>
      </c>
      <c r="J32" s="31">
        <f t="shared" si="3"/>
        <v>0.16635190782362583</v>
      </c>
      <c r="K32" s="29">
        <v>44839</v>
      </c>
      <c r="L32" s="30">
        <v>0.91666666666666663</v>
      </c>
      <c r="M32" s="31">
        <v>0.246</v>
      </c>
      <c r="N32" s="31">
        <f t="shared" si="4"/>
        <v>2.011510372716153</v>
      </c>
      <c r="O32" s="31">
        <f t="shared" si="5"/>
        <v>0.16635190782362583</v>
      </c>
      <c r="P32" s="29">
        <v>44841</v>
      </c>
      <c r="Q32" s="30">
        <v>0.91666666666666663</v>
      </c>
      <c r="R32" s="31">
        <v>0.183</v>
      </c>
      <c r="S32" s="31">
        <f t="shared" si="6"/>
        <v>1.2938983065610334</v>
      </c>
      <c r="T32" s="31">
        <f t="shared" si="7"/>
        <v>0.10700538995259747</v>
      </c>
    </row>
    <row r="33" spans="1:20" x14ac:dyDescent="0.25">
      <c r="A33" s="29">
        <v>44835</v>
      </c>
      <c r="B33" s="30">
        <v>0.95833333333333337</v>
      </c>
      <c r="C33" s="31">
        <v>0.184</v>
      </c>
      <c r="D33" s="31">
        <f t="shared" si="0"/>
        <v>1.304465940390646</v>
      </c>
      <c r="E33" s="31">
        <f t="shared" si="1"/>
        <v>0.10787933327030642</v>
      </c>
      <c r="F33" s="29">
        <v>44837</v>
      </c>
      <c r="G33" s="30">
        <v>0.95833333333333337</v>
      </c>
      <c r="H33" s="31">
        <v>0.246</v>
      </c>
      <c r="I33" s="31">
        <f t="shared" si="2"/>
        <v>2.011510372716153</v>
      </c>
      <c r="J33" s="31">
        <f t="shared" si="3"/>
        <v>0.16635190782362583</v>
      </c>
      <c r="K33" s="29">
        <v>44839</v>
      </c>
      <c r="L33" s="30">
        <v>0.95833333333333337</v>
      </c>
      <c r="M33" s="31">
        <v>0.246</v>
      </c>
      <c r="N33" s="31">
        <f t="shared" si="4"/>
        <v>2.011510372716153</v>
      </c>
      <c r="O33" s="31">
        <f t="shared" si="5"/>
        <v>0.16635190782362583</v>
      </c>
      <c r="P33" s="29">
        <v>44841</v>
      </c>
      <c r="Q33" s="30">
        <v>0.95833333333333337</v>
      </c>
      <c r="R33" s="31">
        <v>0.184</v>
      </c>
      <c r="S33" s="31">
        <f t="shared" si="6"/>
        <v>1.304465940390646</v>
      </c>
      <c r="T33" s="31">
        <f t="shared" si="7"/>
        <v>0.10787933327030642</v>
      </c>
    </row>
    <row r="34" spans="1:20" x14ac:dyDescent="0.25">
      <c r="A34" s="29">
        <v>44836</v>
      </c>
      <c r="B34" s="30">
        <v>0</v>
      </c>
      <c r="C34" s="31">
        <v>0.19400000000000001</v>
      </c>
      <c r="D34" s="31">
        <f t="shared" si="0"/>
        <v>1.4116712286686488</v>
      </c>
      <c r="E34" s="31">
        <f t="shared" si="1"/>
        <v>0.11674521061089725</v>
      </c>
      <c r="F34" s="29">
        <v>44838</v>
      </c>
      <c r="G34" s="30">
        <v>0</v>
      </c>
      <c r="H34" s="31">
        <v>0.19400000000000001</v>
      </c>
      <c r="I34" s="31">
        <f t="shared" si="2"/>
        <v>1.4116712286686488</v>
      </c>
      <c r="J34" s="31">
        <f t="shared" si="3"/>
        <v>0.11674521061089725</v>
      </c>
      <c r="K34" s="29">
        <v>44840</v>
      </c>
      <c r="L34" s="30">
        <v>0</v>
      </c>
      <c r="M34" s="31">
        <v>0.19400000000000001</v>
      </c>
      <c r="N34" s="31">
        <f t="shared" si="4"/>
        <v>1.4116712286686488</v>
      </c>
      <c r="O34" s="31">
        <f t="shared" si="5"/>
        <v>0.11674521061089725</v>
      </c>
      <c r="P34" s="29">
        <v>44842</v>
      </c>
      <c r="Q34" s="30">
        <v>0</v>
      </c>
      <c r="R34" s="31">
        <v>0.19400000000000001</v>
      </c>
      <c r="S34" s="31">
        <f t="shared" si="6"/>
        <v>1.4116712286686488</v>
      </c>
      <c r="T34" s="31">
        <f t="shared" si="7"/>
        <v>0.11674521061089725</v>
      </c>
    </row>
    <row r="35" spans="1:20" x14ac:dyDescent="0.25">
      <c r="A35" s="29">
        <v>44836</v>
      </c>
      <c r="B35" s="30">
        <v>4.1666666666666664E-2</v>
      </c>
      <c r="C35" s="31">
        <v>0.19700000000000001</v>
      </c>
      <c r="D35" s="31">
        <f t="shared" si="0"/>
        <v>1.4443677459948741</v>
      </c>
      <c r="E35" s="31">
        <f t="shared" si="1"/>
        <v>0.11944921259377608</v>
      </c>
      <c r="F35" s="29">
        <v>44838</v>
      </c>
      <c r="G35" s="30">
        <v>4.1666666666666664E-2</v>
      </c>
      <c r="H35" s="31">
        <v>0.19700000000000001</v>
      </c>
      <c r="I35" s="31">
        <f t="shared" si="2"/>
        <v>1.4443677459948741</v>
      </c>
      <c r="J35" s="31">
        <f t="shared" si="3"/>
        <v>0.11944921259377608</v>
      </c>
      <c r="K35" s="29">
        <v>44840</v>
      </c>
      <c r="L35" s="30">
        <v>4.1666666666666664E-2</v>
      </c>
      <c r="M35" s="31">
        <v>0.19700000000000001</v>
      </c>
      <c r="N35" s="31">
        <f t="shared" si="4"/>
        <v>1.4443677459948741</v>
      </c>
      <c r="O35" s="31">
        <f t="shared" si="5"/>
        <v>0.11944921259377608</v>
      </c>
      <c r="P35" s="29">
        <v>44842</v>
      </c>
      <c r="Q35" s="30">
        <v>4.1666666666666664E-2</v>
      </c>
      <c r="R35" s="31">
        <v>0.19700000000000001</v>
      </c>
      <c r="S35" s="31">
        <f t="shared" si="6"/>
        <v>1.4443677459948741</v>
      </c>
      <c r="T35" s="31">
        <f t="shared" si="7"/>
        <v>0.11944921259377608</v>
      </c>
    </row>
    <row r="36" spans="1:20" x14ac:dyDescent="0.25">
      <c r="A36" s="29">
        <v>44836</v>
      </c>
      <c r="B36" s="30">
        <v>8.3333333333333329E-2</v>
      </c>
      <c r="C36" s="31">
        <v>0.19900000000000001</v>
      </c>
      <c r="D36" s="31">
        <f t="shared" si="0"/>
        <v>1.4663006805239722</v>
      </c>
      <c r="E36" s="31">
        <f t="shared" si="1"/>
        <v>0.12126306627933249</v>
      </c>
      <c r="F36" s="29">
        <v>44838</v>
      </c>
      <c r="G36" s="30">
        <v>8.3333333333333329E-2</v>
      </c>
      <c r="H36" s="31">
        <v>0.186</v>
      </c>
      <c r="I36" s="31">
        <f t="shared" si="2"/>
        <v>1.3256852474974223</v>
      </c>
      <c r="J36" s="31">
        <f t="shared" si="3"/>
        <v>0.10963416996803682</v>
      </c>
      <c r="K36" s="29">
        <v>44840</v>
      </c>
      <c r="L36" s="30">
        <v>8.3333333333333329E-2</v>
      </c>
      <c r="M36" s="31">
        <v>0.186</v>
      </c>
      <c r="N36" s="31">
        <f t="shared" si="4"/>
        <v>1.3256852474974223</v>
      </c>
      <c r="O36" s="31">
        <f t="shared" si="5"/>
        <v>0.10963416996803682</v>
      </c>
      <c r="P36" s="29">
        <v>44842</v>
      </c>
      <c r="Q36" s="30">
        <v>8.3333333333333329E-2</v>
      </c>
      <c r="R36" s="31">
        <v>0.19900000000000001</v>
      </c>
      <c r="S36" s="31">
        <f t="shared" si="6"/>
        <v>1.4663006805239722</v>
      </c>
      <c r="T36" s="31">
        <f t="shared" si="7"/>
        <v>0.12126306627933249</v>
      </c>
    </row>
    <row r="37" spans="1:20" x14ac:dyDescent="0.25">
      <c r="A37" s="29">
        <v>44836</v>
      </c>
      <c r="B37" s="30">
        <v>0.125</v>
      </c>
      <c r="C37" s="31">
        <v>0.20599999999999999</v>
      </c>
      <c r="D37" s="31">
        <f t="shared" si="0"/>
        <v>1.5439088496904687</v>
      </c>
      <c r="E37" s="31">
        <f t="shared" si="1"/>
        <v>0.12768126186940176</v>
      </c>
      <c r="F37" s="29">
        <v>44838</v>
      </c>
      <c r="G37" s="30">
        <v>0.125</v>
      </c>
      <c r="H37" s="31">
        <v>0.20599999999999999</v>
      </c>
      <c r="I37" s="31">
        <f t="shared" si="2"/>
        <v>1.5439088496904687</v>
      </c>
      <c r="J37" s="31">
        <f t="shared" si="3"/>
        <v>0.12768126186940176</v>
      </c>
      <c r="K37" s="29">
        <v>44840</v>
      </c>
      <c r="L37" s="30">
        <v>0.125</v>
      </c>
      <c r="M37" s="31">
        <v>0.20599999999999999</v>
      </c>
      <c r="N37" s="31">
        <f t="shared" si="4"/>
        <v>1.5439088496904687</v>
      </c>
      <c r="O37" s="31">
        <f t="shared" si="5"/>
        <v>0.12768126186940176</v>
      </c>
      <c r="P37" s="29">
        <v>44842</v>
      </c>
      <c r="Q37" s="30">
        <v>0.125</v>
      </c>
      <c r="R37" s="31">
        <v>0.20599999999999999</v>
      </c>
      <c r="S37" s="31">
        <f t="shared" si="6"/>
        <v>1.5439088496904687</v>
      </c>
      <c r="T37" s="31">
        <f t="shared" si="7"/>
        <v>0.12768126186940176</v>
      </c>
    </row>
    <row r="38" spans="1:20" x14ac:dyDescent="0.25">
      <c r="A38" s="29">
        <v>44836</v>
      </c>
      <c r="B38" s="30">
        <v>0.16666666666666666</v>
      </c>
      <c r="C38" s="31">
        <v>0.20899999999999999</v>
      </c>
      <c r="D38" s="31">
        <f t="shared" si="0"/>
        <v>1.577566602949354</v>
      </c>
      <c r="E38" s="31">
        <f t="shared" si="1"/>
        <v>0.13046475806391158</v>
      </c>
      <c r="F38" s="29">
        <v>44838</v>
      </c>
      <c r="G38" s="30">
        <v>0.16666666666666666</v>
      </c>
      <c r="H38" s="31">
        <v>0.20899999999999999</v>
      </c>
      <c r="I38" s="31">
        <f t="shared" si="2"/>
        <v>1.577566602949354</v>
      </c>
      <c r="J38" s="31">
        <f t="shared" si="3"/>
        <v>0.13046475806391158</v>
      </c>
      <c r="K38" s="29">
        <v>44840</v>
      </c>
      <c r="L38" s="30">
        <v>0.16666666666666666</v>
      </c>
      <c r="M38" s="31">
        <v>0.20899999999999999</v>
      </c>
      <c r="N38" s="31">
        <f t="shared" si="4"/>
        <v>1.577566602949354</v>
      </c>
      <c r="O38" s="31">
        <f t="shared" si="5"/>
        <v>0.13046475806391158</v>
      </c>
      <c r="P38" s="29">
        <v>44842</v>
      </c>
      <c r="Q38" s="30">
        <v>0.16666666666666666</v>
      </c>
      <c r="R38" s="31">
        <v>0.20899999999999999</v>
      </c>
      <c r="S38" s="31">
        <f t="shared" si="6"/>
        <v>1.577566602949354</v>
      </c>
      <c r="T38" s="31">
        <f t="shared" si="7"/>
        <v>0.13046475806391158</v>
      </c>
    </row>
    <row r="39" spans="1:20" x14ac:dyDescent="0.25">
      <c r="A39" s="29">
        <v>44836</v>
      </c>
      <c r="B39" s="30">
        <v>0.20833333333333334</v>
      </c>
      <c r="C39" s="31">
        <v>0.19900000000000001</v>
      </c>
      <c r="D39" s="31">
        <f t="shared" si="0"/>
        <v>1.4663006805239722</v>
      </c>
      <c r="E39" s="31">
        <f t="shared" si="1"/>
        <v>0.12126306627933249</v>
      </c>
      <c r="F39" s="29">
        <v>44838</v>
      </c>
      <c r="G39" s="30">
        <v>0.20833333333333334</v>
      </c>
      <c r="H39" s="31">
        <v>0.19900000000000001</v>
      </c>
      <c r="I39" s="31">
        <f t="shared" si="2"/>
        <v>1.4663006805239722</v>
      </c>
      <c r="J39" s="31">
        <f t="shared" si="3"/>
        <v>0.12126306627933249</v>
      </c>
      <c r="K39" s="29">
        <v>44840</v>
      </c>
      <c r="L39" s="30">
        <v>0.20833333333333334</v>
      </c>
      <c r="M39" s="31">
        <v>0.19900000000000001</v>
      </c>
      <c r="N39" s="31">
        <f t="shared" si="4"/>
        <v>1.4663006805239722</v>
      </c>
      <c r="O39" s="31">
        <f t="shared" si="5"/>
        <v>0.12126306627933249</v>
      </c>
      <c r="P39" s="29">
        <v>44842</v>
      </c>
      <c r="Q39" s="30">
        <v>0.20833333333333334</v>
      </c>
      <c r="R39" s="31">
        <v>0.19900000000000001</v>
      </c>
      <c r="S39" s="31">
        <f t="shared" si="6"/>
        <v>1.4663006805239722</v>
      </c>
      <c r="T39" s="31">
        <f t="shared" si="7"/>
        <v>0.12126306627933249</v>
      </c>
    </row>
    <row r="40" spans="1:20" x14ac:dyDescent="0.25">
      <c r="A40" s="29">
        <v>44836</v>
      </c>
      <c r="B40" s="30">
        <v>0.25</v>
      </c>
      <c r="C40" s="31">
        <v>0.20799999999999999</v>
      </c>
      <c r="D40" s="31">
        <f t="shared" si="0"/>
        <v>1.5663210872701609</v>
      </c>
      <c r="E40" s="31">
        <f t="shared" si="1"/>
        <v>0.12953475391724231</v>
      </c>
      <c r="F40" s="29">
        <v>44838</v>
      </c>
      <c r="G40" s="30">
        <v>0.25</v>
      </c>
      <c r="H40" s="31">
        <v>0.20799999999999999</v>
      </c>
      <c r="I40" s="31">
        <f t="shared" si="2"/>
        <v>1.5663210872701609</v>
      </c>
      <c r="J40" s="31">
        <f t="shared" si="3"/>
        <v>0.12953475391724231</v>
      </c>
      <c r="K40" s="29">
        <v>44840</v>
      </c>
      <c r="L40" s="30">
        <v>0.25</v>
      </c>
      <c r="M40" s="31">
        <v>0.20799999999999999</v>
      </c>
      <c r="N40" s="31">
        <f t="shared" si="4"/>
        <v>1.5663210872701609</v>
      </c>
      <c r="O40" s="31">
        <f t="shared" si="5"/>
        <v>0.12953475391724231</v>
      </c>
      <c r="P40" s="29">
        <v>44842</v>
      </c>
      <c r="Q40" s="30">
        <v>0.25</v>
      </c>
      <c r="R40" s="31">
        <v>0.20799999999999999</v>
      </c>
      <c r="S40" s="31">
        <f t="shared" si="6"/>
        <v>1.5663210872701609</v>
      </c>
      <c r="T40" s="31">
        <f t="shared" si="7"/>
        <v>0.12953475391724231</v>
      </c>
    </row>
    <row r="41" spans="1:20" x14ac:dyDescent="0.25">
      <c r="A41" s="29">
        <v>44836</v>
      </c>
      <c r="B41" s="30">
        <v>0.29166666666666669</v>
      </c>
      <c r="C41" s="31">
        <v>0.216</v>
      </c>
      <c r="D41" s="31">
        <f t="shared" si="0"/>
        <v>1.6570142997088704</v>
      </c>
      <c r="E41" s="31">
        <f t="shared" si="1"/>
        <v>0.13703508258592356</v>
      </c>
      <c r="F41" s="29">
        <v>44838</v>
      </c>
      <c r="G41" s="30">
        <v>0.29166666666666669</v>
      </c>
      <c r="H41" s="31">
        <v>0.216</v>
      </c>
      <c r="I41" s="31">
        <f t="shared" si="2"/>
        <v>1.6570142997088704</v>
      </c>
      <c r="J41" s="31">
        <f t="shared" si="3"/>
        <v>0.13703508258592356</v>
      </c>
      <c r="K41" s="29">
        <v>44840</v>
      </c>
      <c r="L41" s="30">
        <v>0.29166666666666669</v>
      </c>
      <c r="M41" s="31">
        <v>0.216</v>
      </c>
      <c r="N41" s="31">
        <f t="shared" si="4"/>
        <v>1.6570142997088704</v>
      </c>
      <c r="O41" s="31">
        <f t="shared" si="5"/>
        <v>0.13703508258592356</v>
      </c>
      <c r="P41" s="29">
        <v>44842</v>
      </c>
      <c r="Q41" s="30">
        <v>0.29166666666666669</v>
      </c>
      <c r="R41" s="31">
        <v>0.216</v>
      </c>
      <c r="S41" s="31">
        <f t="shared" si="6"/>
        <v>1.6570142997088704</v>
      </c>
      <c r="T41" s="31">
        <f t="shared" si="7"/>
        <v>0.13703508258592356</v>
      </c>
    </row>
    <row r="42" spans="1:20" x14ac:dyDescent="0.25">
      <c r="A42" s="29">
        <v>44836</v>
      </c>
      <c r="B42" s="30">
        <v>0.33333333333333331</v>
      </c>
      <c r="C42" s="31">
        <v>0.26100000000000001</v>
      </c>
      <c r="D42" s="31">
        <f t="shared" si="0"/>
        <v>2.1969346104365499</v>
      </c>
      <c r="E42" s="31">
        <f t="shared" si="1"/>
        <v>0.18168649228310266</v>
      </c>
      <c r="F42" s="29">
        <v>44838</v>
      </c>
      <c r="G42" s="30">
        <v>0.33333333333333331</v>
      </c>
      <c r="H42" s="31">
        <v>0.26100000000000001</v>
      </c>
      <c r="I42" s="31">
        <f t="shared" si="2"/>
        <v>2.1969346104365499</v>
      </c>
      <c r="J42" s="31">
        <f t="shared" si="3"/>
        <v>0.18168649228310266</v>
      </c>
      <c r="K42" s="29">
        <v>44840</v>
      </c>
      <c r="L42" s="30">
        <v>0.33333333333333331</v>
      </c>
      <c r="M42" s="31">
        <v>0.26100000000000001</v>
      </c>
      <c r="N42" s="31">
        <f t="shared" si="4"/>
        <v>2.1969346104365499</v>
      </c>
      <c r="O42" s="31">
        <f t="shared" si="5"/>
        <v>0.18168649228310266</v>
      </c>
      <c r="P42" s="29">
        <v>44842</v>
      </c>
      <c r="Q42" s="30">
        <v>0.33333333333333331</v>
      </c>
      <c r="R42" s="31">
        <v>0.26100000000000001</v>
      </c>
      <c r="S42" s="31">
        <f t="shared" si="6"/>
        <v>2.1969346104365499</v>
      </c>
      <c r="T42" s="31">
        <f t="shared" si="7"/>
        <v>0.18168649228310266</v>
      </c>
    </row>
    <row r="43" spans="1:20" x14ac:dyDescent="0.25">
      <c r="A43" s="29">
        <v>44836</v>
      </c>
      <c r="B43" s="30">
        <v>0.375</v>
      </c>
      <c r="C43" s="31">
        <v>0.183</v>
      </c>
      <c r="D43" s="31">
        <f t="shared" si="0"/>
        <v>1.2938983065610334</v>
      </c>
      <c r="E43" s="31">
        <f t="shared" si="1"/>
        <v>0.10700538995259747</v>
      </c>
      <c r="F43" s="29">
        <v>44838</v>
      </c>
      <c r="G43" s="30">
        <v>0.375</v>
      </c>
      <c r="H43" s="31">
        <v>0.246</v>
      </c>
      <c r="I43" s="31">
        <f t="shared" si="2"/>
        <v>2.011510372716153</v>
      </c>
      <c r="J43" s="31">
        <f t="shared" si="3"/>
        <v>0.16635190782362583</v>
      </c>
      <c r="K43" s="29">
        <v>44840</v>
      </c>
      <c r="L43" s="30">
        <v>0.375</v>
      </c>
      <c r="M43" s="31">
        <v>0.246</v>
      </c>
      <c r="N43" s="31">
        <f t="shared" si="4"/>
        <v>2.011510372716153</v>
      </c>
      <c r="O43" s="31">
        <f t="shared" si="5"/>
        <v>0.16635190782362583</v>
      </c>
      <c r="P43" s="29">
        <v>44842</v>
      </c>
      <c r="Q43" s="30">
        <v>0.375</v>
      </c>
      <c r="R43" s="31">
        <v>0.183</v>
      </c>
      <c r="S43" s="31">
        <f t="shared" si="6"/>
        <v>1.2938983065610334</v>
      </c>
      <c r="T43" s="31">
        <f t="shared" si="7"/>
        <v>0.10700538995259747</v>
      </c>
    </row>
    <row r="44" spans="1:20" x14ac:dyDescent="0.25">
      <c r="A44" s="29">
        <v>44836</v>
      </c>
      <c r="B44" s="30">
        <v>0.41666666666666669</v>
      </c>
      <c r="C44" s="31">
        <v>0.246</v>
      </c>
      <c r="D44" s="31">
        <f t="shared" si="0"/>
        <v>2.011510372716153</v>
      </c>
      <c r="E44" s="31">
        <f t="shared" si="1"/>
        <v>0.16635190782362583</v>
      </c>
      <c r="F44" s="29">
        <v>44838</v>
      </c>
      <c r="G44" s="30">
        <v>0.41666666666666669</v>
      </c>
      <c r="H44" s="31">
        <v>0.246</v>
      </c>
      <c r="I44" s="31">
        <f t="shared" si="2"/>
        <v>2.011510372716153</v>
      </c>
      <c r="J44" s="31">
        <f t="shared" si="3"/>
        <v>0.16635190782362583</v>
      </c>
      <c r="K44" s="29">
        <v>44840</v>
      </c>
      <c r="L44" s="30">
        <v>0.41666666666666669</v>
      </c>
      <c r="M44" s="31">
        <v>0.246</v>
      </c>
      <c r="N44" s="31">
        <f t="shared" si="4"/>
        <v>2.011510372716153</v>
      </c>
      <c r="O44" s="31">
        <f t="shared" si="5"/>
        <v>0.16635190782362583</v>
      </c>
      <c r="P44" s="29">
        <v>44842</v>
      </c>
      <c r="Q44" s="30">
        <v>0.41666666666666669</v>
      </c>
      <c r="R44" s="31">
        <v>0.246</v>
      </c>
      <c r="S44" s="31">
        <f t="shared" si="6"/>
        <v>2.011510372716153</v>
      </c>
      <c r="T44" s="31">
        <f t="shared" si="7"/>
        <v>0.16635190782362583</v>
      </c>
    </row>
    <row r="45" spans="1:20" x14ac:dyDescent="0.25">
      <c r="A45" s="29">
        <v>44836</v>
      </c>
      <c r="B45" s="30">
        <v>0.45833333333333331</v>
      </c>
      <c r="C45" s="31">
        <v>0.29199999999999998</v>
      </c>
      <c r="D45" s="31">
        <f t="shared" si="0"/>
        <v>2.5964866800382009</v>
      </c>
      <c r="E45" s="31">
        <f t="shared" si="1"/>
        <v>0.2147294484391592</v>
      </c>
      <c r="F45" s="29">
        <v>44838</v>
      </c>
      <c r="G45" s="30">
        <v>0.45833333333333331</v>
      </c>
      <c r="H45" s="31">
        <v>0.20300000000000001</v>
      </c>
      <c r="I45" s="31">
        <f t="shared" si="2"/>
        <v>1.5104885170941813</v>
      </c>
      <c r="J45" s="31">
        <f t="shared" si="3"/>
        <v>0.12491740036368879</v>
      </c>
      <c r="K45" s="29">
        <v>44840</v>
      </c>
      <c r="L45" s="30">
        <v>0.45833333333333331</v>
      </c>
      <c r="M45" s="31">
        <v>0.20300000000000001</v>
      </c>
      <c r="N45" s="31">
        <f t="shared" si="4"/>
        <v>1.5104885170941813</v>
      </c>
      <c r="O45" s="31">
        <f t="shared" si="5"/>
        <v>0.12491740036368879</v>
      </c>
      <c r="P45" s="29">
        <v>44842</v>
      </c>
      <c r="Q45" s="30">
        <v>0.45833333333333331</v>
      </c>
      <c r="R45" s="31">
        <v>0.29199999999999998</v>
      </c>
      <c r="S45" s="31">
        <f t="shared" si="6"/>
        <v>2.5964866800382009</v>
      </c>
      <c r="T45" s="31">
        <f t="shared" si="7"/>
        <v>0.2147294484391592</v>
      </c>
    </row>
    <row r="46" spans="1:20" x14ac:dyDescent="0.25">
      <c r="A46" s="29">
        <v>44836</v>
      </c>
      <c r="B46" s="30">
        <v>0.5</v>
      </c>
      <c r="C46" s="31">
        <v>0.29599999999999999</v>
      </c>
      <c r="D46" s="31">
        <f t="shared" si="0"/>
        <v>2.649592430645983</v>
      </c>
      <c r="E46" s="31">
        <f t="shared" si="1"/>
        <v>0.21912129401442279</v>
      </c>
      <c r="F46" s="29">
        <v>44838</v>
      </c>
      <c r="G46" s="30">
        <v>0.5</v>
      </c>
      <c r="H46" s="31">
        <v>0.192</v>
      </c>
      <c r="I46" s="31">
        <f t="shared" si="2"/>
        <v>1.3900096824710726</v>
      </c>
      <c r="J46" s="31">
        <f t="shared" si="3"/>
        <v>0.1149538007403577</v>
      </c>
      <c r="K46" s="29">
        <v>44840</v>
      </c>
      <c r="L46" s="30">
        <v>0.5</v>
      </c>
      <c r="M46" s="31">
        <v>0.192</v>
      </c>
      <c r="N46" s="31">
        <f t="shared" si="4"/>
        <v>1.3900096824710726</v>
      </c>
      <c r="O46" s="31">
        <f t="shared" si="5"/>
        <v>0.1149538007403577</v>
      </c>
      <c r="P46" s="29">
        <v>44842</v>
      </c>
      <c r="Q46" s="30">
        <v>0.5</v>
      </c>
      <c r="R46" s="31">
        <v>0.29599999999999999</v>
      </c>
      <c r="S46" s="31">
        <f t="shared" si="6"/>
        <v>2.649592430645983</v>
      </c>
      <c r="T46" s="31">
        <f t="shared" si="7"/>
        <v>0.21912129401442279</v>
      </c>
    </row>
    <row r="47" spans="1:20" x14ac:dyDescent="0.25">
      <c r="A47" s="29">
        <v>44836</v>
      </c>
      <c r="B47" s="30">
        <v>0.54166666666666663</v>
      </c>
      <c r="C47" s="31">
        <v>0.29299999999999998</v>
      </c>
      <c r="D47" s="31">
        <f t="shared" si="0"/>
        <v>2.6097305824820762</v>
      </c>
      <c r="E47" s="31">
        <f t="shared" si="1"/>
        <v>0.21582471917126769</v>
      </c>
      <c r="F47" s="29">
        <v>44838</v>
      </c>
      <c r="G47" s="30">
        <v>0.54166666666666663</v>
      </c>
      <c r="H47" s="31">
        <v>0.19600000000000001</v>
      </c>
      <c r="I47" s="31">
        <f t="shared" si="2"/>
        <v>1.4334417811238747</v>
      </c>
      <c r="J47" s="31">
        <f t="shared" si="3"/>
        <v>0.11854563529894444</v>
      </c>
      <c r="K47" s="29">
        <v>44840</v>
      </c>
      <c r="L47" s="30">
        <v>0.54166666666666663</v>
      </c>
      <c r="M47" s="31">
        <v>0.19600000000000001</v>
      </c>
      <c r="N47" s="31">
        <f t="shared" si="4"/>
        <v>1.4334417811238747</v>
      </c>
      <c r="O47" s="31">
        <f t="shared" si="5"/>
        <v>0.11854563529894444</v>
      </c>
      <c r="P47" s="29">
        <v>44842</v>
      </c>
      <c r="Q47" s="30">
        <v>0.54166666666666663</v>
      </c>
      <c r="R47" s="31">
        <v>0.29299999999999998</v>
      </c>
      <c r="S47" s="31">
        <f t="shared" si="6"/>
        <v>2.6097305824820762</v>
      </c>
      <c r="T47" s="31">
        <f t="shared" si="7"/>
        <v>0.21582471917126769</v>
      </c>
    </row>
    <row r="48" spans="1:20" x14ac:dyDescent="0.25">
      <c r="A48" s="29">
        <v>44836</v>
      </c>
      <c r="B48" s="30">
        <v>0.58333333333333337</v>
      </c>
      <c r="C48" s="31">
        <v>0.29699999999999999</v>
      </c>
      <c r="D48" s="31">
        <f t="shared" si="0"/>
        <v>2.6629229557464238</v>
      </c>
      <c r="E48" s="31">
        <f t="shared" si="1"/>
        <v>0.22022372844022925</v>
      </c>
      <c r="F48" s="29">
        <v>44838</v>
      </c>
      <c r="G48" s="30">
        <v>0.58333333333333337</v>
      </c>
      <c r="H48" s="31">
        <v>0.20300000000000001</v>
      </c>
      <c r="I48" s="31">
        <f t="shared" si="2"/>
        <v>1.5104885170941813</v>
      </c>
      <c r="J48" s="31">
        <f t="shared" si="3"/>
        <v>0.12491740036368879</v>
      </c>
      <c r="K48" s="29">
        <v>44840</v>
      </c>
      <c r="L48" s="30">
        <v>0.58333333333333337</v>
      </c>
      <c r="M48" s="31">
        <v>0.20300000000000001</v>
      </c>
      <c r="N48" s="31">
        <f t="shared" si="4"/>
        <v>1.5104885170941813</v>
      </c>
      <c r="O48" s="31">
        <f t="shared" si="5"/>
        <v>0.12491740036368879</v>
      </c>
      <c r="P48" s="29">
        <v>44842</v>
      </c>
      <c r="Q48" s="30">
        <v>0.58333333333333337</v>
      </c>
      <c r="R48" s="31">
        <v>0.29699999999999999</v>
      </c>
      <c r="S48" s="31">
        <f t="shared" si="6"/>
        <v>2.6629229557464238</v>
      </c>
      <c r="T48" s="31">
        <f t="shared" si="7"/>
        <v>0.22022372844022925</v>
      </c>
    </row>
    <row r="49" spans="1:20" x14ac:dyDescent="0.25">
      <c r="A49" s="29">
        <v>44836</v>
      </c>
      <c r="B49" s="30">
        <v>0.625</v>
      </c>
      <c r="C49" s="31">
        <v>0.28599999999999998</v>
      </c>
      <c r="D49" s="31">
        <f t="shared" si="0"/>
        <v>2.5174816937789273</v>
      </c>
      <c r="E49" s="31">
        <f t="shared" si="1"/>
        <v>0.20819573607551728</v>
      </c>
      <c r="F49" s="29">
        <v>44838</v>
      </c>
      <c r="G49" s="30">
        <v>0.625</v>
      </c>
      <c r="H49" s="31">
        <v>0.188</v>
      </c>
      <c r="I49" s="31">
        <f t="shared" si="2"/>
        <v>1.3470160657817998</v>
      </c>
      <c r="J49" s="31">
        <f t="shared" si="3"/>
        <v>0.11139822864015483</v>
      </c>
      <c r="K49" s="29">
        <v>44840</v>
      </c>
      <c r="L49" s="30">
        <v>0.625</v>
      </c>
      <c r="M49" s="31">
        <v>0.188</v>
      </c>
      <c r="N49" s="31">
        <f t="shared" si="4"/>
        <v>1.3470160657817998</v>
      </c>
      <c r="O49" s="31">
        <f t="shared" si="5"/>
        <v>0.11139822864015483</v>
      </c>
      <c r="P49" s="29">
        <v>44842</v>
      </c>
      <c r="Q49" s="30">
        <v>0.625</v>
      </c>
      <c r="R49" s="31">
        <v>0.28599999999999998</v>
      </c>
      <c r="S49" s="31">
        <f t="shared" si="6"/>
        <v>2.5174816937789273</v>
      </c>
      <c r="T49" s="31">
        <f t="shared" si="7"/>
        <v>0.20819573607551728</v>
      </c>
    </row>
    <row r="50" spans="1:20" x14ac:dyDescent="0.25">
      <c r="A50" s="29">
        <v>44836</v>
      </c>
      <c r="B50" s="30">
        <v>0.66666666666666663</v>
      </c>
      <c r="C50" s="31">
        <v>0.29599999999999999</v>
      </c>
      <c r="D50" s="31">
        <f t="shared" si="0"/>
        <v>2.649592430645983</v>
      </c>
      <c r="E50" s="31">
        <f t="shared" si="1"/>
        <v>0.21912129401442279</v>
      </c>
      <c r="F50" s="29">
        <v>44838</v>
      </c>
      <c r="G50" s="30">
        <v>0.66666666666666663</v>
      </c>
      <c r="H50" s="31">
        <v>0.19600000000000001</v>
      </c>
      <c r="I50" s="31">
        <f t="shared" si="2"/>
        <v>1.4334417811238747</v>
      </c>
      <c r="J50" s="31">
        <f t="shared" si="3"/>
        <v>0.11854563529894444</v>
      </c>
      <c r="K50" s="29">
        <v>44840</v>
      </c>
      <c r="L50" s="30">
        <v>0.66666666666666663</v>
      </c>
      <c r="M50" s="31">
        <v>0.19600000000000001</v>
      </c>
      <c r="N50" s="31">
        <f t="shared" si="4"/>
        <v>1.4334417811238747</v>
      </c>
      <c r="O50" s="31">
        <f t="shared" si="5"/>
        <v>0.11854563529894444</v>
      </c>
      <c r="P50" s="29">
        <v>44842</v>
      </c>
      <c r="Q50" s="30">
        <v>0.66666666666666663</v>
      </c>
      <c r="R50" s="31">
        <v>0.29599999999999999</v>
      </c>
      <c r="S50" s="31">
        <f t="shared" si="6"/>
        <v>2.649592430645983</v>
      </c>
      <c r="T50" s="31">
        <f t="shared" si="7"/>
        <v>0.21912129401442279</v>
      </c>
    </row>
    <row r="51" spans="1:20" x14ac:dyDescent="0.25">
      <c r="A51" s="29">
        <v>44836</v>
      </c>
      <c r="B51" s="30">
        <v>0.70833333333333337</v>
      </c>
      <c r="C51" s="31">
        <v>0.29899999999999999</v>
      </c>
      <c r="D51" s="31">
        <f t="shared" si="0"/>
        <v>2.6896486234135248</v>
      </c>
      <c r="E51" s="31">
        <f t="shared" si="1"/>
        <v>0.2224339411562985</v>
      </c>
      <c r="F51" s="29">
        <v>44838</v>
      </c>
      <c r="G51" s="30">
        <v>0.70833333333333337</v>
      </c>
      <c r="H51" s="31">
        <v>0.19600000000000001</v>
      </c>
      <c r="I51" s="31">
        <f t="shared" si="2"/>
        <v>1.4334417811238747</v>
      </c>
      <c r="J51" s="31">
        <f t="shared" si="3"/>
        <v>0.11854563529894444</v>
      </c>
      <c r="K51" s="29">
        <v>44840</v>
      </c>
      <c r="L51" s="30">
        <v>0.70833333333333337</v>
      </c>
      <c r="M51" s="31">
        <v>0.19600000000000001</v>
      </c>
      <c r="N51" s="31">
        <f t="shared" si="4"/>
        <v>1.4334417811238747</v>
      </c>
      <c r="O51" s="31">
        <f t="shared" si="5"/>
        <v>0.11854563529894444</v>
      </c>
      <c r="P51" s="29">
        <v>44842</v>
      </c>
      <c r="Q51" s="30">
        <v>0.70833333333333337</v>
      </c>
      <c r="R51" s="31">
        <v>0.29899999999999999</v>
      </c>
      <c r="S51" s="31">
        <f t="shared" si="6"/>
        <v>2.6896486234135248</v>
      </c>
      <c r="T51" s="31">
        <f t="shared" si="7"/>
        <v>0.2224339411562985</v>
      </c>
    </row>
    <row r="52" spans="1:20" x14ac:dyDescent="0.25">
      <c r="A52" s="29">
        <v>44836</v>
      </c>
      <c r="B52" s="30">
        <v>0.75</v>
      </c>
      <c r="C52" s="31">
        <v>0.29899999999999999</v>
      </c>
      <c r="D52" s="31">
        <f t="shared" si="0"/>
        <v>2.6896486234135248</v>
      </c>
      <c r="E52" s="31">
        <f t="shared" si="1"/>
        <v>0.2224339411562985</v>
      </c>
      <c r="F52" s="29">
        <v>44838</v>
      </c>
      <c r="G52" s="30">
        <v>0.75</v>
      </c>
      <c r="H52" s="31">
        <v>0.191</v>
      </c>
      <c r="I52" s="31">
        <f t="shared" si="2"/>
        <v>1.379219977568424</v>
      </c>
      <c r="J52" s="31">
        <f t="shared" si="3"/>
        <v>0.11406149214490865</v>
      </c>
      <c r="K52" s="29">
        <v>44840</v>
      </c>
      <c r="L52" s="30">
        <v>0.75</v>
      </c>
      <c r="M52" s="31">
        <v>0.191</v>
      </c>
      <c r="N52" s="31">
        <f t="shared" si="4"/>
        <v>1.379219977568424</v>
      </c>
      <c r="O52" s="31">
        <f t="shared" si="5"/>
        <v>0.11406149214490865</v>
      </c>
      <c r="P52" s="29">
        <v>44842</v>
      </c>
      <c r="Q52" s="30">
        <v>0.75</v>
      </c>
      <c r="R52" s="31">
        <v>0.29899999999999999</v>
      </c>
      <c r="S52" s="31">
        <f t="shared" si="6"/>
        <v>2.6896486234135248</v>
      </c>
      <c r="T52" s="31">
        <f t="shared" si="7"/>
        <v>0.2224339411562985</v>
      </c>
    </row>
    <row r="53" spans="1:20" x14ac:dyDescent="0.25">
      <c r="A53" s="29">
        <v>44836</v>
      </c>
      <c r="B53" s="30">
        <v>0.79166666666666663</v>
      </c>
      <c r="C53" s="31">
        <v>0.29799999999999999</v>
      </c>
      <c r="D53" s="31">
        <f t="shared" si="0"/>
        <v>2.6762750335915668</v>
      </c>
      <c r="E53" s="31">
        <f t="shared" si="1"/>
        <v>0.22132794527802258</v>
      </c>
      <c r="F53" s="29">
        <v>44838</v>
      </c>
      <c r="G53" s="30">
        <v>0.79166666666666663</v>
      </c>
      <c r="H53" s="31">
        <v>0.185</v>
      </c>
      <c r="I53" s="31">
        <f t="shared" si="2"/>
        <v>1.3150616146009941</v>
      </c>
      <c r="J53" s="31">
        <f t="shared" si="3"/>
        <v>0.10875559552750221</v>
      </c>
      <c r="K53" s="29">
        <v>44840</v>
      </c>
      <c r="L53" s="30">
        <v>0.79166666666666663</v>
      </c>
      <c r="M53" s="31">
        <v>0.185</v>
      </c>
      <c r="N53" s="31">
        <f t="shared" si="4"/>
        <v>1.3150616146009941</v>
      </c>
      <c r="O53" s="31">
        <f t="shared" si="5"/>
        <v>0.10875559552750221</v>
      </c>
      <c r="P53" s="29">
        <v>44842</v>
      </c>
      <c r="Q53" s="30">
        <v>0.79166666666666663</v>
      </c>
      <c r="R53" s="31">
        <v>0.29799999999999999</v>
      </c>
      <c r="S53" s="31">
        <f t="shared" si="6"/>
        <v>2.6762750335915668</v>
      </c>
      <c r="T53" s="31">
        <f t="shared" si="7"/>
        <v>0.22132794527802258</v>
      </c>
    </row>
    <row r="54" spans="1:20" x14ac:dyDescent="0.25">
      <c r="A54" s="29">
        <v>44836</v>
      </c>
      <c r="B54" s="30">
        <v>0.83333333333333337</v>
      </c>
      <c r="C54" s="31">
        <v>0.29599999999999999</v>
      </c>
      <c r="D54" s="31">
        <f t="shared" si="0"/>
        <v>2.649592430645983</v>
      </c>
      <c r="E54" s="31">
        <f t="shared" si="1"/>
        <v>0.21912129401442279</v>
      </c>
      <c r="F54" s="29">
        <v>44838</v>
      </c>
      <c r="G54" s="30">
        <v>0.83333333333333337</v>
      </c>
      <c r="H54" s="31">
        <v>0.182</v>
      </c>
      <c r="I54" s="31">
        <f t="shared" si="2"/>
        <v>1.283358795459647</v>
      </c>
      <c r="J54" s="31">
        <f t="shared" si="3"/>
        <v>0.1061337723845128</v>
      </c>
      <c r="K54" s="29">
        <v>44840</v>
      </c>
      <c r="L54" s="30">
        <v>0.83333333333333337</v>
      </c>
      <c r="M54" s="31">
        <v>0.182</v>
      </c>
      <c r="N54" s="31">
        <f t="shared" si="4"/>
        <v>1.283358795459647</v>
      </c>
      <c r="O54" s="31">
        <f t="shared" si="5"/>
        <v>0.1061337723845128</v>
      </c>
      <c r="P54" s="29">
        <v>44842</v>
      </c>
      <c r="Q54" s="30">
        <v>0.83333333333333337</v>
      </c>
      <c r="R54" s="31">
        <v>0.29599999999999999</v>
      </c>
      <c r="S54" s="31">
        <f t="shared" si="6"/>
        <v>2.649592430645983</v>
      </c>
      <c r="T54" s="31">
        <f t="shared" si="7"/>
        <v>0.21912129401442279</v>
      </c>
    </row>
    <row r="55" spans="1:20" x14ac:dyDescent="0.25">
      <c r="A55" s="29">
        <v>44836</v>
      </c>
      <c r="B55" s="30">
        <v>0.875</v>
      </c>
      <c r="C55" s="31">
        <v>0.26100000000000001</v>
      </c>
      <c r="D55" s="31">
        <f t="shared" si="0"/>
        <v>2.1969346104365499</v>
      </c>
      <c r="E55" s="31">
        <f t="shared" si="1"/>
        <v>0.18168649228310266</v>
      </c>
      <c r="F55" s="29">
        <v>44838</v>
      </c>
      <c r="G55" s="30">
        <v>0.875</v>
      </c>
      <c r="H55" s="31">
        <v>0.19600000000000001</v>
      </c>
      <c r="I55" s="31">
        <f t="shared" si="2"/>
        <v>1.4334417811238747</v>
      </c>
      <c r="J55" s="31">
        <f t="shared" si="3"/>
        <v>0.11854563529894444</v>
      </c>
      <c r="K55" s="29">
        <v>44840</v>
      </c>
      <c r="L55" s="30">
        <v>0.875</v>
      </c>
      <c r="M55" s="31">
        <v>0.19600000000000001</v>
      </c>
      <c r="N55" s="31">
        <f t="shared" si="4"/>
        <v>1.4334417811238747</v>
      </c>
      <c r="O55" s="31">
        <f t="shared" si="5"/>
        <v>0.11854563529894444</v>
      </c>
      <c r="P55" s="29">
        <v>44842</v>
      </c>
      <c r="Q55" s="30">
        <v>0.875</v>
      </c>
      <c r="R55" s="31">
        <v>0.26100000000000001</v>
      </c>
      <c r="S55" s="31">
        <f t="shared" si="6"/>
        <v>2.1969346104365499</v>
      </c>
      <c r="T55" s="31">
        <f t="shared" si="7"/>
        <v>0.18168649228310266</v>
      </c>
    </row>
    <row r="56" spans="1:20" x14ac:dyDescent="0.25">
      <c r="A56" s="29">
        <v>44836</v>
      </c>
      <c r="B56" s="30">
        <v>0.91666666666666663</v>
      </c>
      <c r="C56" s="31">
        <v>0.246</v>
      </c>
      <c r="D56" s="31">
        <f t="shared" si="0"/>
        <v>2.011510372716153</v>
      </c>
      <c r="E56" s="31">
        <f t="shared" si="1"/>
        <v>0.16635190782362583</v>
      </c>
      <c r="F56" s="29">
        <v>44838</v>
      </c>
      <c r="G56" s="30">
        <v>0.91666666666666663</v>
      </c>
      <c r="H56" s="31">
        <v>0.183</v>
      </c>
      <c r="I56" s="31">
        <f t="shared" si="2"/>
        <v>1.2938983065610334</v>
      </c>
      <c r="J56" s="31">
        <f t="shared" si="3"/>
        <v>0.10700538995259747</v>
      </c>
      <c r="K56" s="29">
        <v>44840</v>
      </c>
      <c r="L56" s="30">
        <v>0.91666666666666663</v>
      </c>
      <c r="M56" s="31">
        <v>0.183</v>
      </c>
      <c r="N56" s="31">
        <f t="shared" si="4"/>
        <v>1.2938983065610334</v>
      </c>
      <c r="O56" s="31">
        <f t="shared" si="5"/>
        <v>0.10700538995259747</v>
      </c>
      <c r="P56" s="29">
        <v>44842</v>
      </c>
      <c r="Q56" s="30">
        <v>0.91666666666666663</v>
      </c>
      <c r="R56" s="31">
        <v>0.246</v>
      </c>
      <c r="S56" s="31">
        <f t="shared" si="6"/>
        <v>2.011510372716153</v>
      </c>
      <c r="T56" s="31">
        <f t="shared" si="7"/>
        <v>0.16635190782362583</v>
      </c>
    </row>
    <row r="57" spans="1:20" x14ac:dyDescent="0.25">
      <c r="A57" s="29">
        <v>44836</v>
      </c>
      <c r="B57" s="30">
        <v>0.95833333333333337</v>
      </c>
      <c r="C57" s="31">
        <v>0.246</v>
      </c>
      <c r="D57" s="31">
        <f t="shared" si="0"/>
        <v>2.011510372716153</v>
      </c>
      <c r="E57" s="31">
        <f t="shared" si="1"/>
        <v>0.16635190782362583</v>
      </c>
      <c r="F57" s="29">
        <v>44838</v>
      </c>
      <c r="G57" s="30">
        <v>0.95833333333333337</v>
      </c>
      <c r="H57" s="31">
        <v>0.184</v>
      </c>
      <c r="I57" s="31">
        <f t="shared" si="2"/>
        <v>1.304465940390646</v>
      </c>
      <c r="J57" s="31">
        <f t="shared" si="3"/>
        <v>0.10787933327030642</v>
      </c>
      <c r="K57" s="29">
        <v>44840</v>
      </c>
      <c r="L57" s="30">
        <v>0.95833333333333337</v>
      </c>
      <c r="M57" s="31">
        <v>0.184</v>
      </c>
      <c r="N57" s="31">
        <f t="shared" si="4"/>
        <v>1.304465940390646</v>
      </c>
      <c r="O57" s="31">
        <f t="shared" si="5"/>
        <v>0.10787933327030642</v>
      </c>
      <c r="P57" s="29">
        <v>44842</v>
      </c>
      <c r="Q57" s="30">
        <v>0.95833333333333337</v>
      </c>
      <c r="R57" s="31">
        <v>0.246</v>
      </c>
      <c r="S57" s="31">
        <f t="shared" si="6"/>
        <v>2.011510372716153</v>
      </c>
      <c r="T57" s="31">
        <f t="shared" si="7"/>
        <v>0.16635190782362583</v>
      </c>
    </row>
    <row r="58" spans="1:20" x14ac:dyDescent="0.25">
      <c r="F58" s="1"/>
    </row>
    <row r="59" spans="1:20" x14ac:dyDescent="0.25">
      <c r="F59" s="1"/>
    </row>
    <row r="60" spans="1:20" x14ac:dyDescent="0.25">
      <c r="F60" s="1"/>
    </row>
    <row r="61" spans="1:20" x14ac:dyDescent="0.25">
      <c r="F61" s="1"/>
    </row>
    <row r="62" spans="1:20" x14ac:dyDescent="0.25">
      <c r="F62" s="1"/>
    </row>
    <row r="63" spans="1:20" x14ac:dyDescent="0.25">
      <c r="F63" s="1"/>
    </row>
    <row r="64" spans="1:20" x14ac:dyDescent="0.25">
      <c r="F64" s="1"/>
    </row>
    <row r="65" spans="6:6" x14ac:dyDescent="0.25">
      <c r="F65" s="1"/>
    </row>
    <row r="66" spans="6:6" x14ac:dyDescent="0.25">
      <c r="F66" s="1"/>
    </row>
    <row r="67" spans="6:6" x14ac:dyDescent="0.25">
      <c r="F67" s="1"/>
    </row>
    <row r="68" spans="6:6" x14ac:dyDescent="0.25">
      <c r="F68" s="1"/>
    </row>
    <row r="69" spans="6:6" x14ac:dyDescent="0.25">
      <c r="F69" s="1"/>
    </row>
    <row r="70" spans="6:6" x14ac:dyDescent="0.25">
      <c r="F70" s="1"/>
    </row>
    <row r="71" spans="6:6" x14ac:dyDescent="0.25">
      <c r="F71" s="1"/>
    </row>
    <row r="72" spans="6:6" x14ac:dyDescent="0.25">
      <c r="F72" s="1"/>
    </row>
    <row r="73" spans="6:6" x14ac:dyDescent="0.25">
      <c r="F73" s="1"/>
    </row>
    <row r="74" spans="6:6" x14ac:dyDescent="0.25">
      <c r="F74" s="1"/>
    </row>
    <row r="75" spans="6:6" x14ac:dyDescent="0.25">
      <c r="F75" s="1"/>
    </row>
    <row r="76" spans="6:6" x14ac:dyDescent="0.25">
      <c r="F76" s="1"/>
    </row>
    <row r="77" spans="6:6" x14ac:dyDescent="0.25">
      <c r="F77" s="1"/>
    </row>
    <row r="78" spans="6:6" x14ac:dyDescent="0.25">
      <c r="F78" s="1"/>
    </row>
    <row r="79" spans="6:6" x14ac:dyDescent="0.25">
      <c r="F79" s="1"/>
    </row>
    <row r="80" spans="6:6" x14ac:dyDescent="0.25">
      <c r="F80" s="1"/>
    </row>
    <row r="81" spans="6:6" x14ac:dyDescent="0.25">
      <c r="F81" s="1"/>
    </row>
    <row r="82" spans="6:6" x14ac:dyDescent="0.25">
      <c r="F82" s="1"/>
    </row>
    <row r="83" spans="6:6" x14ac:dyDescent="0.25">
      <c r="F83" s="1"/>
    </row>
    <row r="84" spans="6:6" x14ac:dyDescent="0.25">
      <c r="F84" s="1"/>
    </row>
    <row r="85" spans="6:6" x14ac:dyDescent="0.25">
      <c r="F85" s="1"/>
    </row>
    <row r="86" spans="6:6" x14ac:dyDescent="0.25">
      <c r="F86" s="1"/>
    </row>
    <row r="87" spans="6:6" x14ac:dyDescent="0.25">
      <c r="F87" s="1"/>
    </row>
    <row r="88" spans="6:6" x14ac:dyDescent="0.25">
      <c r="F88" s="1"/>
    </row>
    <row r="89" spans="6:6" x14ac:dyDescent="0.25">
      <c r="F89" s="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98360-666F-4BA8-9D41-03C3B1007082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G2" s="23" t="s">
        <v>86</v>
      </c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44904</v>
      </c>
      <c r="B10" s="30">
        <v>0</v>
      </c>
      <c r="C10" s="31">
        <v>1.97542272507354E-3</v>
      </c>
      <c r="D10" s="31">
        <v>0</v>
      </c>
      <c r="E10" s="31">
        <f t="shared" ref="E10:E57" si="0">D10*0.0827</f>
        <v>0</v>
      </c>
      <c r="F10" s="29">
        <v>44906</v>
      </c>
      <c r="G10" s="30">
        <v>0</v>
      </c>
      <c r="H10" s="31">
        <v>-3.6606915294977602E-2</v>
      </c>
      <c r="I10" s="31">
        <v>0</v>
      </c>
      <c r="J10" s="31">
        <f t="shared" ref="J10:J25" si="1">I10*0.0827</f>
        <v>0</v>
      </c>
      <c r="K10" s="29">
        <v>44908</v>
      </c>
      <c r="L10" s="30">
        <v>0</v>
      </c>
      <c r="M10" s="31">
        <v>-0.12739716470190501</v>
      </c>
      <c r="N10" s="31">
        <v>0</v>
      </c>
      <c r="O10" s="31">
        <f t="shared" ref="O10:O41" si="2">N10*0.0827</f>
        <v>0</v>
      </c>
      <c r="P10" s="29">
        <v>44910</v>
      </c>
      <c r="Q10" s="30">
        <v>0</v>
      </c>
      <c r="R10" s="31">
        <v>-0.19522586464803801</v>
      </c>
      <c r="S10" s="31">
        <v>0</v>
      </c>
      <c r="T10" s="31">
        <f t="shared" ref="T10:T57" si="3">S10*0.0827</f>
        <v>0</v>
      </c>
    </row>
    <row r="11" spans="1:20" x14ac:dyDescent="0.25">
      <c r="A11" s="29">
        <v>44904</v>
      </c>
      <c r="B11" s="30">
        <v>4.1666666666666664E-2</v>
      </c>
      <c r="C11" s="31">
        <v>9.2809675261007005E-3</v>
      </c>
      <c r="D11" s="31">
        <v>0</v>
      </c>
      <c r="E11" s="31">
        <f t="shared" si="0"/>
        <v>0</v>
      </c>
      <c r="F11" s="29">
        <v>44906</v>
      </c>
      <c r="G11" s="30">
        <v>4.1666666666666664E-2</v>
      </c>
      <c r="H11" s="31">
        <v>-1.56823918222753E-2</v>
      </c>
      <c r="I11" s="31">
        <v>0</v>
      </c>
      <c r="J11" s="31">
        <f t="shared" si="1"/>
        <v>0</v>
      </c>
      <c r="K11" s="29">
        <v>44908</v>
      </c>
      <c r="L11" s="30">
        <v>4.1666666666666664E-2</v>
      </c>
      <c r="M11" s="31">
        <v>-0.13649334013407399</v>
      </c>
      <c r="N11" s="31">
        <v>0</v>
      </c>
      <c r="O11" s="31">
        <f t="shared" si="2"/>
        <v>0</v>
      </c>
      <c r="P11" s="29">
        <v>44910</v>
      </c>
      <c r="Q11" s="30">
        <v>4.1666666666666664E-2</v>
      </c>
      <c r="R11" s="31">
        <v>-0.20370830595411801</v>
      </c>
      <c r="S11" s="31">
        <v>0</v>
      </c>
      <c r="T11" s="31">
        <f t="shared" si="3"/>
        <v>0</v>
      </c>
    </row>
    <row r="12" spans="1:20" x14ac:dyDescent="0.25">
      <c r="A12" s="29">
        <v>44904</v>
      </c>
      <c r="B12" s="30">
        <v>8.3333333333333329E-2</v>
      </c>
      <c r="C12" s="31">
        <v>5.8272765017812799E-3</v>
      </c>
      <c r="D12" s="31">
        <v>0</v>
      </c>
      <c r="E12" s="31">
        <f t="shared" si="0"/>
        <v>0</v>
      </c>
      <c r="F12" s="29">
        <v>44906</v>
      </c>
      <c r="G12" s="30">
        <v>8.3333333333333329E-2</v>
      </c>
      <c r="H12" s="31">
        <v>-3.0489263590303202E-3</v>
      </c>
      <c r="I12" s="31">
        <v>0</v>
      </c>
      <c r="J12" s="31">
        <f t="shared" si="1"/>
        <v>0</v>
      </c>
      <c r="K12" s="29">
        <v>44908</v>
      </c>
      <c r="L12" s="30">
        <v>8.3333333333333329E-2</v>
      </c>
      <c r="M12" s="31">
        <v>-0.12909321486898201</v>
      </c>
      <c r="N12" s="31">
        <v>0</v>
      </c>
      <c r="O12" s="31">
        <f t="shared" si="2"/>
        <v>0</v>
      </c>
      <c r="P12" s="29">
        <v>44910</v>
      </c>
      <c r="Q12" s="30">
        <v>8.3333333333333329E-2</v>
      </c>
      <c r="R12" s="31">
        <v>-0.208528086542249</v>
      </c>
      <c r="S12" s="31">
        <v>0</v>
      </c>
      <c r="T12" s="31">
        <f t="shared" si="3"/>
        <v>0</v>
      </c>
    </row>
    <row r="13" spans="1:20" x14ac:dyDescent="0.25">
      <c r="A13" s="29">
        <v>44904</v>
      </c>
      <c r="B13" s="30">
        <v>0.125</v>
      </c>
      <c r="C13" s="31">
        <v>1.7811801284480299E-2</v>
      </c>
      <c r="D13" s="31">
        <v>0</v>
      </c>
      <c r="E13" s="31">
        <f t="shared" si="0"/>
        <v>0</v>
      </c>
      <c r="F13" s="29">
        <v>44906</v>
      </c>
      <c r="G13" s="30">
        <v>0.125</v>
      </c>
      <c r="H13" s="31">
        <v>-8.7970104068165796E-3</v>
      </c>
      <c r="I13" s="31">
        <v>0</v>
      </c>
      <c r="J13" s="31">
        <f t="shared" si="1"/>
        <v>0</v>
      </c>
      <c r="K13" s="29">
        <v>44908</v>
      </c>
      <c r="L13" s="30">
        <v>0.125</v>
      </c>
      <c r="M13" s="31">
        <v>-0.14042659103814201</v>
      </c>
      <c r="N13" s="31">
        <v>0</v>
      </c>
      <c r="O13" s="31">
        <f t="shared" si="2"/>
        <v>0</v>
      </c>
      <c r="P13" s="29">
        <v>44910</v>
      </c>
      <c r="Q13" s="30">
        <v>0.125</v>
      </c>
      <c r="R13" s="31">
        <v>-0.20586851239122</v>
      </c>
      <c r="S13" s="31">
        <v>0</v>
      </c>
      <c r="T13" s="31">
        <f t="shared" si="3"/>
        <v>0</v>
      </c>
    </row>
    <row r="14" spans="1:20" x14ac:dyDescent="0.25">
      <c r="A14" s="29">
        <v>44904</v>
      </c>
      <c r="B14" s="30">
        <v>0.16666666666666666</v>
      </c>
      <c r="C14" s="31">
        <v>3.5306829959012902E-2</v>
      </c>
      <c r="D14" s="31">
        <v>0</v>
      </c>
      <c r="E14" s="31">
        <f t="shared" si="0"/>
        <v>0</v>
      </c>
      <c r="F14" s="29">
        <v>44906</v>
      </c>
      <c r="G14" s="30">
        <v>0.16666666666666666</v>
      </c>
      <c r="H14" s="31">
        <v>-2.2330196574240999E-2</v>
      </c>
      <c r="I14" s="31">
        <v>0</v>
      </c>
      <c r="J14" s="31">
        <f t="shared" si="1"/>
        <v>0</v>
      </c>
      <c r="K14" s="29">
        <v>44908</v>
      </c>
      <c r="L14" s="30">
        <v>0.16666666666666666</v>
      </c>
      <c r="M14" s="31">
        <v>-0.14507256448210801</v>
      </c>
      <c r="N14" s="31">
        <v>0</v>
      </c>
      <c r="O14" s="31">
        <f t="shared" si="2"/>
        <v>0</v>
      </c>
      <c r="P14" s="29">
        <v>44910</v>
      </c>
      <c r="Q14" s="30">
        <v>0.16666666666666666</v>
      </c>
      <c r="R14" s="31">
        <v>-0.209528982638474</v>
      </c>
      <c r="S14" s="31">
        <v>0</v>
      </c>
      <c r="T14" s="31">
        <f t="shared" si="3"/>
        <v>0</v>
      </c>
    </row>
    <row r="15" spans="1:20" x14ac:dyDescent="0.25">
      <c r="A15" s="29">
        <v>44904</v>
      </c>
      <c r="B15" s="30">
        <v>0.20833333333333334</v>
      </c>
      <c r="C15" s="31">
        <v>-1.1291586793913899E-2</v>
      </c>
      <c r="D15" s="31">
        <v>0</v>
      </c>
      <c r="E15" s="31">
        <f t="shared" si="0"/>
        <v>0</v>
      </c>
      <c r="F15" s="29">
        <v>44906</v>
      </c>
      <c r="G15" s="30">
        <v>0.20833333333333334</v>
      </c>
      <c r="H15" s="31">
        <v>-2.6725402101767399E-2</v>
      </c>
      <c r="I15" s="31">
        <v>0</v>
      </c>
      <c r="J15" s="31">
        <f t="shared" si="1"/>
        <v>0</v>
      </c>
      <c r="K15" s="29">
        <v>44908</v>
      </c>
      <c r="L15" s="30">
        <v>0.20833333333333334</v>
      </c>
      <c r="M15" s="31">
        <v>-0.14860765635907799</v>
      </c>
      <c r="N15" s="31">
        <v>0</v>
      </c>
      <c r="O15" s="31">
        <f t="shared" si="2"/>
        <v>0</v>
      </c>
      <c r="P15" s="29">
        <v>44910</v>
      </c>
      <c r="Q15" s="30">
        <v>0.20833333333333334</v>
      </c>
      <c r="R15" s="31">
        <v>-0.21399898826990299</v>
      </c>
      <c r="S15" s="31">
        <v>0</v>
      </c>
      <c r="T15" s="31">
        <f t="shared" si="3"/>
        <v>0</v>
      </c>
    </row>
    <row r="16" spans="1:20" x14ac:dyDescent="0.25">
      <c r="A16" s="29">
        <v>44904</v>
      </c>
      <c r="B16" s="30">
        <v>0.25</v>
      </c>
      <c r="C16" s="31">
        <v>-4.98211272058878E-2</v>
      </c>
      <c r="D16" s="31">
        <v>0</v>
      </c>
      <c r="E16" s="31">
        <f t="shared" si="0"/>
        <v>0</v>
      </c>
      <c r="F16" s="29">
        <v>44906</v>
      </c>
      <c r="G16" s="30">
        <v>0.25</v>
      </c>
      <c r="H16" s="31">
        <v>3.1149203423286001E-3</v>
      </c>
      <c r="I16" s="31">
        <v>0</v>
      </c>
      <c r="J16" s="31">
        <f t="shared" si="1"/>
        <v>0</v>
      </c>
      <c r="K16" s="29">
        <v>44908</v>
      </c>
      <c r="L16" s="30">
        <v>0.25</v>
      </c>
      <c r="M16" s="31">
        <v>-0.14893323183000101</v>
      </c>
      <c r="N16" s="31">
        <v>0</v>
      </c>
      <c r="O16" s="31">
        <f t="shared" si="2"/>
        <v>0</v>
      </c>
      <c r="P16" s="29">
        <v>44910</v>
      </c>
      <c r="Q16" s="30">
        <v>0.25</v>
      </c>
      <c r="R16" s="31">
        <v>-0.21699292957695901</v>
      </c>
      <c r="S16" s="31">
        <v>0</v>
      </c>
      <c r="T16" s="31">
        <f t="shared" si="3"/>
        <v>0</v>
      </c>
    </row>
    <row r="17" spans="1:20" x14ac:dyDescent="0.25">
      <c r="A17" s="29">
        <v>44904</v>
      </c>
      <c r="B17" s="30">
        <v>0.29166666666666669</v>
      </c>
      <c r="C17" s="31">
        <v>-1.66481062769223E-2</v>
      </c>
      <c r="D17" s="31">
        <v>0</v>
      </c>
      <c r="E17" s="31">
        <f t="shared" si="0"/>
        <v>0</v>
      </c>
      <c r="F17" s="29">
        <v>44906</v>
      </c>
      <c r="G17" s="30">
        <v>0.29166666666666669</v>
      </c>
      <c r="H17" s="31">
        <v>-1.03390719741169E-2</v>
      </c>
      <c r="I17" s="31">
        <v>0</v>
      </c>
      <c r="J17" s="31">
        <f t="shared" si="1"/>
        <v>0</v>
      </c>
      <c r="K17" s="29">
        <v>44908</v>
      </c>
      <c r="L17" s="30">
        <v>0.29166666666666669</v>
      </c>
      <c r="M17" s="31">
        <v>-0.153046861290319</v>
      </c>
      <c r="N17" s="31">
        <v>0</v>
      </c>
      <c r="O17" s="31">
        <f t="shared" si="2"/>
        <v>0</v>
      </c>
      <c r="P17" s="29">
        <v>44910</v>
      </c>
      <c r="Q17" s="30">
        <v>0.29166666666666669</v>
      </c>
      <c r="R17" s="31">
        <v>-0.22009465098292999</v>
      </c>
      <c r="S17" s="31">
        <v>0</v>
      </c>
      <c r="T17" s="31">
        <f t="shared" si="3"/>
        <v>0</v>
      </c>
    </row>
    <row r="18" spans="1:20" x14ac:dyDescent="0.25">
      <c r="A18" s="29">
        <v>44904</v>
      </c>
      <c r="B18" s="30">
        <v>0.33333333333333331</v>
      </c>
      <c r="C18" s="31">
        <v>-3.05024608968468E-2</v>
      </c>
      <c r="D18" s="31">
        <v>0</v>
      </c>
      <c r="E18" s="31">
        <f t="shared" si="0"/>
        <v>0</v>
      </c>
      <c r="F18" s="29">
        <v>44906</v>
      </c>
      <c r="G18" s="30">
        <v>0.33333333333333331</v>
      </c>
      <c r="H18" s="31">
        <v>-1.944185420863E-2</v>
      </c>
      <c r="I18" s="31">
        <v>0</v>
      </c>
      <c r="J18" s="31">
        <f t="shared" si="1"/>
        <v>0</v>
      </c>
      <c r="K18" s="29">
        <v>44908</v>
      </c>
      <c r="L18" s="30">
        <v>0.33333333333333331</v>
      </c>
      <c r="M18" s="31">
        <v>-0.15716269612249401</v>
      </c>
      <c r="N18" s="31">
        <v>0</v>
      </c>
      <c r="O18" s="31">
        <f t="shared" si="2"/>
        <v>0</v>
      </c>
      <c r="P18" s="29">
        <v>44910</v>
      </c>
      <c r="Q18" s="30">
        <v>0.33333333333333331</v>
      </c>
      <c r="R18" s="31">
        <v>-0.22529058158307499</v>
      </c>
      <c r="S18" s="31">
        <v>0</v>
      </c>
      <c r="T18" s="31">
        <f t="shared" si="3"/>
        <v>0</v>
      </c>
    </row>
    <row r="19" spans="1:20" x14ac:dyDescent="0.25">
      <c r="A19" s="29">
        <v>44904</v>
      </c>
      <c r="B19" s="30">
        <v>0.375</v>
      </c>
      <c r="C19" s="31">
        <v>-3.2983839511739402E-2</v>
      </c>
      <c r="D19" s="31">
        <v>0</v>
      </c>
      <c r="E19" s="31">
        <f t="shared" si="0"/>
        <v>0</v>
      </c>
      <c r="F19" s="29">
        <v>44906</v>
      </c>
      <c r="G19" s="30">
        <v>0.375</v>
      </c>
      <c r="H19" s="31">
        <v>-2.9646739363551701E-2</v>
      </c>
      <c r="I19" s="31">
        <v>0</v>
      </c>
      <c r="J19" s="31">
        <f t="shared" si="1"/>
        <v>0</v>
      </c>
      <c r="K19" s="29">
        <v>44908</v>
      </c>
      <c r="L19" s="30">
        <v>0.375</v>
      </c>
      <c r="M19" s="31">
        <v>-0.162798583506886</v>
      </c>
      <c r="N19" s="31">
        <v>0</v>
      </c>
      <c r="O19" s="31">
        <f t="shared" si="2"/>
        <v>0</v>
      </c>
      <c r="P19" s="29">
        <v>44910</v>
      </c>
      <c r="Q19" s="30">
        <v>0.375</v>
      </c>
      <c r="R19" s="31">
        <v>-0.229742974041973</v>
      </c>
      <c r="S19" s="31">
        <v>0</v>
      </c>
      <c r="T19" s="31">
        <f t="shared" si="3"/>
        <v>0</v>
      </c>
    </row>
    <row r="20" spans="1:20" x14ac:dyDescent="0.25">
      <c r="A20" s="29">
        <v>44904</v>
      </c>
      <c r="B20" s="30">
        <v>0.41666666666666669</v>
      </c>
      <c r="C20" s="31">
        <v>-3.99594120679687E-2</v>
      </c>
      <c r="D20" s="31">
        <v>0</v>
      </c>
      <c r="E20" s="31">
        <f t="shared" si="0"/>
        <v>0</v>
      </c>
      <c r="F20" s="29">
        <v>44906</v>
      </c>
      <c r="G20" s="30">
        <v>0.41666666666666669</v>
      </c>
      <c r="H20" s="31">
        <v>-3.6664105951639298E-2</v>
      </c>
      <c r="I20" s="31">
        <v>0</v>
      </c>
      <c r="J20" s="31">
        <f t="shared" si="1"/>
        <v>0</v>
      </c>
      <c r="K20" s="29">
        <v>44908</v>
      </c>
      <c r="L20" s="30">
        <v>0.41666666666666669</v>
      </c>
      <c r="M20" s="31">
        <v>-0.16386108100348701</v>
      </c>
      <c r="N20" s="31">
        <v>0</v>
      </c>
      <c r="O20" s="31">
        <f t="shared" si="2"/>
        <v>0</v>
      </c>
      <c r="P20" s="29">
        <v>44910</v>
      </c>
      <c r="Q20" s="30">
        <v>0.41666666666666669</v>
      </c>
      <c r="R20" s="31">
        <v>-0.22783794999031401</v>
      </c>
      <c r="S20" s="31">
        <v>0</v>
      </c>
      <c r="T20" s="31">
        <f t="shared" si="3"/>
        <v>0</v>
      </c>
    </row>
    <row r="21" spans="1:20" x14ac:dyDescent="0.25">
      <c r="A21" s="29">
        <v>44904</v>
      </c>
      <c r="B21" s="30">
        <v>0.45833333333333331</v>
      </c>
      <c r="C21" s="31">
        <v>-4.6543419360928297E-2</v>
      </c>
      <c r="D21" s="31">
        <v>0</v>
      </c>
      <c r="E21" s="31">
        <f t="shared" si="0"/>
        <v>0</v>
      </c>
      <c r="F21" s="29">
        <v>44906</v>
      </c>
      <c r="G21" s="30">
        <v>0.45833333333333331</v>
      </c>
      <c r="H21" s="31">
        <v>-3.9781231432994002E-2</v>
      </c>
      <c r="I21" s="31">
        <v>0</v>
      </c>
      <c r="J21" s="31">
        <f t="shared" si="1"/>
        <v>0</v>
      </c>
      <c r="K21" s="29">
        <v>44908</v>
      </c>
      <c r="L21" s="30">
        <v>0.45833333333333331</v>
      </c>
      <c r="M21" s="31">
        <v>-0.159910231828049</v>
      </c>
      <c r="N21" s="31">
        <v>0</v>
      </c>
      <c r="O21" s="31">
        <f t="shared" si="2"/>
        <v>0</v>
      </c>
      <c r="P21" s="29">
        <v>44910</v>
      </c>
      <c r="Q21" s="30">
        <v>0.45833333333333331</v>
      </c>
      <c r="R21" s="31">
        <v>-0.226586267351197</v>
      </c>
      <c r="S21" s="31">
        <v>0</v>
      </c>
      <c r="T21" s="31">
        <f t="shared" si="3"/>
        <v>0</v>
      </c>
    </row>
    <row r="22" spans="1:20" x14ac:dyDescent="0.25">
      <c r="A22" s="29">
        <v>44904</v>
      </c>
      <c r="B22" s="30">
        <v>0.5</v>
      </c>
      <c r="C22" s="31">
        <v>-5.3004238754298799E-2</v>
      </c>
      <c r="D22" s="31">
        <v>0</v>
      </c>
      <c r="E22" s="31">
        <f t="shared" si="0"/>
        <v>0</v>
      </c>
      <c r="F22" s="29">
        <v>44906</v>
      </c>
      <c r="G22" s="30">
        <v>0.5</v>
      </c>
      <c r="H22" s="31">
        <v>-4.0232188999491901E-2</v>
      </c>
      <c r="I22" s="31">
        <v>0</v>
      </c>
      <c r="J22" s="31">
        <f t="shared" si="1"/>
        <v>0</v>
      </c>
      <c r="K22" s="29">
        <v>44908</v>
      </c>
      <c r="L22" s="30">
        <v>0.5</v>
      </c>
      <c r="M22" s="31">
        <v>-0.16640846431188699</v>
      </c>
      <c r="N22" s="31">
        <v>0</v>
      </c>
      <c r="O22" s="31">
        <f t="shared" si="2"/>
        <v>0</v>
      </c>
      <c r="P22" s="29">
        <v>44910</v>
      </c>
      <c r="Q22" s="30">
        <v>0.5</v>
      </c>
      <c r="R22" s="31">
        <v>-0.228148117660563</v>
      </c>
      <c r="S22" s="31">
        <v>0</v>
      </c>
      <c r="T22" s="31">
        <f t="shared" si="3"/>
        <v>0</v>
      </c>
    </row>
    <row r="23" spans="1:20" x14ac:dyDescent="0.25">
      <c r="A23" s="29">
        <v>44904</v>
      </c>
      <c r="B23" s="30">
        <v>0.54166666666666663</v>
      </c>
      <c r="C23" s="31">
        <v>-5.76766245064812E-2</v>
      </c>
      <c r="D23" s="31">
        <v>0</v>
      </c>
      <c r="E23" s="31">
        <f t="shared" si="0"/>
        <v>0</v>
      </c>
      <c r="F23" s="29">
        <v>44906</v>
      </c>
      <c r="G23" s="30">
        <v>0.54166666666666663</v>
      </c>
      <c r="H23" s="31">
        <v>-5.1987931132108603E-2</v>
      </c>
      <c r="I23" s="31">
        <v>0</v>
      </c>
      <c r="J23" s="31">
        <f t="shared" si="1"/>
        <v>0</v>
      </c>
      <c r="K23" s="29">
        <v>44908</v>
      </c>
      <c r="L23" s="30">
        <v>0.54166666666666663</v>
      </c>
      <c r="M23" s="31">
        <v>-0.17325425147940901</v>
      </c>
      <c r="N23" s="31">
        <v>0</v>
      </c>
      <c r="O23" s="31">
        <f t="shared" si="2"/>
        <v>0</v>
      </c>
      <c r="P23" s="29">
        <v>44910</v>
      </c>
      <c r="Q23" s="30">
        <v>0.54166666666666663</v>
      </c>
      <c r="R23" s="31">
        <v>-0.232948079704306</v>
      </c>
      <c r="S23" s="31">
        <v>0</v>
      </c>
      <c r="T23" s="31">
        <f t="shared" si="3"/>
        <v>0</v>
      </c>
    </row>
    <row r="24" spans="1:20" x14ac:dyDescent="0.25">
      <c r="A24" s="29">
        <v>44904</v>
      </c>
      <c r="B24" s="30">
        <v>0.58333333333333337</v>
      </c>
      <c r="C24" s="31">
        <v>-6.4724788069466105E-2</v>
      </c>
      <c r="D24" s="31">
        <v>0</v>
      </c>
      <c r="E24" s="31">
        <f t="shared" si="0"/>
        <v>0</v>
      </c>
      <c r="F24" s="29">
        <v>44906</v>
      </c>
      <c r="G24" s="30">
        <v>0.58333333333333337</v>
      </c>
      <c r="H24" s="31">
        <v>-5.20297288892572E-2</v>
      </c>
      <c r="I24" s="31">
        <v>0</v>
      </c>
      <c r="J24" s="31">
        <f t="shared" si="1"/>
        <v>0</v>
      </c>
      <c r="K24" s="29">
        <v>44908</v>
      </c>
      <c r="L24" s="30">
        <v>0.58333333333333337</v>
      </c>
      <c r="M24" s="31">
        <v>-0.17502509057451801</v>
      </c>
      <c r="N24" s="31">
        <v>0</v>
      </c>
      <c r="O24" s="31">
        <f t="shared" si="2"/>
        <v>0</v>
      </c>
      <c r="P24" s="29">
        <v>44910</v>
      </c>
      <c r="Q24" s="30">
        <v>0.58333333333333337</v>
      </c>
      <c r="R24" s="31">
        <v>-0.235284283756268</v>
      </c>
      <c r="S24" s="31">
        <v>0</v>
      </c>
      <c r="T24" s="31">
        <f t="shared" si="3"/>
        <v>0</v>
      </c>
    </row>
    <row r="25" spans="1:20" x14ac:dyDescent="0.25">
      <c r="A25" s="29">
        <v>44904</v>
      </c>
      <c r="B25" s="30">
        <v>0.625</v>
      </c>
      <c r="C25" s="31">
        <v>-6.9469764828404001E-2</v>
      </c>
      <c r="D25" s="31">
        <v>0</v>
      </c>
      <c r="E25" s="31">
        <f t="shared" si="0"/>
        <v>0</v>
      </c>
      <c r="F25" s="29">
        <v>44906</v>
      </c>
      <c r="G25" s="30">
        <v>0.625</v>
      </c>
      <c r="H25" s="31">
        <v>-5.49290701744743E-2</v>
      </c>
      <c r="I25" s="31">
        <v>0</v>
      </c>
      <c r="J25" s="31">
        <f t="shared" si="1"/>
        <v>0</v>
      </c>
      <c r="K25" s="29">
        <v>44908</v>
      </c>
      <c r="L25" s="30">
        <v>0.625</v>
      </c>
      <c r="M25" s="31">
        <v>-0.17241612076690299</v>
      </c>
      <c r="N25" s="31">
        <v>0</v>
      </c>
      <c r="O25" s="31">
        <f t="shared" si="2"/>
        <v>0</v>
      </c>
      <c r="P25" s="29">
        <v>44910</v>
      </c>
      <c r="Q25" s="30">
        <v>0.625</v>
      </c>
      <c r="R25" s="31">
        <v>-0.23960468172931099</v>
      </c>
      <c r="S25" s="31">
        <v>0</v>
      </c>
      <c r="T25" s="31">
        <f t="shared" si="3"/>
        <v>0</v>
      </c>
    </row>
    <row r="26" spans="1:20" x14ac:dyDescent="0.25">
      <c r="A26" s="29">
        <v>44904</v>
      </c>
      <c r="B26" s="30">
        <v>0.66666666666666663</v>
      </c>
      <c r="C26" s="31">
        <v>-7.2578087448783399E-2</v>
      </c>
      <c r="D26" s="31">
        <v>0</v>
      </c>
      <c r="E26" s="31">
        <f t="shared" si="0"/>
        <v>0</v>
      </c>
      <c r="F26" s="29">
        <v>44906</v>
      </c>
      <c r="G26" s="30">
        <v>0.66666666666666663</v>
      </c>
      <c r="H26" s="31">
        <v>-5.7133272290001202E-2</v>
      </c>
      <c r="I26" s="31">
        <v>0</v>
      </c>
      <c r="J26" s="31">
        <f t="shared" ref="J26:J57" si="4">I26*0.0827</f>
        <v>0</v>
      </c>
      <c r="K26" s="29">
        <v>44908</v>
      </c>
      <c r="L26" s="30">
        <v>0.66666666666666663</v>
      </c>
      <c r="M26" s="31">
        <v>-0.15924151241715601</v>
      </c>
      <c r="N26" s="31">
        <v>0</v>
      </c>
      <c r="O26" s="31">
        <f t="shared" si="2"/>
        <v>0</v>
      </c>
      <c r="P26" s="29">
        <v>44910</v>
      </c>
      <c r="Q26" s="30">
        <v>0.66666666666666663</v>
      </c>
      <c r="R26" s="31">
        <v>-0.24295498430631701</v>
      </c>
      <c r="S26" s="31">
        <v>0</v>
      </c>
      <c r="T26" s="31">
        <f t="shared" si="3"/>
        <v>0</v>
      </c>
    </row>
    <row r="27" spans="1:20" x14ac:dyDescent="0.25">
      <c r="A27" s="29">
        <v>44904</v>
      </c>
      <c r="B27" s="30">
        <v>0.70833333333333337</v>
      </c>
      <c r="C27" s="31">
        <v>-8.3541899919175697E-2</v>
      </c>
      <c r="D27" s="31">
        <v>0</v>
      </c>
      <c r="E27" s="31">
        <f t="shared" si="0"/>
        <v>0</v>
      </c>
      <c r="F27" s="29">
        <v>44906</v>
      </c>
      <c r="G27" s="30">
        <v>0.70833333333333337</v>
      </c>
      <c r="H27" s="31">
        <v>-6.2839560210453393E-2</v>
      </c>
      <c r="I27" s="31">
        <v>0</v>
      </c>
      <c r="J27" s="31">
        <f t="shared" si="4"/>
        <v>0</v>
      </c>
      <c r="K27" s="29">
        <v>44908</v>
      </c>
      <c r="L27" s="30">
        <v>0.70833333333333337</v>
      </c>
      <c r="M27" s="31">
        <v>-0.18101954460071601</v>
      </c>
      <c r="N27" s="31">
        <v>0</v>
      </c>
      <c r="O27" s="31">
        <f t="shared" si="2"/>
        <v>0</v>
      </c>
      <c r="P27" s="29">
        <v>44910</v>
      </c>
      <c r="Q27" s="30">
        <v>0.70833333333333337</v>
      </c>
      <c r="R27" s="31">
        <v>-0.25422456860440601</v>
      </c>
      <c r="S27" s="31">
        <v>0</v>
      </c>
      <c r="T27" s="31">
        <f t="shared" si="3"/>
        <v>0</v>
      </c>
    </row>
    <row r="28" spans="1:20" x14ac:dyDescent="0.25">
      <c r="A28" s="29">
        <v>44904</v>
      </c>
      <c r="B28" s="30">
        <v>0.75</v>
      </c>
      <c r="C28" s="31">
        <v>-9.0860642492407703E-2</v>
      </c>
      <c r="D28" s="31">
        <v>0</v>
      </c>
      <c r="E28" s="31">
        <f t="shared" si="0"/>
        <v>0</v>
      </c>
      <c r="F28" s="29">
        <v>44906</v>
      </c>
      <c r="G28" s="30">
        <v>0.75</v>
      </c>
      <c r="H28" s="31">
        <v>-7.3572397231761302E-2</v>
      </c>
      <c r="I28" s="31">
        <v>0</v>
      </c>
      <c r="J28" s="31">
        <f t="shared" si="4"/>
        <v>0</v>
      </c>
      <c r="K28" s="29">
        <v>44908</v>
      </c>
      <c r="L28" s="30">
        <v>0.75</v>
      </c>
      <c r="M28" s="31">
        <v>-0.17972606420445</v>
      </c>
      <c r="N28" s="31">
        <v>0</v>
      </c>
      <c r="O28" s="31">
        <f t="shared" si="2"/>
        <v>0</v>
      </c>
      <c r="P28" s="29">
        <v>44910</v>
      </c>
      <c r="Q28" s="30">
        <v>0.75</v>
      </c>
      <c r="R28" s="31">
        <v>-0.24953898787398601</v>
      </c>
      <c r="S28" s="31">
        <v>0</v>
      </c>
      <c r="T28" s="31">
        <f t="shared" si="3"/>
        <v>0</v>
      </c>
    </row>
    <row r="29" spans="1:20" x14ac:dyDescent="0.25">
      <c r="A29" s="29">
        <v>44904</v>
      </c>
      <c r="B29" s="30">
        <v>0.79166666666666663</v>
      </c>
      <c r="C29" s="31">
        <v>-9.6569128334135904E-2</v>
      </c>
      <c r="D29" s="31">
        <v>0</v>
      </c>
      <c r="E29" s="31">
        <f t="shared" si="0"/>
        <v>0</v>
      </c>
      <c r="F29" s="29">
        <v>44906</v>
      </c>
      <c r="G29" s="30">
        <v>0.79166666666666663</v>
      </c>
      <c r="H29" s="31">
        <v>-7.48042836782324E-2</v>
      </c>
      <c r="I29" s="31">
        <v>0</v>
      </c>
      <c r="J29" s="31">
        <f t="shared" si="4"/>
        <v>0</v>
      </c>
      <c r="K29" s="29">
        <v>44908</v>
      </c>
      <c r="L29" s="30">
        <v>0.79166666666666663</v>
      </c>
      <c r="M29" s="31">
        <v>-0.17881974577832199</v>
      </c>
      <c r="N29" s="31">
        <v>0</v>
      </c>
      <c r="O29" s="31">
        <f t="shared" si="2"/>
        <v>0</v>
      </c>
      <c r="P29" s="29">
        <v>44910</v>
      </c>
      <c r="Q29" s="30">
        <v>0.79166666666666663</v>
      </c>
      <c r="R29" s="31">
        <v>-0.24965777993102301</v>
      </c>
      <c r="S29" s="31">
        <v>0</v>
      </c>
      <c r="T29" s="31">
        <f t="shared" si="3"/>
        <v>0</v>
      </c>
    </row>
    <row r="30" spans="1:20" x14ac:dyDescent="0.25">
      <c r="A30" s="29">
        <v>44904</v>
      </c>
      <c r="B30" s="30">
        <v>0.83333333333333337</v>
      </c>
      <c r="C30" s="31">
        <v>-9.8326772451007405E-2</v>
      </c>
      <c r="D30" s="31">
        <v>0</v>
      </c>
      <c r="E30" s="31">
        <f t="shared" si="0"/>
        <v>0</v>
      </c>
      <c r="F30" s="29">
        <v>44906</v>
      </c>
      <c r="G30" s="30">
        <v>0.83333333333333337</v>
      </c>
      <c r="H30" s="31">
        <v>-7.0820443331911995E-2</v>
      </c>
      <c r="I30" s="31">
        <v>0</v>
      </c>
      <c r="J30" s="31">
        <f t="shared" si="4"/>
        <v>0</v>
      </c>
      <c r="K30" s="29">
        <v>44908</v>
      </c>
      <c r="L30" s="30">
        <v>0.83333333333333337</v>
      </c>
      <c r="M30" s="31">
        <v>-0.17678053677011299</v>
      </c>
      <c r="N30" s="31">
        <v>0</v>
      </c>
      <c r="O30" s="31">
        <f t="shared" si="2"/>
        <v>0</v>
      </c>
      <c r="P30" s="29">
        <v>44910</v>
      </c>
      <c r="Q30" s="30">
        <v>0.83333333333333337</v>
      </c>
      <c r="R30" s="31">
        <v>-0.24759657680889199</v>
      </c>
      <c r="S30" s="31">
        <v>0</v>
      </c>
      <c r="T30" s="31">
        <f t="shared" si="3"/>
        <v>0</v>
      </c>
    </row>
    <row r="31" spans="1:20" x14ac:dyDescent="0.25">
      <c r="A31" s="29">
        <v>44904</v>
      </c>
      <c r="B31" s="30">
        <v>0.875</v>
      </c>
      <c r="C31" s="31">
        <v>-0.103841669857086</v>
      </c>
      <c r="D31" s="31">
        <v>0</v>
      </c>
      <c r="E31" s="31">
        <f t="shared" si="0"/>
        <v>0</v>
      </c>
      <c r="F31" s="29">
        <v>44906</v>
      </c>
      <c r="G31" s="30">
        <v>0.875</v>
      </c>
      <c r="H31" s="31">
        <v>-7.3598794638816106E-2</v>
      </c>
      <c r="I31" s="31">
        <v>0</v>
      </c>
      <c r="J31" s="31">
        <f t="shared" si="4"/>
        <v>0</v>
      </c>
      <c r="K31" s="29">
        <v>44908</v>
      </c>
      <c r="L31" s="30">
        <v>0.875</v>
      </c>
      <c r="M31" s="31">
        <v>-0.176685944198855</v>
      </c>
      <c r="N31" s="31">
        <v>0</v>
      </c>
      <c r="O31" s="31">
        <f t="shared" si="2"/>
        <v>0</v>
      </c>
      <c r="P31" s="29">
        <v>44910</v>
      </c>
      <c r="Q31" s="30">
        <v>0.875</v>
      </c>
      <c r="R31" s="31">
        <v>-0.24470382928750301</v>
      </c>
      <c r="S31" s="31">
        <v>0</v>
      </c>
      <c r="T31" s="31">
        <f t="shared" si="3"/>
        <v>0</v>
      </c>
    </row>
    <row r="32" spans="1:20" x14ac:dyDescent="0.25">
      <c r="A32" s="29">
        <v>44904</v>
      </c>
      <c r="B32" s="30">
        <v>0.91666666666666663</v>
      </c>
      <c r="C32" s="31">
        <v>-0.10231061279732701</v>
      </c>
      <c r="D32" s="31">
        <v>0</v>
      </c>
      <c r="E32" s="31">
        <f t="shared" si="0"/>
        <v>0</v>
      </c>
      <c r="F32" s="29">
        <v>44906</v>
      </c>
      <c r="G32" s="30">
        <v>0.91666666666666663</v>
      </c>
      <c r="H32" s="31">
        <v>-7.4971467256246094E-2</v>
      </c>
      <c r="I32" s="31">
        <v>0</v>
      </c>
      <c r="J32" s="31">
        <f t="shared" si="4"/>
        <v>0</v>
      </c>
      <c r="K32" s="29">
        <v>44908</v>
      </c>
      <c r="L32" s="30">
        <v>0.91666666666666663</v>
      </c>
      <c r="M32" s="31">
        <v>-0.16931000351838099</v>
      </c>
      <c r="N32" s="31">
        <v>0</v>
      </c>
      <c r="O32" s="31">
        <f t="shared" si="2"/>
        <v>0</v>
      </c>
      <c r="P32" s="29">
        <v>44910</v>
      </c>
      <c r="Q32" s="30">
        <v>0.91666666666666663</v>
      </c>
      <c r="R32" s="31">
        <v>-0.23878857493305</v>
      </c>
      <c r="S32" s="31">
        <v>0</v>
      </c>
      <c r="T32" s="31">
        <f t="shared" si="3"/>
        <v>0</v>
      </c>
    </row>
    <row r="33" spans="1:20" x14ac:dyDescent="0.25">
      <c r="A33" s="29">
        <v>44904</v>
      </c>
      <c r="B33" s="30">
        <v>0.95833333333333337</v>
      </c>
      <c r="C33" s="31">
        <v>-0.104477420448839</v>
      </c>
      <c r="D33" s="31">
        <v>0</v>
      </c>
      <c r="E33" s="31">
        <f t="shared" si="0"/>
        <v>0</v>
      </c>
      <c r="F33" s="29">
        <v>44906</v>
      </c>
      <c r="G33" s="30">
        <v>0.95833333333333337</v>
      </c>
      <c r="H33" s="31">
        <v>-7.2776064276404095E-2</v>
      </c>
      <c r="I33" s="31">
        <v>0</v>
      </c>
      <c r="J33" s="31">
        <f t="shared" si="4"/>
        <v>0</v>
      </c>
      <c r="K33" s="29">
        <v>44908</v>
      </c>
      <c r="L33" s="30">
        <v>0.95833333333333337</v>
      </c>
      <c r="M33" s="31">
        <v>-0.167356580495164</v>
      </c>
      <c r="N33" s="31">
        <v>0</v>
      </c>
      <c r="O33" s="31">
        <f t="shared" si="2"/>
        <v>0</v>
      </c>
      <c r="P33" s="29">
        <v>44910</v>
      </c>
      <c r="Q33" s="30">
        <v>0.95833333333333337</v>
      </c>
      <c r="R33" s="31">
        <v>-0.23372901976015001</v>
      </c>
      <c r="S33" s="31">
        <v>0</v>
      </c>
      <c r="T33" s="31">
        <f t="shared" si="3"/>
        <v>0</v>
      </c>
    </row>
    <row r="34" spans="1:20" x14ac:dyDescent="0.25">
      <c r="A34" s="29">
        <v>44905</v>
      </c>
      <c r="B34" s="30">
        <v>0</v>
      </c>
      <c r="C34" s="31">
        <v>-0.11066547036126601</v>
      </c>
      <c r="D34" s="31">
        <v>0</v>
      </c>
      <c r="E34" s="31">
        <f t="shared" si="0"/>
        <v>0</v>
      </c>
      <c r="F34" s="29">
        <v>44907</v>
      </c>
      <c r="G34" s="30">
        <v>0</v>
      </c>
      <c r="H34" s="31">
        <v>-7.3537200689021601E-2</v>
      </c>
      <c r="I34" s="31">
        <v>0</v>
      </c>
      <c r="J34" s="31">
        <f t="shared" si="4"/>
        <v>0</v>
      </c>
      <c r="K34" s="29">
        <v>44909</v>
      </c>
      <c r="L34" s="30">
        <v>0</v>
      </c>
      <c r="M34" s="31">
        <v>-0.164340645074187</v>
      </c>
      <c r="N34" s="31">
        <v>0</v>
      </c>
      <c r="O34" s="31">
        <f t="shared" si="2"/>
        <v>0</v>
      </c>
      <c r="P34" s="29">
        <v>44911</v>
      </c>
      <c r="Q34" s="30">
        <v>0</v>
      </c>
      <c r="R34" s="31">
        <v>-0.231755793093708</v>
      </c>
      <c r="S34" s="31">
        <v>0</v>
      </c>
      <c r="T34" s="31">
        <f t="shared" si="3"/>
        <v>0</v>
      </c>
    </row>
    <row r="35" spans="1:20" x14ac:dyDescent="0.25">
      <c r="A35" s="29">
        <v>44905</v>
      </c>
      <c r="B35" s="30">
        <v>4.1666666666666664E-2</v>
      </c>
      <c r="C35" s="31">
        <v>-0.10936757922128799</v>
      </c>
      <c r="D35" s="31">
        <v>0</v>
      </c>
      <c r="E35" s="31">
        <f t="shared" si="0"/>
        <v>0</v>
      </c>
      <c r="F35" s="29">
        <v>44907</v>
      </c>
      <c r="G35" s="30">
        <v>4.1666666666666664E-2</v>
      </c>
      <c r="H35" s="31">
        <v>-7.3125839233105894E-2</v>
      </c>
      <c r="I35" s="31">
        <v>0</v>
      </c>
      <c r="J35" s="31">
        <f t="shared" si="4"/>
        <v>0</v>
      </c>
      <c r="K35" s="29">
        <v>44909</v>
      </c>
      <c r="L35" s="30">
        <v>4.1666666666666664E-2</v>
      </c>
      <c r="M35" s="31">
        <v>-0.15712969005044999</v>
      </c>
      <c r="N35" s="31">
        <v>0</v>
      </c>
      <c r="O35" s="31">
        <f t="shared" si="2"/>
        <v>0</v>
      </c>
      <c r="P35" s="29">
        <v>44911</v>
      </c>
      <c r="Q35" s="30">
        <v>4.1666666666666664E-2</v>
      </c>
      <c r="R35" s="31">
        <v>-0.22834609448818399</v>
      </c>
      <c r="S35" s="31">
        <v>0</v>
      </c>
      <c r="T35" s="31">
        <f t="shared" si="3"/>
        <v>0</v>
      </c>
    </row>
    <row r="36" spans="1:20" x14ac:dyDescent="0.25">
      <c r="A36" s="29">
        <v>44905</v>
      </c>
      <c r="B36" s="30">
        <v>8.3333333333333329E-2</v>
      </c>
      <c r="C36" s="31">
        <v>-0.11218553036406401</v>
      </c>
      <c r="D36" s="31">
        <v>0</v>
      </c>
      <c r="E36" s="31">
        <f t="shared" si="0"/>
        <v>0</v>
      </c>
      <c r="F36" s="29">
        <v>44907</v>
      </c>
      <c r="G36" s="30">
        <v>8.3333333333333329E-2</v>
      </c>
      <c r="H36" s="31">
        <v>-7.3051042854493695E-2</v>
      </c>
      <c r="I36" s="31">
        <v>0</v>
      </c>
      <c r="J36" s="31">
        <f t="shared" si="4"/>
        <v>0</v>
      </c>
      <c r="K36" s="29">
        <v>44909</v>
      </c>
      <c r="L36" s="30">
        <v>8.3333333333333329E-2</v>
      </c>
      <c r="M36" s="31">
        <v>-0.163878694176018</v>
      </c>
      <c r="N36" s="31">
        <v>0</v>
      </c>
      <c r="O36" s="31">
        <f t="shared" si="2"/>
        <v>0</v>
      </c>
      <c r="P36" s="29">
        <v>44911</v>
      </c>
      <c r="Q36" s="30">
        <v>8.3333333333333329E-2</v>
      </c>
      <c r="R36" s="31">
        <v>-0.23571765422726701</v>
      </c>
      <c r="S36" s="31">
        <v>0</v>
      </c>
      <c r="T36" s="31">
        <f t="shared" si="3"/>
        <v>0</v>
      </c>
    </row>
    <row r="37" spans="1:20" x14ac:dyDescent="0.25">
      <c r="A37" s="29">
        <v>44905</v>
      </c>
      <c r="B37" s="30">
        <v>0.125</v>
      </c>
      <c r="C37" s="31">
        <v>-0.109532564878025</v>
      </c>
      <c r="D37" s="31">
        <v>0</v>
      </c>
      <c r="E37" s="31">
        <f t="shared" si="0"/>
        <v>0</v>
      </c>
      <c r="F37" s="29">
        <v>44907</v>
      </c>
      <c r="G37" s="30">
        <v>0.125</v>
      </c>
      <c r="H37" s="31">
        <v>-7.3257818817799303E-2</v>
      </c>
      <c r="I37" s="31">
        <v>0</v>
      </c>
      <c r="J37" s="31">
        <f t="shared" si="4"/>
        <v>0</v>
      </c>
      <c r="K37" s="29">
        <v>44909</v>
      </c>
      <c r="L37" s="30">
        <v>0.125</v>
      </c>
      <c r="M37" s="31">
        <v>-0.16961796581677299</v>
      </c>
      <c r="N37" s="31">
        <v>0</v>
      </c>
      <c r="O37" s="31">
        <f t="shared" si="2"/>
        <v>0</v>
      </c>
      <c r="P37" s="29">
        <v>44911</v>
      </c>
      <c r="Q37" s="30">
        <v>0.125</v>
      </c>
      <c r="R37" s="31">
        <v>-0.243872314690568</v>
      </c>
      <c r="S37" s="31">
        <v>0</v>
      </c>
      <c r="T37" s="31">
        <f t="shared" si="3"/>
        <v>0</v>
      </c>
    </row>
    <row r="38" spans="1:20" x14ac:dyDescent="0.25">
      <c r="A38" s="29">
        <v>44905</v>
      </c>
      <c r="B38" s="30">
        <v>0.16666666666666666</v>
      </c>
      <c r="C38" s="31">
        <v>-0.115199260413185</v>
      </c>
      <c r="D38" s="31">
        <v>0</v>
      </c>
      <c r="E38" s="31">
        <f t="shared" si="0"/>
        <v>0</v>
      </c>
      <c r="F38" s="29">
        <v>44907</v>
      </c>
      <c r="G38" s="30">
        <v>0.16666666666666666</v>
      </c>
      <c r="H38" s="31">
        <v>-7.78884068128331E-2</v>
      </c>
      <c r="I38" s="31">
        <v>0</v>
      </c>
      <c r="J38" s="31">
        <f t="shared" si="4"/>
        <v>0</v>
      </c>
      <c r="K38" s="29">
        <v>44909</v>
      </c>
      <c r="L38" s="30">
        <v>0.16666666666666666</v>
      </c>
      <c r="M38" s="31">
        <v>-0.170832276343616</v>
      </c>
      <c r="N38" s="31">
        <v>0</v>
      </c>
      <c r="O38" s="31">
        <f t="shared" si="2"/>
        <v>0</v>
      </c>
      <c r="P38" s="29">
        <v>44911</v>
      </c>
      <c r="Q38" s="30">
        <v>0.16666666666666666</v>
      </c>
      <c r="R38" s="31">
        <v>-0.24471263587376901</v>
      </c>
      <c r="S38" s="31">
        <v>0</v>
      </c>
      <c r="T38" s="31">
        <f t="shared" si="3"/>
        <v>0</v>
      </c>
    </row>
    <row r="39" spans="1:20" x14ac:dyDescent="0.25">
      <c r="A39" s="29">
        <v>44905</v>
      </c>
      <c r="B39" s="30">
        <v>0.20833333333333334</v>
      </c>
      <c r="C39" s="31">
        <v>-0.11423794925167099</v>
      </c>
      <c r="D39" s="31">
        <v>0</v>
      </c>
      <c r="E39" s="31">
        <f t="shared" si="0"/>
        <v>0</v>
      </c>
      <c r="F39" s="29">
        <v>44907</v>
      </c>
      <c r="G39" s="30">
        <v>0.20833333333333334</v>
      </c>
      <c r="H39" s="31">
        <v>-7.8898116945904803E-2</v>
      </c>
      <c r="I39" s="31">
        <v>0</v>
      </c>
      <c r="J39" s="31">
        <f t="shared" si="4"/>
        <v>0</v>
      </c>
      <c r="K39" s="29">
        <v>44909</v>
      </c>
      <c r="L39" s="30">
        <v>0.20833333333333334</v>
      </c>
      <c r="M39" s="31">
        <v>-0.17690812051225399</v>
      </c>
      <c r="N39" s="31">
        <v>0</v>
      </c>
      <c r="O39" s="31">
        <f t="shared" si="2"/>
        <v>0</v>
      </c>
      <c r="P39" s="29">
        <v>44911</v>
      </c>
      <c r="Q39" s="30">
        <v>0.20833333333333334</v>
      </c>
      <c r="R39" s="31">
        <v>-0.246941044925655</v>
      </c>
      <c r="S39" s="31">
        <v>0</v>
      </c>
      <c r="T39" s="31">
        <f t="shared" si="3"/>
        <v>0</v>
      </c>
    </row>
    <row r="40" spans="1:20" x14ac:dyDescent="0.25">
      <c r="A40" s="29">
        <v>44905</v>
      </c>
      <c r="B40" s="30">
        <v>0.25</v>
      </c>
      <c r="C40" s="31">
        <v>-0.12113212794017</v>
      </c>
      <c r="D40" s="31">
        <v>0</v>
      </c>
      <c r="E40" s="31">
        <f t="shared" si="0"/>
        <v>0</v>
      </c>
      <c r="F40" s="29">
        <v>44907</v>
      </c>
      <c r="G40" s="30">
        <v>0.25</v>
      </c>
      <c r="H40" s="31">
        <v>-8.2947954535152496E-2</v>
      </c>
      <c r="I40" s="31">
        <v>0</v>
      </c>
      <c r="J40" s="31">
        <f t="shared" si="4"/>
        <v>0</v>
      </c>
      <c r="K40" s="29">
        <v>44909</v>
      </c>
      <c r="L40" s="30">
        <v>0.25</v>
      </c>
      <c r="M40" s="31">
        <v>-0.17579281330038299</v>
      </c>
      <c r="N40" s="31">
        <v>0</v>
      </c>
      <c r="O40" s="31">
        <f t="shared" si="2"/>
        <v>0</v>
      </c>
      <c r="P40" s="29">
        <v>44911</v>
      </c>
      <c r="Q40" s="30">
        <v>0.25</v>
      </c>
      <c r="R40" s="31">
        <v>-0.24592252075573701</v>
      </c>
      <c r="S40" s="31">
        <v>0</v>
      </c>
      <c r="T40" s="31">
        <f t="shared" si="3"/>
        <v>0</v>
      </c>
    </row>
    <row r="41" spans="1:20" x14ac:dyDescent="0.25">
      <c r="A41" s="29">
        <v>44905</v>
      </c>
      <c r="B41" s="30">
        <v>0.29166666666666669</v>
      </c>
      <c r="C41" s="31">
        <v>-0.11921829730224601</v>
      </c>
      <c r="D41" s="31">
        <v>0</v>
      </c>
      <c r="E41" s="31">
        <f t="shared" si="0"/>
        <v>0</v>
      </c>
      <c r="F41" s="29">
        <v>44907</v>
      </c>
      <c r="G41" s="30">
        <v>0.29166666666666669</v>
      </c>
      <c r="H41" s="31">
        <v>-8.7048389017233704E-2</v>
      </c>
      <c r="I41" s="31">
        <v>0</v>
      </c>
      <c r="J41" s="31">
        <f t="shared" si="4"/>
        <v>0</v>
      </c>
      <c r="K41" s="29">
        <v>44909</v>
      </c>
      <c r="L41" s="30">
        <v>0.29166666666666669</v>
      </c>
      <c r="M41" s="31">
        <v>-0.18270020186828001</v>
      </c>
      <c r="N41" s="31">
        <v>0</v>
      </c>
      <c r="O41" s="31">
        <f t="shared" si="2"/>
        <v>0</v>
      </c>
      <c r="P41" s="29">
        <v>44911</v>
      </c>
      <c r="Q41" s="30">
        <v>0.29166666666666669</v>
      </c>
      <c r="R41" s="31">
        <v>-0.248953849076228</v>
      </c>
      <c r="S41" s="31">
        <v>0</v>
      </c>
      <c r="T41" s="31">
        <f t="shared" si="3"/>
        <v>0</v>
      </c>
    </row>
    <row r="42" spans="1:20" x14ac:dyDescent="0.25">
      <c r="A42" s="29">
        <v>44905</v>
      </c>
      <c r="B42" s="30">
        <v>0.33333333333333331</v>
      </c>
      <c r="C42" s="31">
        <v>-0.12575390934893799</v>
      </c>
      <c r="D42" s="31">
        <v>0</v>
      </c>
      <c r="E42" s="31">
        <f t="shared" si="0"/>
        <v>0</v>
      </c>
      <c r="F42" s="29">
        <v>44907</v>
      </c>
      <c r="G42" s="30">
        <v>0.33333333333333331</v>
      </c>
      <c r="H42" s="31">
        <v>-9.3850180506330802E-2</v>
      </c>
      <c r="I42" s="31">
        <v>0</v>
      </c>
      <c r="J42" s="31">
        <f t="shared" si="4"/>
        <v>0</v>
      </c>
      <c r="K42" s="29">
        <v>44909</v>
      </c>
      <c r="L42" s="30">
        <v>0.33333333333333331</v>
      </c>
      <c r="M42" s="31">
        <v>-0.18391449749396099</v>
      </c>
      <c r="N42" s="31">
        <v>0</v>
      </c>
      <c r="O42" s="31">
        <f t="shared" ref="O42:O57" si="5">N42*0.0827</f>
        <v>0</v>
      </c>
      <c r="P42" s="29">
        <v>44911</v>
      </c>
      <c r="Q42" s="30">
        <v>0.33333333333333331</v>
      </c>
      <c r="R42" s="31">
        <v>-0.244422256945586</v>
      </c>
      <c r="S42" s="31">
        <v>0</v>
      </c>
      <c r="T42" s="31">
        <f t="shared" si="3"/>
        <v>0</v>
      </c>
    </row>
    <row r="43" spans="1:20" x14ac:dyDescent="0.25">
      <c r="A43" s="29">
        <v>44905</v>
      </c>
      <c r="B43" s="30">
        <v>0.375</v>
      </c>
      <c r="C43" s="31">
        <v>-0.12732237577387401</v>
      </c>
      <c r="D43" s="31">
        <v>0</v>
      </c>
      <c r="E43" s="31">
        <f t="shared" si="0"/>
        <v>0</v>
      </c>
      <c r="F43" s="29">
        <v>44907</v>
      </c>
      <c r="G43" s="30">
        <v>0.375</v>
      </c>
      <c r="H43" s="31">
        <v>-0.10182446241338</v>
      </c>
      <c r="I43" s="31">
        <v>0</v>
      </c>
      <c r="J43" s="31">
        <f t="shared" si="4"/>
        <v>0</v>
      </c>
      <c r="K43" s="29">
        <v>44909</v>
      </c>
      <c r="L43" s="30">
        <v>0.375</v>
      </c>
      <c r="M43" s="31">
        <v>-0.18830530345364499</v>
      </c>
      <c r="N43" s="31">
        <v>0</v>
      </c>
      <c r="O43" s="31">
        <f t="shared" si="5"/>
        <v>0</v>
      </c>
      <c r="P43" s="29">
        <v>44911</v>
      </c>
      <c r="Q43" s="30">
        <v>0.375</v>
      </c>
      <c r="R43" s="31">
        <v>-0.247249007224047</v>
      </c>
      <c r="S43" s="31">
        <v>0</v>
      </c>
      <c r="T43" s="31">
        <f t="shared" si="3"/>
        <v>0</v>
      </c>
    </row>
    <row r="44" spans="1:20" x14ac:dyDescent="0.25">
      <c r="A44" s="29">
        <v>44905</v>
      </c>
      <c r="B44" s="30">
        <v>0.41666666666666669</v>
      </c>
      <c r="C44" s="31">
        <v>-0.12609708309123099</v>
      </c>
      <c r="D44" s="31">
        <v>0</v>
      </c>
      <c r="E44" s="31">
        <f t="shared" si="0"/>
        <v>0</v>
      </c>
      <c r="F44" s="29">
        <v>44907</v>
      </c>
      <c r="G44" s="30">
        <v>0.41666666666666669</v>
      </c>
      <c r="H44" s="31">
        <v>-0.104904189705429</v>
      </c>
      <c r="I44" s="31">
        <v>0</v>
      </c>
      <c r="J44" s="31">
        <f t="shared" si="4"/>
        <v>0</v>
      </c>
      <c r="K44" s="29">
        <v>44909</v>
      </c>
      <c r="L44" s="30">
        <v>0.41666666666666669</v>
      </c>
      <c r="M44" s="31">
        <v>-0.19347263872546</v>
      </c>
      <c r="N44" s="31">
        <v>0</v>
      </c>
      <c r="O44" s="31">
        <f t="shared" si="5"/>
        <v>0</v>
      </c>
      <c r="P44" s="29">
        <v>44911</v>
      </c>
      <c r="Q44" s="30">
        <v>0.41666666666666669</v>
      </c>
      <c r="R44" s="31">
        <v>-0.25790044665233403</v>
      </c>
      <c r="S44" s="31">
        <v>0</v>
      </c>
      <c r="T44" s="31">
        <f t="shared" si="3"/>
        <v>0</v>
      </c>
    </row>
    <row r="45" spans="1:20" x14ac:dyDescent="0.25">
      <c r="A45" s="29">
        <v>44905</v>
      </c>
      <c r="B45" s="30">
        <v>0.45833333333333331</v>
      </c>
      <c r="C45" s="31">
        <v>-0.128288090228521</v>
      </c>
      <c r="D45" s="31">
        <v>0</v>
      </c>
      <c r="E45" s="31">
        <f t="shared" si="0"/>
        <v>0</v>
      </c>
      <c r="F45" s="29">
        <v>44907</v>
      </c>
      <c r="G45" s="30">
        <v>0.45833333333333331</v>
      </c>
      <c r="H45" s="31">
        <v>-0.10650343447881</v>
      </c>
      <c r="I45" s="31">
        <v>0</v>
      </c>
      <c r="J45" s="31">
        <f t="shared" si="4"/>
        <v>0</v>
      </c>
      <c r="K45" s="29">
        <v>44909</v>
      </c>
      <c r="L45" s="30">
        <v>0.45833333333333331</v>
      </c>
      <c r="M45" s="31">
        <v>-0.19363541901034101</v>
      </c>
      <c r="N45" s="31">
        <v>0</v>
      </c>
      <c r="O45" s="31">
        <f t="shared" si="5"/>
        <v>0</v>
      </c>
      <c r="P45" s="29">
        <v>44911</v>
      </c>
      <c r="Q45" s="30">
        <v>0.45833333333333331</v>
      </c>
      <c r="R45" s="31">
        <v>-0.26505640149010401</v>
      </c>
      <c r="S45" s="31">
        <v>0</v>
      </c>
      <c r="T45" s="31">
        <f t="shared" si="3"/>
        <v>0</v>
      </c>
    </row>
    <row r="46" spans="1:20" x14ac:dyDescent="0.25">
      <c r="A46" s="29">
        <v>44905</v>
      </c>
      <c r="B46" s="30">
        <v>0.5</v>
      </c>
      <c r="C46" s="31">
        <v>-1.6124551184410901E-3</v>
      </c>
      <c r="D46" s="31">
        <v>0</v>
      </c>
      <c r="E46" s="31">
        <f t="shared" si="0"/>
        <v>0</v>
      </c>
      <c r="F46" s="29">
        <v>44907</v>
      </c>
      <c r="G46" s="30">
        <v>0.5</v>
      </c>
      <c r="H46" s="31">
        <v>-0.10965135693506201</v>
      </c>
      <c r="I46" s="31">
        <v>0</v>
      </c>
      <c r="J46" s="31">
        <f t="shared" si="4"/>
        <v>0</v>
      </c>
      <c r="K46" s="29">
        <v>44909</v>
      </c>
      <c r="L46" s="30">
        <v>0.5</v>
      </c>
      <c r="M46" s="31">
        <v>-0.197170495986149</v>
      </c>
      <c r="N46" s="31">
        <v>0</v>
      </c>
      <c r="O46" s="31">
        <f t="shared" si="5"/>
        <v>0</v>
      </c>
      <c r="P46" s="29">
        <v>44911</v>
      </c>
      <c r="Q46" s="30">
        <v>0.5</v>
      </c>
      <c r="R46" s="31">
        <v>-0.26666226982963698</v>
      </c>
      <c r="S46" s="31">
        <v>0</v>
      </c>
      <c r="T46" s="31">
        <f t="shared" si="3"/>
        <v>0</v>
      </c>
    </row>
    <row r="47" spans="1:20" x14ac:dyDescent="0.25">
      <c r="A47" s="29">
        <v>44905</v>
      </c>
      <c r="B47" s="30">
        <v>0.54166666666666663</v>
      </c>
      <c r="C47" s="31">
        <v>1.3768563978318899E-2</v>
      </c>
      <c r="D47" s="31">
        <v>0</v>
      </c>
      <c r="E47" s="31">
        <f t="shared" si="0"/>
        <v>0</v>
      </c>
      <c r="F47" s="29">
        <v>44907</v>
      </c>
      <c r="G47" s="30">
        <v>0.54166666666666663</v>
      </c>
      <c r="H47" s="31">
        <v>-0.11363520473196299</v>
      </c>
      <c r="I47" s="31">
        <v>0</v>
      </c>
      <c r="J47" s="31">
        <f t="shared" si="4"/>
        <v>0</v>
      </c>
      <c r="K47" s="29">
        <v>44909</v>
      </c>
      <c r="L47" s="30">
        <v>0.54166666666666663</v>
      </c>
      <c r="M47" s="31">
        <v>-0.20014902949253099</v>
      </c>
      <c r="N47" s="31">
        <v>0</v>
      </c>
      <c r="O47" s="31">
        <f t="shared" si="5"/>
        <v>0</v>
      </c>
      <c r="P47" s="29">
        <v>44911</v>
      </c>
      <c r="Q47" s="30">
        <v>0.54166666666666663</v>
      </c>
      <c r="R47" s="31">
        <v>-0.26850789785277701</v>
      </c>
      <c r="S47" s="31">
        <v>0</v>
      </c>
      <c r="T47" s="31">
        <f t="shared" si="3"/>
        <v>0</v>
      </c>
    </row>
    <row r="48" spans="1:20" x14ac:dyDescent="0.25">
      <c r="A48" s="29">
        <v>44905</v>
      </c>
      <c r="B48" s="30">
        <v>0.58333333333333337</v>
      </c>
      <c r="C48" s="31">
        <v>1.0020100511570399E-2</v>
      </c>
      <c r="D48" s="31">
        <v>0</v>
      </c>
      <c r="E48" s="31">
        <f t="shared" si="0"/>
        <v>0</v>
      </c>
      <c r="F48" s="29">
        <v>44907</v>
      </c>
      <c r="G48" s="30">
        <v>0.58333333333333337</v>
      </c>
      <c r="H48" s="31">
        <v>-0.11866614222478999</v>
      </c>
      <c r="I48" s="31">
        <v>0</v>
      </c>
      <c r="J48" s="31">
        <f t="shared" si="4"/>
        <v>0</v>
      </c>
      <c r="K48" s="29">
        <v>44909</v>
      </c>
      <c r="L48" s="30">
        <v>0.58333333333333337</v>
      </c>
      <c r="M48" s="31">
        <v>-0.204161465167182</v>
      </c>
      <c r="N48" s="31">
        <v>0</v>
      </c>
      <c r="O48" s="31">
        <f t="shared" si="5"/>
        <v>0</v>
      </c>
      <c r="P48" s="29">
        <v>44911</v>
      </c>
      <c r="Q48" s="30">
        <v>0.58333333333333337</v>
      </c>
      <c r="R48" s="31">
        <v>-0.27308127283940697</v>
      </c>
      <c r="S48" s="31">
        <v>0</v>
      </c>
      <c r="T48" s="31">
        <f t="shared" si="3"/>
        <v>0</v>
      </c>
    </row>
    <row r="49" spans="1:20" x14ac:dyDescent="0.25">
      <c r="A49" s="29">
        <v>44905</v>
      </c>
      <c r="B49" s="30">
        <v>0.625</v>
      </c>
      <c r="C49" s="31">
        <v>-6.9271782412847899E-3</v>
      </c>
      <c r="D49" s="31">
        <v>0</v>
      </c>
      <c r="E49" s="31">
        <f t="shared" si="0"/>
        <v>0</v>
      </c>
      <c r="F49" s="29">
        <v>44907</v>
      </c>
      <c r="G49" s="30">
        <v>0.625</v>
      </c>
      <c r="H49" s="31">
        <v>-0.115463234483733</v>
      </c>
      <c r="I49" s="31">
        <v>0</v>
      </c>
      <c r="J49" s="31">
        <f t="shared" si="4"/>
        <v>0</v>
      </c>
      <c r="K49" s="29">
        <v>44909</v>
      </c>
      <c r="L49" s="30">
        <v>0.625</v>
      </c>
      <c r="M49" s="31">
        <v>-0.20378531515516701</v>
      </c>
      <c r="N49" s="31">
        <v>0</v>
      </c>
      <c r="O49" s="31">
        <f t="shared" si="5"/>
        <v>0</v>
      </c>
      <c r="P49" s="29">
        <v>44911</v>
      </c>
      <c r="Q49" s="30">
        <v>0.625</v>
      </c>
      <c r="R49" s="31">
        <v>-0.26994216442000102</v>
      </c>
      <c r="S49" s="31">
        <v>0</v>
      </c>
      <c r="T49" s="31">
        <f t="shared" si="3"/>
        <v>0</v>
      </c>
    </row>
    <row r="50" spans="1:20" x14ac:dyDescent="0.25">
      <c r="A50" s="29">
        <v>44905</v>
      </c>
      <c r="B50" s="30">
        <v>0.66666666666666663</v>
      </c>
      <c r="C50" s="31">
        <v>2.3229915648605801E-2</v>
      </c>
      <c r="D50" s="31">
        <v>0</v>
      </c>
      <c r="E50" s="31">
        <f t="shared" si="0"/>
        <v>0</v>
      </c>
      <c r="F50" s="29">
        <v>44907</v>
      </c>
      <c r="G50" s="30">
        <v>0.66666666666666663</v>
      </c>
      <c r="H50" s="31">
        <v>-0.11992442607831599</v>
      </c>
      <c r="I50" s="31">
        <v>0</v>
      </c>
      <c r="J50" s="31">
        <f t="shared" si="4"/>
        <v>0</v>
      </c>
      <c r="K50" s="29">
        <v>44909</v>
      </c>
      <c r="L50" s="30">
        <v>0.66666666666666663</v>
      </c>
      <c r="M50" s="31">
        <v>-0.20455524325288901</v>
      </c>
      <c r="N50" s="31">
        <v>0</v>
      </c>
      <c r="O50" s="31">
        <f t="shared" si="5"/>
        <v>0</v>
      </c>
      <c r="P50" s="29">
        <v>44911</v>
      </c>
      <c r="Q50" s="30">
        <v>0.66666666666666663</v>
      </c>
      <c r="R50" s="31">
        <v>-0.27781087159999301</v>
      </c>
      <c r="S50" s="31">
        <v>0</v>
      </c>
      <c r="T50" s="31">
        <f t="shared" si="3"/>
        <v>0</v>
      </c>
    </row>
    <row r="51" spans="1:20" x14ac:dyDescent="0.25">
      <c r="A51" s="29">
        <v>44905</v>
      </c>
      <c r="B51" s="30">
        <v>0.70833333333333337</v>
      </c>
      <c r="C51" s="31">
        <v>1.9232872873467699E-2</v>
      </c>
      <c r="D51" s="31">
        <v>0</v>
      </c>
      <c r="E51" s="31">
        <f t="shared" si="0"/>
        <v>0</v>
      </c>
      <c r="F51" s="29">
        <v>44907</v>
      </c>
      <c r="G51" s="30">
        <v>0.70833333333333337</v>
      </c>
      <c r="H51" s="31">
        <v>-0.13695530593340399</v>
      </c>
      <c r="I51" s="31">
        <v>0</v>
      </c>
      <c r="J51" s="31">
        <f t="shared" si="4"/>
        <v>0</v>
      </c>
      <c r="K51" s="29">
        <v>44909</v>
      </c>
      <c r="L51" s="30">
        <v>0.70833333333333337</v>
      </c>
      <c r="M51" s="31">
        <v>-0.21718651056202801</v>
      </c>
      <c r="N51" s="31">
        <v>0</v>
      </c>
      <c r="O51" s="31">
        <f t="shared" si="5"/>
        <v>0</v>
      </c>
      <c r="P51" s="29">
        <v>44911</v>
      </c>
      <c r="Q51" s="30">
        <v>0.70833333333333337</v>
      </c>
      <c r="R51" s="31">
        <v>-0.28925421833876303</v>
      </c>
      <c r="S51" s="31">
        <v>0</v>
      </c>
      <c r="T51" s="31">
        <f t="shared" si="3"/>
        <v>0</v>
      </c>
    </row>
    <row r="52" spans="1:20" x14ac:dyDescent="0.25">
      <c r="A52" s="29">
        <v>44905</v>
      </c>
      <c r="B52" s="30">
        <v>0.75</v>
      </c>
      <c r="C52" s="31">
        <v>2.08167303352715E-2</v>
      </c>
      <c r="D52" s="31">
        <v>0</v>
      </c>
      <c r="E52" s="31">
        <f t="shared" si="0"/>
        <v>0</v>
      </c>
      <c r="F52" s="29">
        <v>44907</v>
      </c>
      <c r="G52" s="30">
        <v>0.75</v>
      </c>
      <c r="H52" s="31">
        <v>-0.146205469965349</v>
      </c>
      <c r="I52" s="31">
        <v>0</v>
      </c>
      <c r="J52" s="31">
        <f t="shared" si="4"/>
        <v>0</v>
      </c>
      <c r="K52" s="29">
        <v>44909</v>
      </c>
      <c r="L52" s="30">
        <v>0.75</v>
      </c>
      <c r="M52" s="31">
        <v>-0.21906733512790699</v>
      </c>
      <c r="N52" s="31">
        <v>0</v>
      </c>
      <c r="O52" s="31">
        <f t="shared" si="5"/>
        <v>0</v>
      </c>
      <c r="P52" s="29">
        <v>44911</v>
      </c>
      <c r="Q52" s="30">
        <v>0.75</v>
      </c>
      <c r="R52" s="31">
        <v>-0.279577285050227</v>
      </c>
      <c r="S52" s="31">
        <v>0</v>
      </c>
      <c r="T52" s="31">
        <f t="shared" si="3"/>
        <v>0</v>
      </c>
    </row>
    <row r="53" spans="1:20" x14ac:dyDescent="0.25">
      <c r="A53" s="29">
        <v>44905</v>
      </c>
      <c r="B53" s="30">
        <v>0.79166666666666663</v>
      </c>
      <c r="C53" s="31">
        <v>-1.05458535253579E-2</v>
      </c>
      <c r="D53" s="31">
        <v>0</v>
      </c>
      <c r="E53" s="31">
        <f t="shared" si="0"/>
        <v>0</v>
      </c>
      <c r="F53" s="29">
        <v>44907</v>
      </c>
      <c r="G53" s="30">
        <v>0.79166666666666663</v>
      </c>
      <c r="H53" s="31">
        <v>-0.139812842010892</v>
      </c>
      <c r="I53" s="31">
        <v>0</v>
      </c>
      <c r="J53" s="31">
        <f t="shared" si="4"/>
        <v>0</v>
      </c>
      <c r="K53" s="29">
        <v>44909</v>
      </c>
      <c r="L53" s="30">
        <v>0.79166666666666663</v>
      </c>
      <c r="M53" s="31">
        <v>-0.21840518712910001</v>
      </c>
      <c r="N53" s="31">
        <v>0</v>
      </c>
      <c r="O53" s="31">
        <f t="shared" si="5"/>
        <v>0</v>
      </c>
      <c r="P53" s="29">
        <v>44911</v>
      </c>
      <c r="Q53" s="30">
        <v>0.79166666666666663</v>
      </c>
      <c r="R53" s="31">
        <v>-0.27794286608584801</v>
      </c>
      <c r="S53" s="31">
        <v>0</v>
      </c>
      <c r="T53" s="31">
        <f t="shared" si="3"/>
        <v>0</v>
      </c>
    </row>
    <row r="54" spans="1:20" x14ac:dyDescent="0.25">
      <c r="A54" s="29">
        <v>44905</v>
      </c>
      <c r="B54" s="30">
        <v>0.83333333333333337</v>
      </c>
      <c r="C54" s="31">
        <v>-2.5513309985297099E-2</v>
      </c>
      <c r="D54" s="31">
        <v>0</v>
      </c>
      <c r="E54" s="31">
        <f t="shared" si="0"/>
        <v>0</v>
      </c>
      <c r="F54" s="29">
        <v>44907</v>
      </c>
      <c r="G54" s="30">
        <v>0.83333333333333337</v>
      </c>
      <c r="H54" s="31">
        <v>-0.14112614095154499</v>
      </c>
      <c r="I54" s="31">
        <v>0</v>
      </c>
      <c r="J54" s="31">
        <f t="shared" si="4"/>
        <v>0</v>
      </c>
      <c r="K54" s="29">
        <v>44909</v>
      </c>
      <c r="L54" s="30">
        <v>0.83333333333333337</v>
      </c>
      <c r="M54" s="31">
        <v>-0.21676193177613301</v>
      </c>
      <c r="N54" s="31">
        <v>0</v>
      </c>
      <c r="O54" s="31">
        <f t="shared" si="5"/>
        <v>0</v>
      </c>
      <c r="P54" s="29">
        <v>44911</v>
      </c>
      <c r="Q54" s="30">
        <v>0.83333333333333337</v>
      </c>
      <c r="R54" s="31">
        <v>-0.26372113823785198</v>
      </c>
      <c r="S54" s="31">
        <v>0</v>
      </c>
      <c r="T54" s="31">
        <f t="shared" si="3"/>
        <v>0</v>
      </c>
    </row>
    <row r="55" spans="1:20" x14ac:dyDescent="0.25">
      <c r="A55" s="29">
        <v>44905</v>
      </c>
      <c r="B55" s="30">
        <v>0.875</v>
      </c>
      <c r="C55" s="31">
        <v>-4.6437829732709102E-2</v>
      </c>
      <c r="D55" s="31">
        <v>0</v>
      </c>
      <c r="E55" s="31">
        <f t="shared" si="0"/>
        <v>0</v>
      </c>
      <c r="F55" s="29">
        <v>44907</v>
      </c>
      <c r="G55" s="30">
        <v>0.875</v>
      </c>
      <c r="H55" s="31">
        <v>-0.13945206999722901</v>
      </c>
      <c r="I55" s="31">
        <v>0</v>
      </c>
      <c r="J55" s="31">
        <f t="shared" si="4"/>
        <v>0</v>
      </c>
      <c r="K55" s="29">
        <v>44909</v>
      </c>
      <c r="L55" s="30">
        <v>0.875</v>
      </c>
      <c r="M55" s="31">
        <v>-0.214276164769269</v>
      </c>
      <c r="N55" s="31">
        <v>0</v>
      </c>
      <c r="O55" s="31">
        <f t="shared" si="5"/>
        <v>0</v>
      </c>
      <c r="P55" s="29">
        <v>44911</v>
      </c>
      <c r="Q55" s="30">
        <v>0.875</v>
      </c>
      <c r="R55" s="31">
        <v>-0.26177650689974002</v>
      </c>
      <c r="S55" s="31">
        <v>0</v>
      </c>
      <c r="T55" s="31">
        <f t="shared" si="3"/>
        <v>0</v>
      </c>
    </row>
    <row r="56" spans="1:20" x14ac:dyDescent="0.25">
      <c r="A56" s="29">
        <v>44905</v>
      </c>
      <c r="B56" s="30">
        <v>0.91666666666666663</v>
      </c>
      <c r="C56" s="31">
        <v>-5.0038907676735002E-2</v>
      </c>
      <c r="D56" s="31">
        <v>0</v>
      </c>
      <c r="E56" s="31">
        <f t="shared" si="0"/>
        <v>0</v>
      </c>
      <c r="F56" s="29">
        <v>44907</v>
      </c>
      <c r="G56" s="30">
        <v>0.91666666666666663</v>
      </c>
      <c r="H56" s="31">
        <v>-0.137540459632323</v>
      </c>
      <c r="I56" s="31">
        <v>0</v>
      </c>
      <c r="J56" s="31">
        <f t="shared" si="4"/>
        <v>0</v>
      </c>
      <c r="K56" s="29">
        <v>44909</v>
      </c>
      <c r="L56" s="30">
        <v>0.91666666666666663</v>
      </c>
      <c r="M56" s="31">
        <v>-0.21184538304721001</v>
      </c>
      <c r="N56" s="31">
        <v>0</v>
      </c>
      <c r="O56" s="31">
        <f t="shared" si="5"/>
        <v>0</v>
      </c>
      <c r="P56" s="29">
        <v>44911</v>
      </c>
      <c r="Q56" s="30">
        <v>0.91666666666666663</v>
      </c>
      <c r="R56" s="31">
        <v>-0.25655198097126303</v>
      </c>
      <c r="S56" s="31">
        <v>0</v>
      </c>
      <c r="T56" s="31">
        <f t="shared" si="3"/>
        <v>0</v>
      </c>
    </row>
    <row r="57" spans="1:20" x14ac:dyDescent="0.25">
      <c r="A57" s="29">
        <v>44905</v>
      </c>
      <c r="B57" s="30">
        <v>0.95833333333333337</v>
      </c>
      <c r="C57" s="31">
        <v>-2.4875367060204101E-2</v>
      </c>
      <c r="D57" s="31">
        <v>0</v>
      </c>
      <c r="E57" s="31">
        <f t="shared" si="0"/>
        <v>0</v>
      </c>
      <c r="F57" s="29">
        <v>44907</v>
      </c>
      <c r="G57" s="30">
        <v>0.95833333333333337</v>
      </c>
      <c r="H57" s="31">
        <v>-0.13282628357357301</v>
      </c>
      <c r="I57" s="31">
        <v>0</v>
      </c>
      <c r="J57" s="31">
        <f t="shared" si="4"/>
        <v>0</v>
      </c>
      <c r="K57" s="29">
        <v>44909</v>
      </c>
      <c r="L57" s="30">
        <v>0.95833333333333337</v>
      </c>
      <c r="M57" s="31">
        <v>-0.19986085593620401</v>
      </c>
      <c r="N57" s="31">
        <v>0</v>
      </c>
      <c r="O57" s="31">
        <f t="shared" si="5"/>
        <v>0</v>
      </c>
      <c r="P57" s="29">
        <v>44911</v>
      </c>
      <c r="Q57" s="30">
        <v>0.95833333333333337</v>
      </c>
      <c r="R57" s="31">
        <v>-0.24699383973976499</v>
      </c>
      <c r="S57" s="31">
        <v>0</v>
      </c>
      <c r="T57" s="31">
        <f t="shared" si="3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5CA44-1AEE-4058-A591-E4E721937A1F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G2" s="23" t="s">
        <v>86</v>
      </c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44912</v>
      </c>
      <c r="B10" s="30">
        <v>0</v>
      </c>
      <c r="C10" s="31">
        <v>-0.250894069670627</v>
      </c>
      <c r="D10" s="31">
        <v>0</v>
      </c>
      <c r="E10" s="31">
        <f t="shared" ref="E10:E57" si="0">D10*0.0827</f>
        <v>0</v>
      </c>
      <c r="F10" s="29">
        <v>44914</v>
      </c>
      <c r="G10" s="30">
        <v>0</v>
      </c>
      <c r="H10" s="31">
        <v>-0.298029243944883</v>
      </c>
      <c r="I10" s="31">
        <v>0</v>
      </c>
      <c r="J10" s="31">
        <f t="shared" ref="J10:J25" si="1">I10*0.0827</f>
        <v>0</v>
      </c>
      <c r="K10" s="29">
        <v>44916</v>
      </c>
      <c r="L10" s="30">
        <v>0</v>
      </c>
      <c r="M10" s="31">
        <v>-0.33752670883997299</v>
      </c>
      <c r="N10" s="31">
        <v>0</v>
      </c>
      <c r="O10" s="31">
        <f t="shared" ref="O10:O41" si="2">N10*0.0827</f>
        <v>0</v>
      </c>
      <c r="P10" s="29">
        <v>44918</v>
      </c>
      <c r="Q10" s="30">
        <v>0</v>
      </c>
      <c r="R10" s="31">
        <v>-0.36238667368743899</v>
      </c>
      <c r="S10" s="31">
        <v>0</v>
      </c>
      <c r="T10" s="31">
        <f t="shared" ref="T10:T57" si="3">S10*0.0827</f>
        <v>0</v>
      </c>
    </row>
    <row r="11" spans="1:20" x14ac:dyDescent="0.25">
      <c r="A11" s="29">
        <v>44912</v>
      </c>
      <c r="B11" s="30">
        <v>4.1666666666666664E-2</v>
      </c>
      <c r="C11" s="31">
        <v>-0.26372113823785198</v>
      </c>
      <c r="D11" s="31">
        <v>0</v>
      </c>
      <c r="E11" s="31">
        <f t="shared" si="0"/>
        <v>0</v>
      </c>
      <c r="F11" s="29">
        <v>44914</v>
      </c>
      <c r="G11" s="30">
        <v>4.1666666666666664E-2</v>
      </c>
      <c r="H11" s="31">
        <v>-0.30929663777227601</v>
      </c>
      <c r="I11" s="31">
        <v>0</v>
      </c>
      <c r="J11" s="31">
        <f t="shared" si="1"/>
        <v>0</v>
      </c>
      <c r="K11" s="29">
        <v>44916</v>
      </c>
      <c r="L11" s="30">
        <v>4.1666666666666664E-2</v>
      </c>
      <c r="M11" s="31">
        <v>-0.332042574881179</v>
      </c>
      <c r="N11" s="31">
        <v>0</v>
      </c>
      <c r="O11" s="31">
        <f t="shared" si="2"/>
        <v>0</v>
      </c>
      <c r="P11" s="29">
        <v>44918</v>
      </c>
      <c r="Q11" s="30">
        <v>4.1666666666666664E-2</v>
      </c>
      <c r="R11" s="31">
        <v>-0.36088639497612601</v>
      </c>
      <c r="S11" s="31">
        <v>0</v>
      </c>
      <c r="T11" s="31">
        <f t="shared" si="3"/>
        <v>0</v>
      </c>
    </row>
    <row r="12" spans="1:20" x14ac:dyDescent="0.25">
      <c r="A12" s="29">
        <v>44912</v>
      </c>
      <c r="B12" s="30">
        <v>8.3333333333333329E-2</v>
      </c>
      <c r="C12" s="31">
        <v>-0.26812073588264002</v>
      </c>
      <c r="D12" s="31">
        <v>0</v>
      </c>
      <c r="E12" s="31">
        <f t="shared" si="0"/>
        <v>0</v>
      </c>
      <c r="F12" s="29">
        <v>44914</v>
      </c>
      <c r="G12" s="30">
        <v>8.3333333333333329E-2</v>
      </c>
      <c r="H12" s="31">
        <v>-0.33486053347453598</v>
      </c>
      <c r="I12" s="31">
        <v>0</v>
      </c>
      <c r="J12" s="31">
        <f t="shared" si="1"/>
        <v>0</v>
      </c>
      <c r="K12" s="29">
        <v>44916</v>
      </c>
      <c r="L12" s="30">
        <v>8.3333333333333329E-2</v>
      </c>
      <c r="M12" s="31">
        <v>-0.341063976286477</v>
      </c>
      <c r="N12" s="31">
        <v>0</v>
      </c>
      <c r="O12" s="31">
        <f t="shared" si="2"/>
        <v>0</v>
      </c>
      <c r="P12" s="29">
        <v>44918</v>
      </c>
      <c r="Q12" s="30">
        <v>8.3333333333333329E-2</v>
      </c>
      <c r="R12" s="31">
        <v>-0.36252525448654099</v>
      </c>
      <c r="S12" s="31">
        <v>0</v>
      </c>
      <c r="T12" s="31">
        <f t="shared" si="3"/>
        <v>0</v>
      </c>
    </row>
    <row r="13" spans="1:20" x14ac:dyDescent="0.25">
      <c r="A13" s="29">
        <v>44912</v>
      </c>
      <c r="B13" s="30">
        <v>0.125</v>
      </c>
      <c r="C13" s="31">
        <v>-0.27820461988337802</v>
      </c>
      <c r="D13" s="31">
        <v>0</v>
      </c>
      <c r="E13" s="31">
        <f t="shared" si="0"/>
        <v>0</v>
      </c>
      <c r="F13" s="29">
        <v>44914</v>
      </c>
      <c r="G13" s="30">
        <v>0.125</v>
      </c>
      <c r="H13" s="31">
        <v>-0.33982989191872998</v>
      </c>
      <c r="I13" s="31">
        <v>0</v>
      </c>
      <c r="J13" s="31">
        <f t="shared" si="1"/>
        <v>0</v>
      </c>
      <c r="K13" s="29">
        <v>44916</v>
      </c>
      <c r="L13" s="30">
        <v>0.125</v>
      </c>
      <c r="M13" s="31">
        <v>-0.34773376583913901</v>
      </c>
      <c r="N13" s="31">
        <v>0</v>
      </c>
      <c r="O13" s="31">
        <f t="shared" si="2"/>
        <v>0</v>
      </c>
      <c r="P13" s="29">
        <v>44918</v>
      </c>
      <c r="Q13" s="30">
        <v>0.125</v>
      </c>
      <c r="R13" s="31">
        <v>-0.36641010641905097</v>
      </c>
      <c r="S13" s="31">
        <v>0</v>
      </c>
      <c r="T13" s="31">
        <f t="shared" si="3"/>
        <v>0</v>
      </c>
    </row>
    <row r="14" spans="1:20" x14ac:dyDescent="0.25">
      <c r="A14" s="29">
        <v>44912</v>
      </c>
      <c r="B14" s="30">
        <v>0.16666666666666666</v>
      </c>
      <c r="C14" s="31">
        <v>-0.278780966996031</v>
      </c>
      <c r="D14" s="31">
        <v>0</v>
      </c>
      <c r="E14" s="31">
        <f t="shared" si="0"/>
        <v>0</v>
      </c>
      <c r="F14" s="29">
        <v>44914</v>
      </c>
      <c r="G14" s="30">
        <v>0.16666666666666666</v>
      </c>
      <c r="H14" s="31">
        <v>-0.34801754355291398</v>
      </c>
      <c r="I14" s="31">
        <v>0</v>
      </c>
      <c r="J14" s="31">
        <f t="shared" si="1"/>
        <v>0</v>
      </c>
      <c r="K14" s="29">
        <v>44916</v>
      </c>
      <c r="L14" s="30">
        <v>0.16666666666666666</v>
      </c>
      <c r="M14" s="31">
        <v>-0.34473985433440602</v>
      </c>
      <c r="N14" s="31">
        <v>0</v>
      </c>
      <c r="O14" s="31">
        <f t="shared" si="2"/>
        <v>0</v>
      </c>
      <c r="P14" s="29">
        <v>44918</v>
      </c>
      <c r="Q14" s="30">
        <v>0.16666666666666666</v>
      </c>
      <c r="R14" s="31">
        <v>-0.36168053746078699</v>
      </c>
      <c r="S14" s="31">
        <v>0</v>
      </c>
      <c r="T14" s="31">
        <f t="shared" si="3"/>
        <v>0</v>
      </c>
    </row>
    <row r="15" spans="1:20" x14ac:dyDescent="0.25">
      <c r="A15" s="29">
        <v>44912</v>
      </c>
      <c r="B15" s="30">
        <v>0.20833333333333334</v>
      </c>
      <c r="C15" s="31">
        <v>-0.27772065997012602</v>
      </c>
      <c r="D15" s="31">
        <v>0</v>
      </c>
      <c r="E15" s="31">
        <f t="shared" si="0"/>
        <v>0</v>
      </c>
      <c r="F15" s="29">
        <v>44914</v>
      </c>
      <c r="G15" s="30">
        <v>0.20833333333333334</v>
      </c>
      <c r="H15" s="31">
        <v>-0.35558268427706502</v>
      </c>
      <c r="I15" s="31">
        <v>0</v>
      </c>
      <c r="J15" s="31">
        <f t="shared" si="1"/>
        <v>0</v>
      </c>
      <c r="K15" s="29">
        <v>44916</v>
      </c>
      <c r="L15" s="30">
        <v>0.20833333333333334</v>
      </c>
      <c r="M15" s="31">
        <v>-0.34133237600189997</v>
      </c>
      <c r="N15" s="31">
        <v>0</v>
      </c>
      <c r="O15" s="31">
        <f t="shared" si="2"/>
        <v>0</v>
      </c>
      <c r="P15" s="29">
        <v>44918</v>
      </c>
      <c r="Q15" s="30">
        <v>0.20833333333333334</v>
      </c>
      <c r="R15" s="31">
        <v>-0.36239105462882998</v>
      </c>
      <c r="S15" s="31">
        <v>0</v>
      </c>
      <c r="T15" s="31">
        <f t="shared" si="3"/>
        <v>0</v>
      </c>
    </row>
    <row r="16" spans="1:20" x14ac:dyDescent="0.25">
      <c r="A16" s="29">
        <v>44912</v>
      </c>
      <c r="B16" s="30">
        <v>0.25</v>
      </c>
      <c r="C16" s="31">
        <v>-0.28460824489479603</v>
      </c>
      <c r="D16" s="31">
        <v>0</v>
      </c>
      <c r="E16" s="31">
        <f t="shared" si="0"/>
        <v>0</v>
      </c>
      <c r="F16" s="29">
        <v>44914</v>
      </c>
      <c r="G16" s="30">
        <v>0.25</v>
      </c>
      <c r="H16" s="31">
        <v>-0.349267035721335</v>
      </c>
      <c r="I16" s="31">
        <v>0</v>
      </c>
      <c r="J16" s="31">
        <f t="shared" si="1"/>
        <v>0</v>
      </c>
      <c r="K16" s="29">
        <v>44916</v>
      </c>
      <c r="L16" s="30">
        <v>0.25</v>
      </c>
      <c r="M16" s="31">
        <v>-0.342720419167101</v>
      </c>
      <c r="N16" s="31">
        <v>0</v>
      </c>
      <c r="O16" s="31">
        <f t="shared" si="2"/>
        <v>0</v>
      </c>
      <c r="P16" s="29">
        <v>44918</v>
      </c>
      <c r="Q16" s="30">
        <v>0.25</v>
      </c>
      <c r="R16" s="31">
        <v>-0.36568859219404798</v>
      </c>
      <c r="S16" s="31">
        <v>0</v>
      </c>
      <c r="T16" s="31">
        <f t="shared" si="3"/>
        <v>0</v>
      </c>
    </row>
    <row r="17" spans="1:20" x14ac:dyDescent="0.25">
      <c r="A17" s="29">
        <v>44912</v>
      </c>
      <c r="B17" s="30">
        <v>0.29166666666666669</v>
      </c>
      <c r="C17" s="31">
        <v>-0.28613710403327902</v>
      </c>
      <c r="D17" s="31">
        <v>0</v>
      </c>
      <c r="E17" s="31">
        <f t="shared" si="0"/>
        <v>0</v>
      </c>
      <c r="F17" s="29">
        <v>44914</v>
      </c>
      <c r="G17" s="30">
        <v>0.29166666666666669</v>
      </c>
      <c r="H17" s="31">
        <v>-0.35422319173671102</v>
      </c>
      <c r="I17" s="31">
        <v>0</v>
      </c>
      <c r="J17" s="31">
        <f t="shared" si="1"/>
        <v>0</v>
      </c>
      <c r="K17" s="29">
        <v>44916</v>
      </c>
      <c r="L17" s="30">
        <v>0.29166666666666669</v>
      </c>
      <c r="M17" s="31">
        <v>-0.34468266367774397</v>
      </c>
      <c r="N17" s="31">
        <v>0</v>
      </c>
      <c r="O17" s="31">
        <f t="shared" si="2"/>
        <v>0</v>
      </c>
      <c r="P17" s="29">
        <v>44918</v>
      </c>
      <c r="Q17" s="30">
        <v>0.29166666666666669</v>
      </c>
      <c r="R17" s="31">
        <v>-0.36455786228034098</v>
      </c>
      <c r="S17" s="31">
        <v>0</v>
      </c>
      <c r="T17" s="31">
        <f t="shared" si="3"/>
        <v>0</v>
      </c>
    </row>
    <row r="18" spans="1:20" x14ac:dyDescent="0.25">
      <c r="A18" s="29">
        <v>44912</v>
      </c>
      <c r="B18" s="30">
        <v>0.33333333333333331</v>
      </c>
      <c r="C18" s="31">
        <v>-0.29532790183902802</v>
      </c>
      <c r="D18" s="31">
        <v>0</v>
      </c>
      <c r="E18" s="31">
        <f t="shared" si="0"/>
        <v>0</v>
      </c>
      <c r="F18" s="29">
        <v>44914</v>
      </c>
      <c r="G18" s="30">
        <v>0.33333333333333331</v>
      </c>
      <c r="H18" s="31">
        <v>-0.36526399850699198</v>
      </c>
      <c r="I18" s="31">
        <v>0</v>
      </c>
      <c r="J18" s="31">
        <f t="shared" si="1"/>
        <v>0</v>
      </c>
      <c r="K18" s="29">
        <v>44916</v>
      </c>
      <c r="L18" s="30">
        <v>0.33333333333333331</v>
      </c>
      <c r="M18" s="31">
        <v>-0.34776237606863097</v>
      </c>
      <c r="N18" s="31">
        <v>0</v>
      </c>
      <c r="O18" s="31">
        <f t="shared" si="2"/>
        <v>0</v>
      </c>
      <c r="P18" s="29">
        <v>44918</v>
      </c>
      <c r="Q18" s="30">
        <v>0.33333333333333331</v>
      </c>
      <c r="R18" s="31">
        <v>-0.36604276299330202</v>
      </c>
      <c r="S18" s="31">
        <v>0</v>
      </c>
      <c r="T18" s="31">
        <f t="shared" si="3"/>
        <v>0</v>
      </c>
    </row>
    <row r="19" spans="1:20" x14ac:dyDescent="0.25">
      <c r="A19" s="29">
        <v>44912</v>
      </c>
      <c r="B19" s="30">
        <v>0.375</v>
      </c>
      <c r="C19" s="31">
        <v>-0.298623174427745</v>
      </c>
      <c r="D19" s="31">
        <v>0</v>
      </c>
      <c r="E19" s="31">
        <f t="shared" si="0"/>
        <v>0</v>
      </c>
      <c r="F19" s="29">
        <v>44914</v>
      </c>
      <c r="G19" s="30">
        <v>0.375</v>
      </c>
      <c r="H19" s="31">
        <v>-0.36177730560158</v>
      </c>
      <c r="I19" s="31">
        <v>0</v>
      </c>
      <c r="J19" s="31">
        <f t="shared" si="1"/>
        <v>0</v>
      </c>
      <c r="K19" s="29">
        <v>44916</v>
      </c>
      <c r="L19" s="30">
        <v>0.375</v>
      </c>
      <c r="M19" s="31">
        <v>-0.34823974966863502</v>
      </c>
      <c r="N19" s="31">
        <v>0</v>
      </c>
      <c r="O19" s="31">
        <f t="shared" si="2"/>
        <v>0</v>
      </c>
      <c r="P19" s="29">
        <v>44918</v>
      </c>
      <c r="Q19" s="30">
        <v>0.375</v>
      </c>
      <c r="R19" s="31">
        <v>-0.36404311656806199</v>
      </c>
      <c r="S19" s="31">
        <v>0</v>
      </c>
      <c r="T19" s="31">
        <f t="shared" si="3"/>
        <v>0</v>
      </c>
    </row>
    <row r="20" spans="1:20" x14ac:dyDescent="0.25">
      <c r="A20" s="29">
        <v>44912</v>
      </c>
      <c r="B20" s="30">
        <v>0.41666666666666669</v>
      </c>
      <c r="C20" s="31">
        <v>-0.30471006035682802</v>
      </c>
      <c r="D20" s="31">
        <v>0</v>
      </c>
      <c r="E20" s="31">
        <f t="shared" si="0"/>
        <v>0</v>
      </c>
      <c r="F20" s="29">
        <v>44914</v>
      </c>
      <c r="G20" s="30">
        <v>0.41666666666666669</v>
      </c>
      <c r="H20" s="31">
        <v>-0.369916588066528</v>
      </c>
      <c r="I20" s="31">
        <v>0</v>
      </c>
      <c r="J20" s="31">
        <f t="shared" si="1"/>
        <v>0</v>
      </c>
      <c r="K20" s="29">
        <v>44916</v>
      </c>
      <c r="L20" s="30">
        <v>0.41666666666666669</v>
      </c>
      <c r="M20" s="31">
        <v>-0.34867089986661598</v>
      </c>
      <c r="N20" s="31">
        <v>0</v>
      </c>
      <c r="O20" s="31">
        <f t="shared" si="2"/>
        <v>0</v>
      </c>
      <c r="P20" s="29">
        <v>44918</v>
      </c>
      <c r="Q20" s="30">
        <v>0.41666666666666669</v>
      </c>
      <c r="R20" s="31">
        <v>-0.36559617519232401</v>
      </c>
      <c r="S20" s="31">
        <v>0</v>
      </c>
      <c r="T20" s="31">
        <f t="shared" si="3"/>
        <v>0</v>
      </c>
    </row>
    <row r="21" spans="1:20" x14ac:dyDescent="0.25">
      <c r="A21" s="29">
        <v>44912</v>
      </c>
      <c r="B21" s="30">
        <v>0.45833333333333331</v>
      </c>
      <c r="C21" s="31">
        <v>-0.31063193082685198</v>
      </c>
      <c r="D21" s="31">
        <v>0</v>
      </c>
      <c r="E21" s="31">
        <f t="shared" si="0"/>
        <v>0</v>
      </c>
      <c r="F21" s="29">
        <v>44914</v>
      </c>
      <c r="G21" s="30">
        <v>0.45833333333333331</v>
      </c>
      <c r="H21" s="31">
        <v>-0.36620551347586</v>
      </c>
      <c r="I21" s="31">
        <v>0</v>
      </c>
      <c r="J21" s="31">
        <f t="shared" si="1"/>
        <v>0</v>
      </c>
      <c r="K21" s="29">
        <v>44916</v>
      </c>
      <c r="L21" s="30">
        <v>0.45833333333333331</v>
      </c>
      <c r="M21" s="31">
        <v>-0.348428934811152</v>
      </c>
      <c r="N21" s="31">
        <v>0</v>
      </c>
      <c r="O21" s="31">
        <f t="shared" si="2"/>
        <v>0</v>
      </c>
      <c r="P21" s="29">
        <v>44918</v>
      </c>
      <c r="Q21" s="30">
        <v>0.45833333333333331</v>
      </c>
      <c r="R21" s="31">
        <v>-0.36624512076231303</v>
      </c>
      <c r="S21" s="31">
        <v>0</v>
      </c>
      <c r="T21" s="31">
        <f t="shared" si="3"/>
        <v>0</v>
      </c>
    </row>
    <row r="22" spans="1:20" x14ac:dyDescent="0.25">
      <c r="A22" s="29">
        <v>44912</v>
      </c>
      <c r="B22" s="30">
        <v>0.5</v>
      </c>
      <c r="C22" s="31">
        <v>-0.31268432736271701</v>
      </c>
      <c r="D22" s="31">
        <v>0</v>
      </c>
      <c r="E22" s="31">
        <f t="shared" si="0"/>
        <v>0</v>
      </c>
      <c r="F22" s="29">
        <v>44914</v>
      </c>
      <c r="G22" s="30">
        <v>0.5</v>
      </c>
      <c r="H22" s="31">
        <v>-0.35493373870707601</v>
      </c>
      <c r="I22" s="31">
        <v>0</v>
      </c>
      <c r="J22" s="31">
        <f t="shared" si="1"/>
        <v>0</v>
      </c>
      <c r="K22" s="29">
        <v>44916</v>
      </c>
      <c r="L22" s="30">
        <v>0.5</v>
      </c>
      <c r="M22" s="31">
        <v>-0.347430199383299</v>
      </c>
      <c r="N22" s="31">
        <v>0</v>
      </c>
      <c r="O22" s="31">
        <f t="shared" si="2"/>
        <v>0</v>
      </c>
      <c r="P22" s="29">
        <v>44918</v>
      </c>
      <c r="Q22" s="30">
        <v>0.5</v>
      </c>
      <c r="R22" s="31">
        <v>-0.36822715401502099</v>
      </c>
      <c r="S22" s="31">
        <v>0</v>
      </c>
      <c r="T22" s="31">
        <f t="shared" si="3"/>
        <v>0</v>
      </c>
    </row>
    <row r="23" spans="1:20" x14ac:dyDescent="0.25">
      <c r="A23" s="29">
        <v>44912</v>
      </c>
      <c r="B23" s="30">
        <v>0.54166666666666663</v>
      </c>
      <c r="C23" s="31">
        <v>-0.31663519143931501</v>
      </c>
      <c r="D23" s="31">
        <v>0</v>
      </c>
      <c r="E23" s="31">
        <f t="shared" si="0"/>
        <v>0</v>
      </c>
      <c r="F23" s="29">
        <v>44914</v>
      </c>
      <c r="G23" s="30">
        <v>0.54166666666666663</v>
      </c>
      <c r="H23" s="31">
        <v>-0.35113248228886301</v>
      </c>
      <c r="I23" s="31">
        <v>0</v>
      </c>
      <c r="J23" s="31">
        <f t="shared" si="1"/>
        <v>0</v>
      </c>
      <c r="K23" s="29">
        <v>44916</v>
      </c>
      <c r="L23" s="30">
        <v>0.54166666666666663</v>
      </c>
      <c r="M23" s="31">
        <v>-0.34401831030708002</v>
      </c>
      <c r="N23" s="31">
        <v>0</v>
      </c>
      <c r="O23" s="31">
        <f t="shared" si="2"/>
        <v>0</v>
      </c>
      <c r="P23" s="29">
        <v>44918</v>
      </c>
      <c r="Q23" s="30">
        <v>0.54166666666666663</v>
      </c>
      <c r="R23" s="31">
        <v>-0.36586675047728101</v>
      </c>
      <c r="S23" s="31">
        <v>0</v>
      </c>
      <c r="T23" s="31">
        <f t="shared" si="3"/>
        <v>0</v>
      </c>
    </row>
    <row r="24" spans="1:20" x14ac:dyDescent="0.25">
      <c r="A24" s="29">
        <v>44912</v>
      </c>
      <c r="B24" s="30">
        <v>0.58333333333333337</v>
      </c>
      <c r="C24" s="31">
        <v>-0.314521163700753</v>
      </c>
      <c r="D24" s="31">
        <v>0</v>
      </c>
      <c r="E24" s="31">
        <f t="shared" si="0"/>
        <v>0</v>
      </c>
      <c r="F24" s="29">
        <v>44914</v>
      </c>
      <c r="G24" s="30">
        <v>0.58333333333333337</v>
      </c>
      <c r="H24" s="31">
        <v>-0.34497302770476601</v>
      </c>
      <c r="I24" s="31">
        <v>0</v>
      </c>
      <c r="J24" s="31">
        <f t="shared" si="1"/>
        <v>0</v>
      </c>
      <c r="K24" s="29">
        <v>44916</v>
      </c>
      <c r="L24" s="30">
        <v>0.58333333333333337</v>
      </c>
      <c r="M24" s="31">
        <v>-0.34916365146497302</v>
      </c>
      <c r="N24" s="31">
        <v>0</v>
      </c>
      <c r="O24" s="31">
        <f t="shared" si="2"/>
        <v>0</v>
      </c>
      <c r="P24" s="29">
        <v>44918</v>
      </c>
      <c r="Q24" s="30">
        <v>0.58333333333333337</v>
      </c>
      <c r="R24" s="31">
        <v>-0.36470967531058301</v>
      </c>
      <c r="S24" s="31">
        <v>0</v>
      </c>
      <c r="T24" s="31">
        <f t="shared" si="3"/>
        <v>0</v>
      </c>
    </row>
    <row r="25" spans="1:20" x14ac:dyDescent="0.25">
      <c r="A25" s="29">
        <v>44912</v>
      </c>
      <c r="B25" s="30">
        <v>0.625</v>
      </c>
      <c r="C25" s="31">
        <v>-0.31976550817361699</v>
      </c>
      <c r="D25" s="31">
        <v>0</v>
      </c>
      <c r="E25" s="31">
        <f t="shared" si="0"/>
        <v>0</v>
      </c>
      <c r="F25" s="29">
        <v>44914</v>
      </c>
      <c r="G25" s="30">
        <v>0.625</v>
      </c>
      <c r="H25" s="31">
        <v>-0.355028331278334</v>
      </c>
      <c r="I25" s="31">
        <v>0</v>
      </c>
      <c r="J25" s="31">
        <f t="shared" si="1"/>
        <v>0</v>
      </c>
      <c r="K25" s="29">
        <v>44916</v>
      </c>
      <c r="L25" s="30">
        <v>0.625</v>
      </c>
      <c r="M25" s="31">
        <v>-0.34903827309468799</v>
      </c>
      <c r="N25" s="31">
        <v>0</v>
      </c>
      <c r="O25" s="31">
        <f t="shared" si="2"/>
        <v>0</v>
      </c>
      <c r="P25" s="29">
        <v>44918</v>
      </c>
      <c r="Q25" s="30">
        <v>0.625</v>
      </c>
      <c r="R25" s="31">
        <v>-0.36123836040352297</v>
      </c>
      <c r="S25" s="31">
        <v>0</v>
      </c>
      <c r="T25" s="31">
        <f t="shared" si="3"/>
        <v>0</v>
      </c>
    </row>
    <row r="26" spans="1:20" x14ac:dyDescent="0.25">
      <c r="A26" s="29">
        <v>44912</v>
      </c>
      <c r="B26" s="30">
        <v>0.66666666666666663</v>
      </c>
      <c r="C26" s="31">
        <v>-0.320966601370481</v>
      </c>
      <c r="D26" s="31">
        <v>0</v>
      </c>
      <c r="E26" s="31">
        <f t="shared" si="0"/>
        <v>0</v>
      </c>
      <c r="F26" s="29">
        <v>44914</v>
      </c>
      <c r="G26" s="30">
        <v>0.66666666666666663</v>
      </c>
      <c r="H26" s="31">
        <v>-0.35980629920815499</v>
      </c>
      <c r="I26" s="31">
        <v>0</v>
      </c>
      <c r="J26" s="31">
        <f t="shared" ref="J26:J57" si="4">I26*0.0827</f>
        <v>0</v>
      </c>
      <c r="K26" s="29">
        <v>44916</v>
      </c>
      <c r="L26" s="30">
        <v>0.66666666666666663</v>
      </c>
      <c r="M26" s="31">
        <v>-0.345800161360311</v>
      </c>
      <c r="N26" s="31">
        <v>0</v>
      </c>
      <c r="O26" s="31">
        <f t="shared" si="2"/>
        <v>0</v>
      </c>
      <c r="P26" s="29">
        <v>44918</v>
      </c>
      <c r="Q26" s="30">
        <v>0.66666666666666663</v>
      </c>
      <c r="R26" s="31">
        <v>-0.36322921514365802</v>
      </c>
      <c r="S26" s="31">
        <v>0</v>
      </c>
      <c r="T26" s="31">
        <f t="shared" si="3"/>
        <v>0</v>
      </c>
    </row>
    <row r="27" spans="1:20" x14ac:dyDescent="0.25">
      <c r="A27" s="29">
        <v>44912</v>
      </c>
      <c r="B27" s="30">
        <v>0.70833333333333337</v>
      </c>
      <c r="C27" s="31">
        <v>-0.32845690846311798</v>
      </c>
      <c r="D27" s="31">
        <v>0</v>
      </c>
      <c r="E27" s="31">
        <f t="shared" si="0"/>
        <v>0</v>
      </c>
      <c r="F27" s="29">
        <v>44914</v>
      </c>
      <c r="G27" s="30">
        <v>0.70833333333333337</v>
      </c>
      <c r="H27" s="31">
        <v>-0.35789906978463998</v>
      </c>
      <c r="I27" s="31">
        <v>0</v>
      </c>
      <c r="J27" s="31">
        <f t="shared" si="4"/>
        <v>0</v>
      </c>
      <c r="K27" s="29">
        <v>44916</v>
      </c>
      <c r="L27" s="30">
        <v>0.70833333333333337</v>
      </c>
      <c r="M27" s="31">
        <v>-0.34706723689894098</v>
      </c>
      <c r="N27" s="31">
        <v>0</v>
      </c>
      <c r="O27" s="31">
        <f t="shared" si="2"/>
        <v>0</v>
      </c>
      <c r="P27" s="29">
        <v>44918</v>
      </c>
      <c r="Q27" s="30">
        <v>0.70833333333333337</v>
      </c>
      <c r="R27" s="31">
        <v>-0.367336213587245</v>
      </c>
      <c r="S27" s="31">
        <v>0</v>
      </c>
      <c r="T27" s="31">
        <f t="shared" si="3"/>
        <v>0</v>
      </c>
    </row>
    <row r="28" spans="1:20" x14ac:dyDescent="0.25">
      <c r="A28" s="29">
        <v>44912</v>
      </c>
      <c r="B28" s="30">
        <v>0.75</v>
      </c>
      <c r="C28" s="31">
        <v>-0.31228616833561901</v>
      </c>
      <c r="D28" s="31">
        <v>0</v>
      </c>
      <c r="E28" s="31">
        <f t="shared" si="0"/>
        <v>0</v>
      </c>
      <c r="F28" s="29">
        <v>44914</v>
      </c>
      <c r="G28" s="30">
        <v>0.75</v>
      </c>
      <c r="H28" s="31">
        <v>-0.35759991407251301</v>
      </c>
      <c r="I28" s="31">
        <v>0</v>
      </c>
      <c r="J28" s="31">
        <f t="shared" si="4"/>
        <v>0</v>
      </c>
      <c r="K28" s="29">
        <v>44916</v>
      </c>
      <c r="L28" s="30">
        <v>0.75</v>
      </c>
      <c r="M28" s="31">
        <v>-0.34981259703496198</v>
      </c>
      <c r="N28" s="31">
        <v>0</v>
      </c>
      <c r="O28" s="31">
        <f t="shared" si="2"/>
        <v>0</v>
      </c>
      <c r="P28" s="29">
        <v>44918</v>
      </c>
      <c r="Q28" s="30">
        <v>0.75</v>
      </c>
      <c r="R28" s="31">
        <v>-0.36875289678426099</v>
      </c>
      <c r="S28" s="31">
        <v>0</v>
      </c>
      <c r="T28" s="31">
        <f t="shared" si="3"/>
        <v>0</v>
      </c>
    </row>
    <row r="29" spans="1:20" x14ac:dyDescent="0.25">
      <c r="A29" s="29">
        <v>44912</v>
      </c>
      <c r="B29" s="30">
        <v>0.79166666666666663</v>
      </c>
      <c r="C29" s="31">
        <v>-0.30461543798324803</v>
      </c>
      <c r="D29" s="31">
        <v>0</v>
      </c>
      <c r="E29" s="31">
        <f t="shared" si="0"/>
        <v>0</v>
      </c>
      <c r="F29" s="29">
        <v>44914</v>
      </c>
      <c r="G29" s="30">
        <v>0.79166666666666663</v>
      </c>
      <c r="H29" s="31">
        <v>-0.35657480358934801</v>
      </c>
      <c r="I29" s="31">
        <v>0</v>
      </c>
      <c r="J29" s="31">
        <f t="shared" si="4"/>
        <v>0</v>
      </c>
      <c r="K29" s="29">
        <v>44916</v>
      </c>
      <c r="L29" s="30">
        <v>0.79166666666666663</v>
      </c>
      <c r="M29" s="31">
        <v>-0.35667598247385401</v>
      </c>
      <c r="N29" s="31">
        <v>0</v>
      </c>
      <c r="O29" s="31">
        <f t="shared" si="2"/>
        <v>0</v>
      </c>
      <c r="P29" s="29">
        <v>44918</v>
      </c>
      <c r="Q29" s="30">
        <v>0.79166666666666663</v>
      </c>
      <c r="R29" s="31">
        <v>-0.37277194857448198</v>
      </c>
      <c r="S29" s="31">
        <v>0</v>
      </c>
      <c r="T29" s="31">
        <f t="shared" si="3"/>
        <v>0</v>
      </c>
    </row>
    <row r="30" spans="1:20" x14ac:dyDescent="0.25">
      <c r="A30" s="29">
        <v>44912</v>
      </c>
      <c r="B30" s="30">
        <v>0.83333333333333337</v>
      </c>
      <c r="C30" s="31">
        <v>-0.29806444048762298</v>
      </c>
      <c r="D30" s="31">
        <v>0</v>
      </c>
      <c r="E30" s="31">
        <f t="shared" si="0"/>
        <v>0</v>
      </c>
      <c r="F30" s="29">
        <v>44914</v>
      </c>
      <c r="G30" s="30">
        <v>0.83333333333333337</v>
      </c>
      <c r="H30" s="31">
        <v>-0.352984696625251</v>
      </c>
      <c r="I30" s="31">
        <v>0</v>
      </c>
      <c r="J30" s="31">
        <f t="shared" si="4"/>
        <v>0</v>
      </c>
      <c r="K30" s="29">
        <v>44916</v>
      </c>
      <c r="L30" s="30">
        <v>0.83333333333333337</v>
      </c>
      <c r="M30" s="31">
        <v>-0.35345548391200698</v>
      </c>
      <c r="N30" s="31">
        <v>0</v>
      </c>
      <c r="O30" s="31">
        <f t="shared" si="2"/>
        <v>0</v>
      </c>
      <c r="P30" s="29">
        <v>44918</v>
      </c>
      <c r="Q30" s="30">
        <v>0.83333333333333337</v>
      </c>
      <c r="R30" s="31">
        <v>-0.36839213967175899</v>
      </c>
      <c r="S30" s="31">
        <v>0</v>
      </c>
      <c r="T30" s="31">
        <f t="shared" si="3"/>
        <v>0</v>
      </c>
    </row>
    <row r="31" spans="1:20" x14ac:dyDescent="0.25">
      <c r="A31" s="29">
        <v>44912</v>
      </c>
      <c r="B31" s="30">
        <v>0.875</v>
      </c>
      <c r="C31" s="31">
        <v>-0.29473835229755702</v>
      </c>
      <c r="D31" s="31">
        <v>0</v>
      </c>
      <c r="E31" s="31">
        <f t="shared" si="0"/>
        <v>0</v>
      </c>
      <c r="F31" s="29">
        <v>44914</v>
      </c>
      <c r="G31" s="30">
        <v>0.875</v>
      </c>
      <c r="H31" s="31">
        <v>-0.35375243425227698</v>
      </c>
      <c r="I31" s="31">
        <v>0</v>
      </c>
      <c r="J31" s="31">
        <f t="shared" si="4"/>
        <v>0</v>
      </c>
      <c r="K31" s="29">
        <v>44916</v>
      </c>
      <c r="L31" s="30">
        <v>0.875</v>
      </c>
      <c r="M31" s="31">
        <v>-0.350611120461015</v>
      </c>
      <c r="N31" s="31">
        <v>0</v>
      </c>
      <c r="O31" s="31">
        <f t="shared" si="2"/>
        <v>0</v>
      </c>
      <c r="P31" s="29">
        <v>44918</v>
      </c>
      <c r="Q31" s="30">
        <v>0.875</v>
      </c>
      <c r="R31" s="31">
        <v>-0.37163463234752703</v>
      </c>
      <c r="S31" s="31">
        <v>0</v>
      </c>
      <c r="T31" s="31">
        <f t="shared" si="3"/>
        <v>0</v>
      </c>
    </row>
    <row r="32" spans="1:20" x14ac:dyDescent="0.25">
      <c r="A32" s="29">
        <v>44912</v>
      </c>
      <c r="B32" s="30">
        <v>0.91666666666666663</v>
      </c>
      <c r="C32" s="31">
        <v>-0.28356775641327903</v>
      </c>
      <c r="D32" s="31">
        <v>0</v>
      </c>
      <c r="E32" s="31">
        <f t="shared" si="0"/>
        <v>0</v>
      </c>
      <c r="F32" s="29">
        <v>44914</v>
      </c>
      <c r="G32" s="30">
        <v>0.91666666666666663</v>
      </c>
      <c r="H32" s="31">
        <v>-0.35358083247997002</v>
      </c>
      <c r="I32" s="31">
        <v>0</v>
      </c>
      <c r="J32" s="31">
        <f t="shared" si="4"/>
        <v>0</v>
      </c>
      <c r="K32" s="29">
        <v>44916</v>
      </c>
      <c r="L32" s="30">
        <v>0.91666666666666663</v>
      </c>
      <c r="M32" s="31">
        <v>-0.340294063089916</v>
      </c>
      <c r="N32" s="31">
        <v>0</v>
      </c>
      <c r="O32" s="31">
        <f t="shared" si="2"/>
        <v>0</v>
      </c>
      <c r="P32" s="29">
        <v>44918</v>
      </c>
      <c r="Q32" s="30">
        <v>0.91666666666666663</v>
      </c>
      <c r="R32" s="31">
        <v>-0.37252557277530401</v>
      </c>
      <c r="S32" s="31">
        <v>0</v>
      </c>
      <c r="T32" s="31">
        <f t="shared" si="3"/>
        <v>0</v>
      </c>
    </row>
    <row r="33" spans="1:20" x14ac:dyDescent="0.25">
      <c r="A33" s="29">
        <v>44912</v>
      </c>
      <c r="B33" s="30">
        <v>0.95833333333333337</v>
      </c>
      <c r="C33" s="31">
        <v>-0.27662736177333802</v>
      </c>
      <c r="D33" s="31">
        <v>0</v>
      </c>
      <c r="E33" s="31">
        <f t="shared" si="0"/>
        <v>0</v>
      </c>
      <c r="F33" s="29">
        <v>44914</v>
      </c>
      <c r="G33" s="30">
        <v>0.95833333333333337</v>
      </c>
      <c r="H33" s="31">
        <v>-0.35345548391200698</v>
      </c>
      <c r="I33" s="31">
        <v>0</v>
      </c>
      <c r="J33" s="31">
        <f t="shared" si="4"/>
        <v>0</v>
      </c>
      <c r="K33" s="29">
        <v>44916</v>
      </c>
      <c r="L33" s="30">
        <v>0.95833333333333337</v>
      </c>
      <c r="M33" s="31">
        <v>-0.34084838628632502</v>
      </c>
      <c r="N33" s="31">
        <v>0</v>
      </c>
      <c r="O33" s="31">
        <f t="shared" si="2"/>
        <v>0</v>
      </c>
      <c r="P33" s="29">
        <v>44918</v>
      </c>
      <c r="Q33" s="30">
        <v>0.95833333333333337</v>
      </c>
      <c r="R33" s="31">
        <v>-0.37086030840725298</v>
      </c>
      <c r="S33" s="31">
        <v>0</v>
      </c>
      <c r="T33" s="31">
        <f t="shared" si="3"/>
        <v>0</v>
      </c>
    </row>
    <row r="34" spans="1:20" x14ac:dyDescent="0.25">
      <c r="A34" s="29">
        <v>44913</v>
      </c>
      <c r="B34" s="30">
        <v>0</v>
      </c>
      <c r="C34" s="31">
        <v>-0.27585962414631099</v>
      </c>
      <c r="D34" s="31">
        <v>0</v>
      </c>
      <c r="E34" s="31">
        <f t="shared" si="0"/>
        <v>0</v>
      </c>
      <c r="F34" s="29">
        <v>44915</v>
      </c>
      <c r="G34" s="30">
        <v>0</v>
      </c>
      <c r="H34" s="31">
        <v>-0.35679036378717699</v>
      </c>
      <c r="I34" s="31">
        <v>0</v>
      </c>
      <c r="J34" s="31">
        <f t="shared" si="4"/>
        <v>0</v>
      </c>
      <c r="K34" s="29">
        <v>44917</v>
      </c>
      <c r="L34" s="30">
        <v>0</v>
      </c>
      <c r="M34" s="31">
        <v>-0.34157654642922097</v>
      </c>
      <c r="N34" s="31">
        <v>0</v>
      </c>
      <c r="O34" s="31">
        <f t="shared" si="2"/>
        <v>0</v>
      </c>
      <c r="P34" s="29">
        <v>44919</v>
      </c>
      <c r="Q34" s="30">
        <v>0</v>
      </c>
      <c r="R34" s="31">
        <v>-0.36829972267003502</v>
      </c>
      <c r="S34" s="31">
        <v>0</v>
      </c>
      <c r="T34" s="31">
        <f t="shared" si="3"/>
        <v>0</v>
      </c>
    </row>
    <row r="35" spans="1:20" x14ac:dyDescent="0.25">
      <c r="A35" s="29">
        <v>44913</v>
      </c>
      <c r="B35" s="30">
        <v>4.1666666666666664E-2</v>
      </c>
      <c r="C35" s="31">
        <v>-0.29703491926074399</v>
      </c>
      <c r="D35" s="31">
        <v>0</v>
      </c>
      <c r="E35" s="31">
        <f t="shared" si="0"/>
        <v>0</v>
      </c>
      <c r="F35" s="29">
        <v>44915</v>
      </c>
      <c r="G35" s="30">
        <v>4.1666666666666664E-2</v>
      </c>
      <c r="H35" s="31">
        <v>-0.360996395348058</v>
      </c>
      <c r="I35" s="31">
        <v>0</v>
      </c>
      <c r="J35" s="31">
        <f t="shared" si="4"/>
        <v>0</v>
      </c>
      <c r="K35" s="29">
        <v>44917</v>
      </c>
      <c r="L35" s="30">
        <v>4.1666666666666664E-2</v>
      </c>
      <c r="M35" s="31">
        <v>-0.33385303616390199</v>
      </c>
      <c r="N35" s="31">
        <v>0</v>
      </c>
      <c r="O35" s="31">
        <f t="shared" si="2"/>
        <v>0</v>
      </c>
      <c r="P35" s="29">
        <v>44919</v>
      </c>
      <c r="Q35" s="30">
        <v>4.1666666666666664E-2</v>
      </c>
      <c r="R35" s="31">
        <v>-0.359106779097074</v>
      </c>
      <c r="S35" s="31">
        <v>0</v>
      </c>
      <c r="T35" s="31">
        <f t="shared" si="3"/>
        <v>0</v>
      </c>
    </row>
    <row r="36" spans="1:20" x14ac:dyDescent="0.25">
      <c r="A36" s="29">
        <v>44913</v>
      </c>
      <c r="B36" s="30">
        <v>8.3333333333333329E-2</v>
      </c>
      <c r="C36" s="31">
        <v>-0.30631151795264699</v>
      </c>
      <c r="D36" s="31">
        <v>0</v>
      </c>
      <c r="E36" s="31">
        <f t="shared" si="0"/>
        <v>0</v>
      </c>
      <c r="F36" s="29">
        <v>44915</v>
      </c>
      <c r="G36" s="30">
        <v>8.3333333333333329E-2</v>
      </c>
      <c r="H36" s="31">
        <v>-0.35547047853327601</v>
      </c>
      <c r="I36" s="31">
        <v>0</v>
      </c>
      <c r="J36" s="31">
        <f t="shared" si="4"/>
        <v>0</v>
      </c>
      <c r="K36" s="29">
        <v>44917</v>
      </c>
      <c r="L36" s="30">
        <v>8.3333333333333329E-2</v>
      </c>
      <c r="M36" s="31">
        <v>-0.34626650810103099</v>
      </c>
      <c r="N36" s="31">
        <v>0</v>
      </c>
      <c r="O36" s="31">
        <f t="shared" si="2"/>
        <v>0</v>
      </c>
      <c r="P36" s="29">
        <v>44919</v>
      </c>
      <c r="Q36" s="30">
        <v>8.3333333333333329E-2</v>
      </c>
      <c r="R36" s="31">
        <v>-0.36712065338941502</v>
      </c>
      <c r="S36" s="31">
        <v>0</v>
      </c>
      <c r="T36" s="31">
        <f t="shared" si="3"/>
        <v>0</v>
      </c>
    </row>
    <row r="37" spans="1:20" x14ac:dyDescent="0.25">
      <c r="A37" s="29">
        <v>44913</v>
      </c>
      <c r="B37" s="30">
        <v>0.125</v>
      </c>
      <c r="C37" s="31">
        <v>-0.31070670485372198</v>
      </c>
      <c r="D37" s="31">
        <v>0</v>
      </c>
      <c r="E37" s="31">
        <f t="shared" si="0"/>
        <v>0</v>
      </c>
      <c r="F37" s="29">
        <v>44915</v>
      </c>
      <c r="G37" s="30">
        <v>0.125</v>
      </c>
      <c r="H37" s="31">
        <v>-0.35240614414074101</v>
      </c>
      <c r="I37" s="31">
        <v>0</v>
      </c>
      <c r="J37" s="31">
        <f t="shared" si="4"/>
        <v>0</v>
      </c>
      <c r="K37" s="29">
        <v>44917</v>
      </c>
      <c r="L37" s="30">
        <v>0.125</v>
      </c>
      <c r="M37" s="31">
        <v>-0.35906717181062098</v>
      </c>
      <c r="N37" s="31">
        <v>0</v>
      </c>
      <c r="O37" s="31">
        <f t="shared" si="2"/>
        <v>0</v>
      </c>
      <c r="P37" s="29">
        <v>44919</v>
      </c>
      <c r="Q37" s="30">
        <v>0.125</v>
      </c>
      <c r="R37" s="31">
        <v>-0.36895307898373803</v>
      </c>
      <c r="S37" s="31">
        <v>0</v>
      </c>
      <c r="T37" s="31">
        <f t="shared" si="3"/>
        <v>0</v>
      </c>
    </row>
    <row r="38" spans="1:20" x14ac:dyDescent="0.25">
      <c r="A38" s="29">
        <v>44913</v>
      </c>
      <c r="B38" s="30">
        <v>0.16666666666666666</v>
      </c>
      <c r="C38" s="31">
        <v>-0.31761190295092301</v>
      </c>
      <c r="D38" s="31">
        <v>0</v>
      </c>
      <c r="E38" s="31">
        <f t="shared" si="0"/>
        <v>0</v>
      </c>
      <c r="F38" s="29">
        <v>44915</v>
      </c>
      <c r="G38" s="30">
        <v>0.16666666666666666</v>
      </c>
      <c r="H38" s="31">
        <v>-0.35628882050371702</v>
      </c>
      <c r="I38" s="31">
        <v>0</v>
      </c>
      <c r="J38" s="31">
        <f t="shared" si="4"/>
        <v>0</v>
      </c>
      <c r="K38" s="29">
        <v>44917</v>
      </c>
      <c r="L38" s="30">
        <v>0.16666666666666666</v>
      </c>
      <c r="M38" s="31">
        <v>-0.35620963573313302</v>
      </c>
      <c r="N38" s="31">
        <v>0</v>
      </c>
      <c r="O38" s="31">
        <f t="shared" si="2"/>
        <v>0</v>
      </c>
      <c r="P38" s="29">
        <v>44919</v>
      </c>
      <c r="Q38" s="30">
        <v>0.16666666666666666</v>
      </c>
      <c r="R38" s="31">
        <v>-0.37301391362994701</v>
      </c>
      <c r="S38" s="31">
        <v>0</v>
      </c>
      <c r="T38" s="31">
        <f t="shared" si="3"/>
        <v>0</v>
      </c>
    </row>
    <row r="39" spans="1:20" x14ac:dyDescent="0.25">
      <c r="A39" s="29">
        <v>44913</v>
      </c>
      <c r="B39" s="30">
        <v>0.20833333333333334</v>
      </c>
      <c r="C39" s="31">
        <v>-0.31898456811777298</v>
      </c>
      <c r="D39" s="31">
        <v>0</v>
      </c>
      <c r="E39" s="31">
        <f t="shared" si="0"/>
        <v>0</v>
      </c>
      <c r="F39" s="29">
        <v>44915</v>
      </c>
      <c r="G39" s="30">
        <v>0.20833333333333334</v>
      </c>
      <c r="H39" s="31">
        <v>-0.35925194620942402</v>
      </c>
      <c r="I39" s="31">
        <v>0</v>
      </c>
      <c r="J39" s="31">
        <f t="shared" si="4"/>
        <v>0</v>
      </c>
      <c r="K39" s="29">
        <v>44917</v>
      </c>
      <c r="L39" s="30">
        <v>0.20833333333333334</v>
      </c>
      <c r="M39" s="31">
        <v>-0.35769227146959198</v>
      </c>
      <c r="N39" s="31">
        <v>0</v>
      </c>
      <c r="O39" s="31">
        <f t="shared" si="2"/>
        <v>0</v>
      </c>
      <c r="P39" s="29">
        <v>44919</v>
      </c>
      <c r="Q39" s="30">
        <v>0.20833333333333334</v>
      </c>
      <c r="R39" s="31">
        <v>-0.36944365501255999</v>
      </c>
      <c r="S39" s="31">
        <v>0</v>
      </c>
      <c r="T39" s="31">
        <f t="shared" si="3"/>
        <v>0</v>
      </c>
    </row>
    <row r="40" spans="1:20" x14ac:dyDescent="0.25">
      <c r="A40" s="29">
        <v>44913</v>
      </c>
      <c r="B40" s="30">
        <v>0.25</v>
      </c>
      <c r="C40" s="31">
        <v>-0.325676381586679</v>
      </c>
      <c r="D40" s="31">
        <v>0</v>
      </c>
      <c r="E40" s="31">
        <f t="shared" si="0"/>
        <v>0</v>
      </c>
      <c r="F40" s="29">
        <v>44915</v>
      </c>
      <c r="G40" s="30">
        <v>0.25</v>
      </c>
      <c r="H40" s="31">
        <v>-0.36151993274544098</v>
      </c>
      <c r="I40" s="31">
        <v>0</v>
      </c>
      <c r="J40" s="31">
        <f t="shared" si="4"/>
        <v>0</v>
      </c>
      <c r="K40" s="29">
        <v>44917</v>
      </c>
      <c r="L40" s="30">
        <v>0.25</v>
      </c>
      <c r="M40" s="31">
        <v>-0.33773568272455501</v>
      </c>
      <c r="N40" s="31">
        <v>0</v>
      </c>
      <c r="O40" s="31">
        <f t="shared" si="2"/>
        <v>0</v>
      </c>
      <c r="P40" s="29">
        <v>44919</v>
      </c>
      <c r="Q40" s="30">
        <v>0.25</v>
      </c>
      <c r="R40" s="31">
        <v>-0.37120786309093701</v>
      </c>
      <c r="S40" s="31">
        <v>0</v>
      </c>
      <c r="T40" s="31">
        <f t="shared" si="3"/>
        <v>0</v>
      </c>
    </row>
    <row r="41" spans="1:20" x14ac:dyDescent="0.25">
      <c r="A41" s="29">
        <v>44913</v>
      </c>
      <c r="B41" s="30">
        <v>0.29166666666666669</v>
      </c>
      <c r="C41" s="31">
        <v>-0.32774636149275299</v>
      </c>
      <c r="D41" s="31">
        <v>0</v>
      </c>
      <c r="E41" s="31">
        <f t="shared" si="0"/>
        <v>0</v>
      </c>
      <c r="F41" s="29">
        <v>44915</v>
      </c>
      <c r="G41" s="30">
        <v>0.29166666666666669</v>
      </c>
      <c r="H41" s="31">
        <v>-0.35664078593111398</v>
      </c>
      <c r="I41" s="31">
        <v>0</v>
      </c>
      <c r="J41" s="31">
        <f t="shared" si="4"/>
        <v>0</v>
      </c>
      <c r="K41" s="29">
        <v>44917</v>
      </c>
      <c r="L41" s="30">
        <v>0.29166666666666669</v>
      </c>
      <c r="M41" s="31">
        <v>-0.346427083014056</v>
      </c>
      <c r="N41" s="31">
        <v>0</v>
      </c>
      <c r="O41" s="31">
        <f t="shared" si="2"/>
        <v>0</v>
      </c>
      <c r="P41" s="29">
        <v>44919</v>
      </c>
      <c r="Q41" s="30">
        <v>0.29166666666666669</v>
      </c>
      <c r="R41" s="31">
        <v>-0.38024246692505298</v>
      </c>
      <c r="S41" s="31">
        <v>0</v>
      </c>
      <c r="T41" s="31">
        <f t="shared" si="3"/>
        <v>0</v>
      </c>
    </row>
    <row r="42" spans="1:20" x14ac:dyDescent="0.25">
      <c r="A42" s="29">
        <v>44913</v>
      </c>
      <c r="B42" s="30">
        <v>0.33333333333333331</v>
      </c>
      <c r="C42" s="31">
        <v>-0.33510911464557103</v>
      </c>
      <c r="D42" s="31">
        <v>0</v>
      </c>
      <c r="E42" s="31">
        <f t="shared" si="0"/>
        <v>0</v>
      </c>
      <c r="F42" s="29">
        <v>44915</v>
      </c>
      <c r="G42" s="30">
        <v>0.33333333333333331</v>
      </c>
      <c r="H42" s="31">
        <v>-0.35862499475335602</v>
      </c>
      <c r="I42" s="31">
        <v>0</v>
      </c>
      <c r="J42" s="31">
        <f t="shared" si="4"/>
        <v>0</v>
      </c>
      <c r="K42" s="29">
        <v>44917</v>
      </c>
      <c r="L42" s="30">
        <v>0.33333333333333331</v>
      </c>
      <c r="M42" s="31">
        <v>-0.34963881969312</v>
      </c>
      <c r="N42" s="31">
        <v>0</v>
      </c>
      <c r="O42" s="31">
        <f t="shared" ref="O42:O57" si="5">N42*0.0827</f>
        <v>0</v>
      </c>
      <c r="P42" s="29">
        <v>44919</v>
      </c>
      <c r="Q42" s="30">
        <v>0.33333333333333331</v>
      </c>
      <c r="R42" s="31">
        <v>-0.39111167192302598</v>
      </c>
      <c r="S42" s="31">
        <v>0</v>
      </c>
      <c r="T42" s="31">
        <f t="shared" si="3"/>
        <v>0</v>
      </c>
    </row>
    <row r="43" spans="1:20" x14ac:dyDescent="0.25">
      <c r="A43" s="29">
        <v>44913</v>
      </c>
      <c r="B43" s="30">
        <v>0.375</v>
      </c>
      <c r="C43" s="31">
        <v>-0.33456575870380001</v>
      </c>
      <c r="D43" s="31">
        <v>0</v>
      </c>
      <c r="E43" s="31">
        <f t="shared" si="0"/>
        <v>0</v>
      </c>
      <c r="F43" s="29">
        <v>44915</v>
      </c>
      <c r="G43" s="30">
        <v>0.375</v>
      </c>
      <c r="H43" s="31">
        <v>-0.36282002925727602</v>
      </c>
      <c r="I43" s="31">
        <v>0</v>
      </c>
      <c r="J43" s="31">
        <f t="shared" si="4"/>
        <v>0</v>
      </c>
      <c r="K43" s="29">
        <v>44917</v>
      </c>
      <c r="L43" s="30">
        <v>0.375</v>
      </c>
      <c r="M43" s="31">
        <v>-0.35394161939479302</v>
      </c>
      <c r="N43" s="31">
        <v>0</v>
      </c>
      <c r="O43" s="31">
        <f t="shared" si="5"/>
        <v>0</v>
      </c>
      <c r="P43" s="29">
        <v>44919</v>
      </c>
      <c r="Q43" s="30">
        <v>0.375</v>
      </c>
      <c r="R43" s="31">
        <v>-0.385251402853378</v>
      </c>
      <c r="S43" s="31">
        <v>0</v>
      </c>
      <c r="T43" s="31">
        <f t="shared" si="3"/>
        <v>0</v>
      </c>
    </row>
    <row r="44" spans="1:20" x14ac:dyDescent="0.25">
      <c r="A44" s="29">
        <v>44913</v>
      </c>
      <c r="B44" s="30">
        <v>0.41666666666666669</v>
      </c>
      <c r="C44" s="31">
        <v>-0.34164473414284402</v>
      </c>
      <c r="D44" s="31">
        <v>0</v>
      </c>
      <c r="E44" s="31">
        <f t="shared" si="0"/>
        <v>0</v>
      </c>
      <c r="F44" s="29">
        <v>44915</v>
      </c>
      <c r="G44" s="30">
        <v>0.41666666666666669</v>
      </c>
      <c r="H44" s="31">
        <v>-0.36790159344526002</v>
      </c>
      <c r="I44" s="31">
        <v>0</v>
      </c>
      <c r="J44" s="31">
        <f t="shared" si="4"/>
        <v>0</v>
      </c>
      <c r="K44" s="29">
        <v>44917</v>
      </c>
      <c r="L44" s="30">
        <v>0.41666666666666669</v>
      </c>
      <c r="M44" s="31">
        <v>-0.36039364337776902</v>
      </c>
      <c r="N44" s="31">
        <v>0</v>
      </c>
      <c r="O44" s="31">
        <f t="shared" si="5"/>
        <v>0</v>
      </c>
      <c r="P44" s="29">
        <v>44919</v>
      </c>
      <c r="Q44" s="30">
        <v>0.41666666666666669</v>
      </c>
      <c r="R44" s="31">
        <v>-0.391846418379169</v>
      </c>
      <c r="S44" s="31">
        <v>0</v>
      </c>
      <c r="T44" s="31">
        <f t="shared" si="3"/>
        <v>0</v>
      </c>
    </row>
    <row r="45" spans="1:20" x14ac:dyDescent="0.25">
      <c r="A45" s="29">
        <v>44913</v>
      </c>
      <c r="B45" s="30">
        <v>0.45833333333333331</v>
      </c>
      <c r="C45" s="31">
        <v>-0.348736882208382</v>
      </c>
      <c r="D45" s="31">
        <v>0</v>
      </c>
      <c r="E45" s="31">
        <f t="shared" si="0"/>
        <v>0</v>
      </c>
      <c r="F45" s="29">
        <v>44915</v>
      </c>
      <c r="G45" s="30">
        <v>0.45833333333333331</v>
      </c>
      <c r="H45" s="31">
        <v>-0.36113497614716</v>
      </c>
      <c r="I45" s="31">
        <v>0</v>
      </c>
      <c r="J45" s="31">
        <f t="shared" si="4"/>
        <v>0</v>
      </c>
      <c r="K45" s="29">
        <v>44917</v>
      </c>
      <c r="L45" s="30">
        <v>0.45833333333333331</v>
      </c>
      <c r="M45" s="31">
        <v>-0.36288821697089901</v>
      </c>
      <c r="N45" s="31">
        <v>0</v>
      </c>
      <c r="O45" s="31">
        <f t="shared" si="5"/>
        <v>0</v>
      </c>
      <c r="P45" s="29">
        <v>44919</v>
      </c>
      <c r="Q45" s="30">
        <v>0.45833333333333331</v>
      </c>
      <c r="R45" s="31">
        <v>-0.39458295702776403</v>
      </c>
      <c r="S45" s="31">
        <v>0</v>
      </c>
      <c r="T45" s="31">
        <f t="shared" si="3"/>
        <v>0</v>
      </c>
    </row>
    <row r="46" spans="1:20" x14ac:dyDescent="0.25">
      <c r="A46" s="29">
        <v>44913</v>
      </c>
      <c r="B46" s="30">
        <v>0.5</v>
      </c>
      <c r="C46" s="31">
        <v>-0.35085090994694501</v>
      </c>
      <c r="D46" s="31">
        <v>0</v>
      </c>
      <c r="E46" s="31">
        <f t="shared" si="0"/>
        <v>0</v>
      </c>
      <c r="F46" s="29">
        <v>44915</v>
      </c>
      <c r="G46" s="30">
        <v>0.5</v>
      </c>
      <c r="H46" s="31">
        <v>-0.36515182256552497</v>
      </c>
      <c r="I46" s="31">
        <v>0</v>
      </c>
      <c r="J46" s="31">
        <f t="shared" si="4"/>
        <v>0</v>
      </c>
      <c r="K46" s="29">
        <v>44917</v>
      </c>
      <c r="L46" s="30">
        <v>0.5</v>
      </c>
      <c r="M46" s="31">
        <v>-0.36991438269467197</v>
      </c>
      <c r="N46" s="31">
        <v>0</v>
      </c>
      <c r="O46" s="31">
        <f t="shared" si="5"/>
        <v>0</v>
      </c>
      <c r="P46" s="29">
        <v>44919</v>
      </c>
      <c r="Q46" s="30">
        <v>0.5</v>
      </c>
      <c r="R46" s="31">
        <v>-0.39743173122247</v>
      </c>
      <c r="S46" s="31">
        <v>0</v>
      </c>
      <c r="T46" s="31">
        <f t="shared" si="3"/>
        <v>0</v>
      </c>
    </row>
    <row r="47" spans="1:20" x14ac:dyDescent="0.25">
      <c r="A47" s="29">
        <v>44913</v>
      </c>
      <c r="B47" s="30">
        <v>0.54166666666666663</v>
      </c>
      <c r="C47" s="31">
        <v>-0.34802636504034001</v>
      </c>
      <c r="D47" s="31">
        <v>0</v>
      </c>
      <c r="E47" s="31">
        <f t="shared" si="0"/>
        <v>0</v>
      </c>
      <c r="F47" s="29">
        <v>44915</v>
      </c>
      <c r="G47" s="30">
        <v>0.54166666666666663</v>
      </c>
      <c r="H47" s="31">
        <v>-0.36580073833319199</v>
      </c>
      <c r="I47" s="31">
        <v>0</v>
      </c>
      <c r="J47" s="31">
        <f t="shared" si="4"/>
        <v>0</v>
      </c>
      <c r="K47" s="29">
        <v>44917</v>
      </c>
      <c r="L47" s="30">
        <v>0.54166666666666663</v>
      </c>
      <c r="M47" s="31">
        <v>-0.35894396900987102</v>
      </c>
      <c r="N47" s="31">
        <v>0</v>
      </c>
      <c r="O47" s="31">
        <f t="shared" si="5"/>
        <v>0</v>
      </c>
      <c r="P47" s="29">
        <v>44919</v>
      </c>
      <c r="Q47" s="30">
        <v>0.54166666666666663</v>
      </c>
      <c r="R47" s="31">
        <v>-0.40720763802365501</v>
      </c>
      <c r="S47" s="31">
        <v>0</v>
      </c>
      <c r="T47" s="31">
        <f t="shared" si="3"/>
        <v>0</v>
      </c>
    </row>
    <row r="48" spans="1:20" x14ac:dyDescent="0.25">
      <c r="A48" s="29">
        <v>44913</v>
      </c>
      <c r="B48" s="30">
        <v>0.58333333333333337</v>
      </c>
      <c r="C48" s="31">
        <v>-0.35547706484652403</v>
      </c>
      <c r="D48" s="31">
        <v>0</v>
      </c>
      <c r="E48" s="31">
        <f t="shared" si="0"/>
        <v>0</v>
      </c>
      <c r="F48" s="29">
        <v>44915</v>
      </c>
      <c r="G48" s="30">
        <v>0.58333333333333337</v>
      </c>
      <c r="H48" s="31">
        <v>-0.36230528354499802</v>
      </c>
      <c r="I48" s="31">
        <v>0</v>
      </c>
      <c r="J48" s="31">
        <f t="shared" si="4"/>
        <v>0</v>
      </c>
      <c r="K48" s="29">
        <v>44917</v>
      </c>
      <c r="L48" s="30">
        <v>0.58333333333333337</v>
      </c>
      <c r="M48" s="31">
        <v>-0.36238667368743899</v>
      </c>
      <c r="N48" s="31">
        <v>0</v>
      </c>
      <c r="O48" s="31">
        <f t="shared" si="5"/>
        <v>0</v>
      </c>
      <c r="P48" s="29">
        <v>44919</v>
      </c>
      <c r="Q48" s="30">
        <v>0.58333333333333337</v>
      </c>
      <c r="R48" s="31">
        <v>-0.40473505854444702</v>
      </c>
      <c r="S48" s="31">
        <v>0</v>
      </c>
      <c r="T48" s="31">
        <f t="shared" si="3"/>
        <v>0</v>
      </c>
    </row>
    <row r="49" spans="1:20" x14ac:dyDescent="0.25">
      <c r="A49" s="29">
        <v>44913</v>
      </c>
      <c r="B49" s="30">
        <v>0.625</v>
      </c>
      <c r="C49" s="31">
        <v>-0.358468830584045</v>
      </c>
      <c r="D49" s="31">
        <v>0</v>
      </c>
      <c r="E49" s="31">
        <f t="shared" si="0"/>
        <v>0</v>
      </c>
      <c r="F49" s="29">
        <v>44915</v>
      </c>
      <c r="G49" s="30">
        <v>0.625</v>
      </c>
      <c r="H49" s="31">
        <v>-0.361431956289753</v>
      </c>
      <c r="I49" s="31">
        <v>0</v>
      </c>
      <c r="J49" s="31">
        <f t="shared" si="4"/>
        <v>0</v>
      </c>
      <c r="K49" s="29">
        <v>44917</v>
      </c>
      <c r="L49" s="30">
        <v>0.625</v>
      </c>
      <c r="M49" s="31">
        <v>-0.35560908913470102</v>
      </c>
      <c r="N49" s="31">
        <v>0</v>
      </c>
      <c r="O49" s="31">
        <f t="shared" si="5"/>
        <v>0</v>
      </c>
      <c r="P49" s="29">
        <v>44919</v>
      </c>
      <c r="Q49" s="30">
        <v>0.625</v>
      </c>
      <c r="R49" s="31">
        <v>-0.41288751363589099</v>
      </c>
      <c r="S49" s="31">
        <v>0</v>
      </c>
      <c r="T49" s="31">
        <f t="shared" si="3"/>
        <v>0</v>
      </c>
    </row>
    <row r="50" spans="1:20" x14ac:dyDescent="0.25">
      <c r="A50" s="29">
        <v>44913</v>
      </c>
      <c r="B50" s="30">
        <v>0.66666666666666663</v>
      </c>
      <c r="C50" s="31">
        <v>-0.3603650629506</v>
      </c>
      <c r="D50" s="31">
        <v>0</v>
      </c>
      <c r="E50" s="31">
        <f t="shared" si="0"/>
        <v>0</v>
      </c>
      <c r="F50" s="29">
        <v>44915</v>
      </c>
      <c r="G50" s="30">
        <v>0.66666666666666663</v>
      </c>
      <c r="H50" s="31">
        <v>-0.362366855143051</v>
      </c>
      <c r="I50" s="31">
        <v>0</v>
      </c>
      <c r="J50" s="31">
        <f t="shared" si="4"/>
        <v>0</v>
      </c>
      <c r="K50" s="29">
        <v>44917</v>
      </c>
      <c r="L50" s="30">
        <v>0.66666666666666663</v>
      </c>
      <c r="M50" s="31">
        <v>-0.35586425661898302</v>
      </c>
      <c r="N50" s="31">
        <v>0</v>
      </c>
      <c r="O50" s="31">
        <f t="shared" si="5"/>
        <v>0</v>
      </c>
      <c r="P50" s="29">
        <v>44919</v>
      </c>
      <c r="Q50" s="30">
        <v>0.66666666666666663</v>
      </c>
      <c r="R50" s="31">
        <v>-0.41291171312166902</v>
      </c>
      <c r="S50" s="31">
        <v>0</v>
      </c>
      <c r="T50" s="31">
        <f t="shared" si="3"/>
        <v>0</v>
      </c>
    </row>
    <row r="51" spans="1:20" x14ac:dyDescent="0.25">
      <c r="A51" s="29">
        <v>44913</v>
      </c>
      <c r="B51" s="30">
        <v>0.70833333333333337</v>
      </c>
      <c r="C51" s="31">
        <v>-0.359185963867658</v>
      </c>
      <c r="D51" s="31">
        <v>0</v>
      </c>
      <c r="E51" s="31">
        <f t="shared" si="0"/>
        <v>0</v>
      </c>
      <c r="F51" s="29">
        <v>44915</v>
      </c>
      <c r="G51" s="30">
        <v>0.70833333333333337</v>
      </c>
      <c r="H51" s="31">
        <v>-0.36961302161068799</v>
      </c>
      <c r="I51" s="31">
        <v>0</v>
      </c>
      <c r="J51" s="31">
        <f t="shared" si="4"/>
        <v>0</v>
      </c>
      <c r="K51" s="29">
        <v>44917</v>
      </c>
      <c r="L51" s="30">
        <v>0.70833333333333337</v>
      </c>
      <c r="M51" s="31">
        <v>-0.35536709427691399</v>
      </c>
      <c r="N51" s="31">
        <v>0</v>
      </c>
      <c r="O51" s="31">
        <f t="shared" si="5"/>
        <v>0</v>
      </c>
      <c r="P51" s="29">
        <v>44919</v>
      </c>
      <c r="Q51" s="30">
        <v>0.70833333333333337</v>
      </c>
      <c r="R51" s="31">
        <v>-0.416616171596768</v>
      </c>
      <c r="S51" s="31">
        <v>0</v>
      </c>
      <c r="T51" s="31">
        <f t="shared" si="3"/>
        <v>0</v>
      </c>
    </row>
    <row r="52" spans="1:20" x14ac:dyDescent="0.25">
      <c r="A52" s="29">
        <v>44913</v>
      </c>
      <c r="B52" s="30">
        <v>0.75</v>
      </c>
      <c r="C52" s="31">
        <v>-0.34950461983540898</v>
      </c>
      <c r="D52" s="31">
        <v>0</v>
      </c>
      <c r="E52" s="31">
        <f t="shared" si="0"/>
        <v>0</v>
      </c>
      <c r="F52" s="29">
        <v>44915</v>
      </c>
      <c r="G52" s="30">
        <v>0.75</v>
      </c>
      <c r="H52" s="31">
        <v>-0.36837011575551498</v>
      </c>
      <c r="I52" s="31">
        <v>0</v>
      </c>
      <c r="J52" s="31">
        <f t="shared" si="4"/>
        <v>0</v>
      </c>
      <c r="K52" s="29">
        <v>44917</v>
      </c>
      <c r="L52" s="30">
        <v>0.75</v>
      </c>
      <c r="M52" s="31">
        <v>-0.36128237843368899</v>
      </c>
      <c r="N52" s="31">
        <v>0</v>
      </c>
      <c r="O52" s="31">
        <f t="shared" si="5"/>
        <v>0</v>
      </c>
      <c r="P52" s="29">
        <v>44919</v>
      </c>
      <c r="Q52" s="30">
        <v>0.75</v>
      </c>
      <c r="R52" s="31">
        <v>-0.409750610588342</v>
      </c>
      <c r="S52" s="31">
        <v>0</v>
      </c>
      <c r="T52" s="31">
        <f t="shared" si="3"/>
        <v>0</v>
      </c>
    </row>
    <row r="53" spans="1:20" x14ac:dyDescent="0.25">
      <c r="A53" s="29">
        <v>44913</v>
      </c>
      <c r="B53" s="30">
        <v>0.79166666666666663</v>
      </c>
      <c r="C53" s="31">
        <v>-0.33747610449655902</v>
      </c>
      <c r="D53" s="31">
        <v>0</v>
      </c>
      <c r="E53" s="31">
        <f t="shared" si="0"/>
        <v>0</v>
      </c>
      <c r="F53" s="29">
        <v>44915</v>
      </c>
      <c r="G53" s="30">
        <v>0.79166666666666663</v>
      </c>
      <c r="H53" s="31">
        <v>-0.36478006839606197</v>
      </c>
      <c r="I53" s="31">
        <v>0</v>
      </c>
      <c r="J53" s="31">
        <f t="shared" si="4"/>
        <v>0</v>
      </c>
      <c r="K53" s="29">
        <v>44917</v>
      </c>
      <c r="L53" s="30">
        <v>0.79166666666666663</v>
      </c>
      <c r="M53" s="31">
        <v>-0.36048603057717099</v>
      </c>
      <c r="N53" s="31">
        <v>0</v>
      </c>
      <c r="O53" s="31">
        <f t="shared" si="5"/>
        <v>0</v>
      </c>
      <c r="P53" s="29">
        <v>44919</v>
      </c>
      <c r="Q53" s="30">
        <v>0.79166666666666663</v>
      </c>
      <c r="R53" s="31">
        <v>-0.40535101294355302</v>
      </c>
      <c r="S53" s="31">
        <v>0</v>
      </c>
      <c r="T53" s="31">
        <f t="shared" si="3"/>
        <v>0</v>
      </c>
    </row>
    <row r="54" spans="1:20" x14ac:dyDescent="0.25">
      <c r="A54" s="29">
        <v>44913</v>
      </c>
      <c r="B54" s="30">
        <v>0.83333333333333337</v>
      </c>
      <c r="C54" s="31">
        <v>-0.32486021518577302</v>
      </c>
      <c r="D54" s="31">
        <v>0</v>
      </c>
      <c r="E54" s="31">
        <f t="shared" si="0"/>
        <v>0</v>
      </c>
      <c r="F54" s="29">
        <v>44915</v>
      </c>
      <c r="G54" s="30">
        <v>0.83333333333333337</v>
      </c>
      <c r="H54" s="31">
        <v>-0.360301256178368</v>
      </c>
      <c r="I54" s="31">
        <v>0</v>
      </c>
      <c r="J54" s="31">
        <f t="shared" si="4"/>
        <v>0</v>
      </c>
      <c r="K54" s="29">
        <v>44917</v>
      </c>
      <c r="L54" s="30">
        <v>0.83333333333333337</v>
      </c>
      <c r="M54" s="31">
        <v>-0.36009669303750003</v>
      </c>
      <c r="N54" s="31">
        <v>0</v>
      </c>
      <c r="O54" s="31">
        <f t="shared" si="5"/>
        <v>0</v>
      </c>
      <c r="P54" s="29">
        <v>44919</v>
      </c>
      <c r="Q54" s="30">
        <v>0.83333333333333337</v>
      </c>
      <c r="R54" s="31">
        <v>-0.39821484684784803</v>
      </c>
      <c r="S54" s="31">
        <v>0</v>
      </c>
      <c r="T54" s="31">
        <f t="shared" si="3"/>
        <v>0</v>
      </c>
    </row>
    <row r="55" spans="1:20" x14ac:dyDescent="0.25">
      <c r="A55" s="29">
        <v>44913</v>
      </c>
      <c r="B55" s="30">
        <v>0.875</v>
      </c>
      <c r="C55" s="31">
        <v>-0.31913414597383599</v>
      </c>
      <c r="D55" s="31">
        <v>0</v>
      </c>
      <c r="E55" s="31">
        <f t="shared" si="0"/>
        <v>0</v>
      </c>
      <c r="F55" s="29">
        <v>44915</v>
      </c>
      <c r="G55" s="30">
        <v>0.875</v>
      </c>
      <c r="H55" s="31">
        <v>-0.35255354642726999</v>
      </c>
      <c r="I55" s="31">
        <v>0</v>
      </c>
      <c r="J55" s="31">
        <f t="shared" si="4"/>
        <v>0</v>
      </c>
      <c r="K55" s="29">
        <v>44917</v>
      </c>
      <c r="L55" s="30">
        <v>0.875</v>
      </c>
      <c r="M55" s="31">
        <v>-0.36126476526115803</v>
      </c>
      <c r="N55" s="31">
        <v>0</v>
      </c>
      <c r="O55" s="31">
        <f t="shared" si="5"/>
        <v>0</v>
      </c>
      <c r="P55" s="29">
        <v>44919</v>
      </c>
      <c r="Q55" s="30">
        <v>0.875</v>
      </c>
      <c r="R55" s="31">
        <v>-0.40187972783881598</v>
      </c>
      <c r="S55" s="31">
        <v>0</v>
      </c>
      <c r="T55" s="31">
        <f t="shared" si="3"/>
        <v>0</v>
      </c>
    </row>
    <row r="56" spans="1:20" x14ac:dyDescent="0.25">
      <c r="A56" s="29">
        <v>44913</v>
      </c>
      <c r="B56" s="30">
        <v>0.91666666666666663</v>
      </c>
      <c r="C56" s="31">
        <v>-0.31350266933315701</v>
      </c>
      <c r="D56" s="31">
        <v>0</v>
      </c>
      <c r="E56" s="31">
        <f t="shared" si="0"/>
        <v>0</v>
      </c>
      <c r="F56" s="29">
        <v>44915</v>
      </c>
      <c r="G56" s="30">
        <v>0.91666666666666663</v>
      </c>
      <c r="H56" s="31">
        <v>-0.349495828150304</v>
      </c>
      <c r="I56" s="31">
        <v>0</v>
      </c>
      <c r="J56" s="31">
        <f t="shared" si="4"/>
        <v>0</v>
      </c>
      <c r="K56" s="29">
        <v>44917</v>
      </c>
      <c r="L56" s="30">
        <v>0.91666666666666663</v>
      </c>
      <c r="M56" s="31">
        <v>-0.36090180277680001</v>
      </c>
      <c r="N56" s="31">
        <v>0</v>
      </c>
      <c r="O56" s="31">
        <f t="shared" si="5"/>
        <v>0</v>
      </c>
      <c r="P56" s="29">
        <v>44919</v>
      </c>
      <c r="Q56" s="30">
        <v>0.91666666666666663</v>
      </c>
      <c r="R56" s="31">
        <v>-0.39561468362649899</v>
      </c>
      <c r="S56" s="31">
        <v>0</v>
      </c>
      <c r="T56" s="31">
        <f t="shared" si="3"/>
        <v>0</v>
      </c>
    </row>
    <row r="57" spans="1:20" x14ac:dyDescent="0.25">
      <c r="A57" s="29">
        <v>44913</v>
      </c>
      <c r="B57" s="30">
        <v>0.95833333333333337</v>
      </c>
      <c r="C57" s="31">
        <v>-0.29992106556772402</v>
      </c>
      <c r="D57" s="31">
        <v>0</v>
      </c>
      <c r="E57" s="31">
        <f t="shared" si="0"/>
        <v>0</v>
      </c>
      <c r="F57" s="29">
        <v>44915</v>
      </c>
      <c r="G57" s="30">
        <v>0.95833333333333337</v>
      </c>
      <c r="H57" s="31">
        <v>-0.340819805859156</v>
      </c>
      <c r="I57" s="31">
        <v>0</v>
      </c>
      <c r="J57" s="31">
        <f t="shared" si="4"/>
        <v>0</v>
      </c>
      <c r="K57" s="29">
        <v>44917</v>
      </c>
      <c r="L57" s="30">
        <v>0.95833333333333337</v>
      </c>
      <c r="M57" s="31">
        <v>-0.36385613679740297</v>
      </c>
      <c r="N57" s="31">
        <v>0</v>
      </c>
      <c r="O57" s="31">
        <f t="shared" si="5"/>
        <v>0</v>
      </c>
      <c r="P57" s="29">
        <v>44919</v>
      </c>
      <c r="Q57" s="30">
        <v>0.95833333333333337</v>
      </c>
      <c r="R57" s="31">
        <v>-0.38478288054312298</v>
      </c>
      <c r="S57" s="31">
        <v>0</v>
      </c>
      <c r="T57" s="31">
        <f t="shared" si="3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1A5F8-5477-4B8A-BD66-EBFF58B2038B}">
  <dimension ref="A1:T178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G2" s="23" t="s">
        <v>86</v>
      </c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SUM(E10:E57)+SUM(J10:J57)+SUM(O10:O57)+SUM(T10:T33)</f>
        <v>0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44920</v>
      </c>
      <c r="B10" s="30">
        <v>0</v>
      </c>
      <c r="C10" s="31">
        <v>-0.38056144118156798</v>
      </c>
      <c r="D10" s="31">
        <v>0</v>
      </c>
      <c r="E10" s="31">
        <f t="shared" ref="E10:E57" si="0">D10*0.0827</f>
        <v>0</v>
      </c>
      <c r="F10" s="29">
        <v>44922</v>
      </c>
      <c r="G10" s="30">
        <v>0</v>
      </c>
      <c r="H10" s="31">
        <v>-0.39303430914721599</v>
      </c>
      <c r="I10" s="31">
        <v>0</v>
      </c>
      <c r="J10" s="31">
        <f t="shared" ref="J10:J25" si="1">I10*0.0827</f>
        <v>0</v>
      </c>
      <c r="K10" s="29">
        <v>44924</v>
      </c>
      <c r="L10" s="30">
        <v>0</v>
      </c>
      <c r="M10" s="31">
        <v>-8.9386776089310699E-2</v>
      </c>
      <c r="N10" s="31">
        <v>0</v>
      </c>
      <c r="O10" s="31">
        <f t="shared" ref="O10:O57" si="2">N10*0.0827</f>
        <v>0</v>
      </c>
      <c r="P10" s="29">
        <v>44926</v>
      </c>
      <c r="Q10" s="30">
        <v>0</v>
      </c>
      <c r="R10" s="31">
        <v>9.8617142065964992E-3</v>
      </c>
      <c r="S10" s="31">
        <v>0</v>
      </c>
      <c r="T10" s="31">
        <f t="shared" ref="T10:T33" si="3">S10*0.0827</f>
        <v>0</v>
      </c>
    </row>
    <row r="11" spans="1:20" x14ac:dyDescent="0.25">
      <c r="A11" s="29">
        <v>44920</v>
      </c>
      <c r="B11" s="30">
        <v>4.1666666666666664E-2</v>
      </c>
      <c r="C11" s="31">
        <v>-0.37374204397052002</v>
      </c>
      <c r="D11" s="31">
        <v>0</v>
      </c>
      <c r="E11" s="31">
        <f t="shared" si="0"/>
        <v>0</v>
      </c>
      <c r="F11" s="29">
        <v>44922</v>
      </c>
      <c r="G11" s="30">
        <v>4.1666666666666664E-2</v>
      </c>
      <c r="H11" s="31">
        <v>-0.39533311128458198</v>
      </c>
      <c r="I11" s="31">
        <v>0</v>
      </c>
      <c r="J11" s="31">
        <f t="shared" si="1"/>
        <v>0</v>
      </c>
      <c r="K11" s="29">
        <v>44924</v>
      </c>
      <c r="L11" s="30">
        <v>4.1666666666666664E-2</v>
      </c>
      <c r="M11" s="31">
        <v>-9.0436078607674303E-2</v>
      </c>
      <c r="N11" s="31">
        <v>0</v>
      </c>
      <c r="O11" s="31">
        <f t="shared" si="2"/>
        <v>0</v>
      </c>
      <c r="P11" s="29">
        <v>44926</v>
      </c>
      <c r="Q11" s="30">
        <v>4.1666666666666664E-2</v>
      </c>
      <c r="R11" s="31">
        <v>4.1928235441278496E-3</v>
      </c>
      <c r="S11" s="31">
        <v>0</v>
      </c>
      <c r="T11" s="31">
        <f t="shared" si="3"/>
        <v>0</v>
      </c>
    </row>
    <row r="12" spans="1:20" x14ac:dyDescent="0.25">
      <c r="A12" s="29">
        <v>44920</v>
      </c>
      <c r="B12" s="30">
        <v>8.3333333333333329E-2</v>
      </c>
      <c r="C12" s="31">
        <v>-0.36901247501225598</v>
      </c>
      <c r="D12" s="31">
        <v>0</v>
      </c>
      <c r="E12" s="31">
        <f t="shared" si="0"/>
        <v>0</v>
      </c>
      <c r="F12" s="29">
        <v>44922</v>
      </c>
      <c r="G12" s="30">
        <v>8.3333333333333329E-2</v>
      </c>
      <c r="H12" s="31">
        <v>-0.39421120285830102</v>
      </c>
      <c r="I12" s="31">
        <v>0</v>
      </c>
      <c r="J12" s="31">
        <f t="shared" si="1"/>
        <v>0</v>
      </c>
      <c r="K12" s="29">
        <v>44924</v>
      </c>
      <c r="L12" s="30">
        <v>8.3333333333333329E-2</v>
      </c>
      <c r="M12" s="31">
        <v>-9.3361817299946206E-2</v>
      </c>
      <c r="N12" s="31">
        <v>0</v>
      </c>
      <c r="O12" s="31">
        <f t="shared" si="2"/>
        <v>0</v>
      </c>
      <c r="P12" s="29">
        <v>44926</v>
      </c>
      <c r="Q12" s="30">
        <v>8.3333333333333329E-2</v>
      </c>
      <c r="R12" s="31">
        <v>1.19229289702594E-3</v>
      </c>
      <c r="S12" s="31">
        <v>0</v>
      </c>
      <c r="T12" s="31">
        <f t="shared" si="3"/>
        <v>0</v>
      </c>
    </row>
    <row r="13" spans="1:20" x14ac:dyDescent="0.25">
      <c r="A13" s="29">
        <v>44920</v>
      </c>
      <c r="B13" s="30">
        <v>0.125</v>
      </c>
      <c r="C13" s="31">
        <v>-0.36792358755918197</v>
      </c>
      <c r="D13" s="31">
        <v>0</v>
      </c>
      <c r="E13" s="31">
        <f t="shared" si="0"/>
        <v>0</v>
      </c>
      <c r="F13" s="29">
        <v>44922</v>
      </c>
      <c r="G13" s="30">
        <v>0.125</v>
      </c>
      <c r="H13" s="31">
        <v>-0.39416062831720999</v>
      </c>
      <c r="I13" s="31">
        <v>0</v>
      </c>
      <c r="J13" s="31">
        <f t="shared" si="1"/>
        <v>0</v>
      </c>
      <c r="K13" s="29">
        <v>44924</v>
      </c>
      <c r="L13" s="30">
        <v>0.125</v>
      </c>
      <c r="M13" s="31">
        <v>-9.3295827507599502E-2</v>
      </c>
      <c r="N13" s="31">
        <v>0</v>
      </c>
      <c r="O13" s="31">
        <f t="shared" si="2"/>
        <v>0</v>
      </c>
      <c r="P13" s="29">
        <v>44926</v>
      </c>
      <c r="Q13" s="30">
        <v>0.125</v>
      </c>
      <c r="R13" s="31">
        <v>-1.7598421254590499E-4</v>
      </c>
      <c r="S13" s="31">
        <v>0</v>
      </c>
      <c r="T13" s="31">
        <f t="shared" si="3"/>
        <v>0</v>
      </c>
    </row>
    <row r="14" spans="1:20" x14ac:dyDescent="0.25">
      <c r="A14" s="29">
        <v>44920</v>
      </c>
      <c r="B14" s="30">
        <v>0.16666666666666666</v>
      </c>
      <c r="C14" s="31">
        <v>-0.37187001108974399</v>
      </c>
      <c r="D14" s="31">
        <v>0</v>
      </c>
      <c r="E14" s="31">
        <f t="shared" si="0"/>
        <v>0</v>
      </c>
      <c r="F14" s="29">
        <v>44922</v>
      </c>
      <c r="G14" s="30">
        <v>0.16666666666666666</v>
      </c>
      <c r="H14" s="31">
        <v>-0.31391841173046398</v>
      </c>
      <c r="I14" s="31">
        <v>0</v>
      </c>
      <c r="J14" s="31">
        <f t="shared" si="1"/>
        <v>0</v>
      </c>
      <c r="K14" s="29">
        <v>44924</v>
      </c>
      <c r="L14" s="30">
        <v>0.16666666666666666</v>
      </c>
      <c r="M14" s="31">
        <v>-0.101371295749735</v>
      </c>
      <c r="N14" s="31">
        <v>0</v>
      </c>
      <c r="O14" s="31">
        <f t="shared" si="2"/>
        <v>0</v>
      </c>
      <c r="P14" s="29">
        <v>44926</v>
      </c>
      <c r="Q14" s="30">
        <v>0.16666666666666666</v>
      </c>
      <c r="R14" s="31">
        <v>-3.11052077448614E-3</v>
      </c>
      <c r="S14" s="31">
        <v>0</v>
      </c>
      <c r="T14" s="31">
        <f t="shared" si="3"/>
        <v>0</v>
      </c>
    </row>
    <row r="15" spans="1:20" x14ac:dyDescent="0.25">
      <c r="A15" s="29">
        <v>44920</v>
      </c>
      <c r="B15" s="30">
        <v>0.20833333333333334</v>
      </c>
      <c r="C15" s="31">
        <v>-0.38258746266212001</v>
      </c>
      <c r="D15" s="31">
        <v>0</v>
      </c>
      <c r="E15" s="31">
        <f t="shared" si="0"/>
        <v>0</v>
      </c>
      <c r="F15" s="29">
        <v>44922</v>
      </c>
      <c r="G15" s="30">
        <v>0.20833333333333334</v>
      </c>
      <c r="H15" s="31">
        <v>2.3232113569881901E-2</v>
      </c>
      <c r="I15" s="31">
        <v>0</v>
      </c>
      <c r="J15" s="31">
        <f t="shared" si="1"/>
        <v>0</v>
      </c>
      <c r="K15" s="29">
        <v>44924</v>
      </c>
      <c r="L15" s="30">
        <v>0.20833333333333334</v>
      </c>
      <c r="M15" s="31">
        <v>-0.10385047644335201</v>
      </c>
      <c r="N15" s="31">
        <v>0</v>
      </c>
      <c r="O15" s="31">
        <f t="shared" si="2"/>
        <v>0</v>
      </c>
      <c r="P15" s="29">
        <v>44926</v>
      </c>
      <c r="Q15" s="30">
        <v>0.20833333333333334</v>
      </c>
      <c r="R15" s="31">
        <v>-4.0740342810586996E-3</v>
      </c>
      <c r="S15" s="31">
        <v>0</v>
      </c>
      <c r="T15" s="31">
        <f t="shared" si="3"/>
        <v>0</v>
      </c>
    </row>
    <row r="16" spans="1:20" x14ac:dyDescent="0.25">
      <c r="A16" s="29">
        <v>44920</v>
      </c>
      <c r="B16" s="30">
        <v>0.25</v>
      </c>
      <c r="C16" s="31">
        <v>-0.392451375721315</v>
      </c>
      <c r="D16" s="31">
        <v>0</v>
      </c>
      <c r="E16" s="31">
        <f t="shared" si="0"/>
        <v>0</v>
      </c>
      <c r="F16" s="29">
        <v>44922</v>
      </c>
      <c r="G16" s="30">
        <v>0.25</v>
      </c>
      <c r="H16" s="31">
        <v>3.3316008746490697E-2</v>
      </c>
      <c r="I16" s="31">
        <v>0</v>
      </c>
      <c r="J16" s="31">
        <f t="shared" si="1"/>
        <v>0</v>
      </c>
      <c r="K16" s="29">
        <v>44924</v>
      </c>
      <c r="L16" s="30">
        <v>0.25</v>
      </c>
      <c r="M16" s="31">
        <v>-0.10597988963084699</v>
      </c>
      <c r="N16" s="31">
        <v>0</v>
      </c>
      <c r="O16" s="31">
        <f t="shared" si="2"/>
        <v>0</v>
      </c>
      <c r="P16" s="29">
        <v>44926</v>
      </c>
      <c r="Q16" s="30">
        <v>0.25</v>
      </c>
      <c r="R16" s="31">
        <v>-1.3372599147206701E-2</v>
      </c>
      <c r="S16" s="31">
        <v>0</v>
      </c>
      <c r="T16" s="31">
        <f t="shared" si="3"/>
        <v>0</v>
      </c>
    </row>
    <row r="17" spans="1:20" x14ac:dyDescent="0.25">
      <c r="A17" s="29">
        <v>44920</v>
      </c>
      <c r="B17" s="30">
        <v>0.29166666666666669</v>
      </c>
      <c r="C17" s="31">
        <v>-0.38643050193632</v>
      </c>
      <c r="D17" s="31">
        <v>0</v>
      </c>
      <c r="E17" s="31">
        <f t="shared" si="0"/>
        <v>0</v>
      </c>
      <c r="F17" s="29">
        <v>44922</v>
      </c>
      <c r="G17" s="30">
        <v>0.29166666666666669</v>
      </c>
      <c r="H17" s="31">
        <v>2.42616217582447E-2</v>
      </c>
      <c r="I17" s="31">
        <v>0</v>
      </c>
      <c r="J17" s="31">
        <f t="shared" si="1"/>
        <v>0</v>
      </c>
      <c r="K17" s="29">
        <v>44924</v>
      </c>
      <c r="L17" s="30">
        <v>0.29166666666666669</v>
      </c>
      <c r="M17" s="31">
        <v>-0.106928005814124</v>
      </c>
      <c r="N17" s="31">
        <v>0</v>
      </c>
      <c r="O17" s="31">
        <f t="shared" si="2"/>
        <v>0</v>
      </c>
      <c r="P17" s="29">
        <v>44926</v>
      </c>
      <c r="Q17" s="30">
        <v>0.29166666666666669</v>
      </c>
      <c r="R17" s="31">
        <v>-1.48090710862878E-2</v>
      </c>
      <c r="S17" s="31">
        <v>0</v>
      </c>
      <c r="T17" s="31">
        <f t="shared" si="3"/>
        <v>0</v>
      </c>
    </row>
    <row r="18" spans="1:20" x14ac:dyDescent="0.25">
      <c r="A18" s="29">
        <v>44920</v>
      </c>
      <c r="B18" s="30">
        <v>0.33333333333333331</v>
      </c>
      <c r="C18" s="31">
        <v>-0.39057272672496901</v>
      </c>
      <c r="D18" s="31">
        <v>0</v>
      </c>
      <c r="E18" s="31">
        <f t="shared" si="0"/>
        <v>0</v>
      </c>
      <c r="F18" s="29">
        <v>44922</v>
      </c>
      <c r="G18" s="30">
        <v>0.33333333333333331</v>
      </c>
      <c r="H18" s="31">
        <v>2.3040730506089499E-2</v>
      </c>
      <c r="I18" s="31">
        <v>0</v>
      </c>
      <c r="J18" s="31">
        <f t="shared" si="1"/>
        <v>0</v>
      </c>
      <c r="K18" s="29">
        <v>44924</v>
      </c>
      <c r="L18" s="30">
        <v>0.33333333333333331</v>
      </c>
      <c r="M18" s="31">
        <v>-0.109910942613638</v>
      </c>
      <c r="N18" s="31">
        <v>0</v>
      </c>
      <c r="O18" s="31">
        <f t="shared" si="2"/>
        <v>0</v>
      </c>
      <c r="P18" s="29">
        <v>44926</v>
      </c>
      <c r="Q18" s="30">
        <v>0.33333333333333331</v>
      </c>
      <c r="R18" s="31">
        <v>-1.46154882385742E-2</v>
      </c>
      <c r="S18" s="31">
        <v>0</v>
      </c>
      <c r="T18" s="31">
        <f t="shared" si="3"/>
        <v>0</v>
      </c>
    </row>
    <row r="19" spans="1:20" x14ac:dyDescent="0.25">
      <c r="A19" s="29">
        <v>44920</v>
      </c>
      <c r="B19" s="30">
        <v>0.375</v>
      </c>
      <c r="C19" s="31">
        <v>-0.398802191017463</v>
      </c>
      <c r="D19" s="31">
        <v>0</v>
      </c>
      <c r="E19" s="31">
        <f t="shared" si="0"/>
        <v>0</v>
      </c>
      <c r="F19" s="29">
        <v>44922</v>
      </c>
      <c r="G19" s="30">
        <v>0.375</v>
      </c>
      <c r="H19" s="31">
        <v>2.59708687662039E-2</v>
      </c>
      <c r="I19" s="31">
        <v>0</v>
      </c>
      <c r="J19" s="31">
        <f t="shared" si="1"/>
        <v>0</v>
      </c>
      <c r="K19" s="29">
        <v>44924</v>
      </c>
      <c r="L19" s="30">
        <v>0.375</v>
      </c>
      <c r="M19" s="31">
        <v>-0.107066594063807</v>
      </c>
      <c r="N19" s="31">
        <v>0</v>
      </c>
      <c r="O19" s="31">
        <f t="shared" si="2"/>
        <v>0</v>
      </c>
      <c r="P19" s="29">
        <v>44926</v>
      </c>
      <c r="Q19" s="30">
        <v>0.375</v>
      </c>
      <c r="R19" s="31">
        <v>-2.26601660250711E-2</v>
      </c>
      <c r="S19" s="31">
        <v>0</v>
      </c>
      <c r="T19" s="31">
        <f t="shared" si="3"/>
        <v>0</v>
      </c>
    </row>
    <row r="20" spans="1:20" x14ac:dyDescent="0.25">
      <c r="A20" s="29">
        <v>44920</v>
      </c>
      <c r="B20" s="30">
        <v>0.41666666666666669</v>
      </c>
      <c r="C20" s="31">
        <v>-0.39795085787613899</v>
      </c>
      <c r="D20" s="31">
        <v>0</v>
      </c>
      <c r="E20" s="31">
        <f t="shared" si="0"/>
        <v>0</v>
      </c>
      <c r="F20" s="29">
        <v>44922</v>
      </c>
      <c r="G20" s="30">
        <v>0.41666666666666669</v>
      </c>
      <c r="H20" s="31">
        <v>2.1096106618558399E-2</v>
      </c>
      <c r="I20" s="31">
        <v>0</v>
      </c>
      <c r="J20" s="31">
        <f t="shared" si="1"/>
        <v>0</v>
      </c>
      <c r="K20" s="29">
        <v>44924</v>
      </c>
      <c r="L20" s="30">
        <v>0.41666666666666669</v>
      </c>
      <c r="M20" s="31">
        <v>-0.110894240438494</v>
      </c>
      <c r="N20" s="31">
        <v>0</v>
      </c>
      <c r="O20" s="31">
        <f t="shared" si="2"/>
        <v>0</v>
      </c>
      <c r="P20" s="29">
        <v>44926</v>
      </c>
      <c r="Q20" s="30">
        <v>0.41666666666666669</v>
      </c>
      <c r="R20" s="31">
        <v>-2.3207917809393502E-2</v>
      </c>
      <c r="S20" s="31">
        <v>0</v>
      </c>
      <c r="T20" s="31">
        <f t="shared" si="3"/>
        <v>0</v>
      </c>
    </row>
    <row r="21" spans="1:20" x14ac:dyDescent="0.25">
      <c r="A21" s="29">
        <v>44920</v>
      </c>
      <c r="B21" s="30">
        <v>0.45833333333333331</v>
      </c>
      <c r="C21" s="31">
        <v>-0.40218549966651201</v>
      </c>
      <c r="D21" s="31">
        <v>0</v>
      </c>
      <c r="E21" s="31">
        <f t="shared" si="0"/>
        <v>0</v>
      </c>
      <c r="F21" s="29">
        <v>44922</v>
      </c>
      <c r="G21" s="30">
        <v>0.45833333333333331</v>
      </c>
      <c r="H21" s="31">
        <v>1.45318955182447E-2</v>
      </c>
      <c r="I21" s="31">
        <v>0</v>
      </c>
      <c r="J21" s="31">
        <f t="shared" si="1"/>
        <v>0</v>
      </c>
      <c r="K21" s="29">
        <v>44924</v>
      </c>
      <c r="L21" s="30">
        <v>0.45833333333333331</v>
      </c>
      <c r="M21" s="31">
        <v>-0.13479949533885399</v>
      </c>
      <c r="N21" s="31">
        <v>0</v>
      </c>
      <c r="O21" s="31">
        <f t="shared" si="2"/>
        <v>0</v>
      </c>
      <c r="P21" s="29">
        <v>44926</v>
      </c>
      <c r="Q21" s="30">
        <v>0.45833333333333331</v>
      </c>
      <c r="R21" s="31">
        <v>-2.0959718152796802E-2</v>
      </c>
      <c r="S21" s="31">
        <v>0</v>
      </c>
      <c r="T21" s="31">
        <f t="shared" si="3"/>
        <v>0</v>
      </c>
    </row>
    <row r="22" spans="1:20" x14ac:dyDescent="0.25">
      <c r="A22" s="29">
        <v>44920</v>
      </c>
      <c r="B22" s="30">
        <v>0.5</v>
      </c>
      <c r="C22" s="31">
        <v>-0.40375834703283903</v>
      </c>
      <c r="D22" s="31">
        <v>0</v>
      </c>
      <c r="E22" s="31">
        <f t="shared" si="0"/>
        <v>0</v>
      </c>
      <c r="F22" s="29">
        <v>44922</v>
      </c>
      <c r="G22" s="30">
        <v>0.5</v>
      </c>
      <c r="H22" s="31">
        <v>1.1751345358741901E-2</v>
      </c>
      <c r="I22" s="31">
        <v>0</v>
      </c>
      <c r="J22" s="31">
        <f t="shared" si="1"/>
        <v>0</v>
      </c>
      <c r="K22" s="29">
        <v>44924</v>
      </c>
      <c r="L22" s="30">
        <v>0.5</v>
      </c>
      <c r="M22" s="31">
        <v>-4.1461877524686899E-2</v>
      </c>
      <c r="N22" s="31">
        <v>0</v>
      </c>
      <c r="O22" s="31">
        <f t="shared" si="2"/>
        <v>0</v>
      </c>
      <c r="P22" s="29">
        <v>44926</v>
      </c>
      <c r="Q22" s="30">
        <v>0.5</v>
      </c>
      <c r="R22" s="31">
        <v>-1.8014183267878899E-2</v>
      </c>
      <c r="S22" s="31">
        <v>0</v>
      </c>
      <c r="T22" s="31">
        <f t="shared" si="3"/>
        <v>0</v>
      </c>
    </row>
    <row r="23" spans="1:20" x14ac:dyDescent="0.25">
      <c r="A23" s="29">
        <v>44920</v>
      </c>
      <c r="B23" s="30">
        <v>0.54166666666666663</v>
      </c>
      <c r="C23" s="31">
        <v>-0.40356916189032299</v>
      </c>
      <c r="D23" s="31">
        <v>0</v>
      </c>
      <c r="E23" s="31">
        <f t="shared" si="0"/>
        <v>0</v>
      </c>
      <c r="F23" s="29">
        <v>44922</v>
      </c>
      <c r="G23" s="30">
        <v>0.54166666666666663</v>
      </c>
      <c r="H23" s="31">
        <v>1.7158459871938699E-2</v>
      </c>
      <c r="I23" s="31">
        <v>0</v>
      </c>
      <c r="J23" s="31">
        <f t="shared" si="1"/>
        <v>0</v>
      </c>
      <c r="K23" s="29">
        <v>44924</v>
      </c>
      <c r="L23" s="30">
        <v>0.54166666666666663</v>
      </c>
      <c r="M23" s="31">
        <v>2.10389122366063E-2</v>
      </c>
      <c r="N23" s="31">
        <v>0</v>
      </c>
      <c r="O23" s="31">
        <f t="shared" si="2"/>
        <v>0</v>
      </c>
      <c r="P23" s="29">
        <v>44926</v>
      </c>
      <c r="Q23" s="30">
        <v>0.54166666666666663</v>
      </c>
      <c r="R23" s="31">
        <v>-1.9877415150324401E-2</v>
      </c>
      <c r="S23" s="31">
        <v>0</v>
      </c>
      <c r="T23" s="31">
        <f t="shared" si="3"/>
        <v>0</v>
      </c>
    </row>
    <row r="24" spans="1:20" x14ac:dyDescent="0.25">
      <c r="A24" s="29">
        <v>44920</v>
      </c>
      <c r="B24" s="30">
        <v>0.58333333333333337</v>
      </c>
      <c r="C24" s="31">
        <v>-0.39915418624718202</v>
      </c>
      <c r="D24" s="31">
        <v>0</v>
      </c>
      <c r="E24" s="31">
        <f t="shared" si="0"/>
        <v>0</v>
      </c>
      <c r="F24" s="29">
        <v>44922</v>
      </c>
      <c r="G24" s="30">
        <v>0.58333333333333337</v>
      </c>
      <c r="H24" s="31">
        <v>1.07350363395678E-3</v>
      </c>
      <c r="I24" s="31">
        <v>0</v>
      </c>
      <c r="J24" s="31">
        <f t="shared" si="1"/>
        <v>0</v>
      </c>
      <c r="K24" s="29">
        <v>44924</v>
      </c>
      <c r="L24" s="30">
        <v>0.58333333333333337</v>
      </c>
      <c r="M24" s="31">
        <v>2.3793064057731801E-2</v>
      </c>
      <c r="N24" s="31">
        <v>0</v>
      </c>
      <c r="O24" s="31">
        <f t="shared" si="2"/>
        <v>0</v>
      </c>
      <c r="P24" s="29">
        <v>44926</v>
      </c>
      <c r="Q24" s="30">
        <v>0.58333333333333337</v>
      </c>
      <c r="R24" s="31">
        <v>-2.10367124526851E-2</v>
      </c>
      <c r="S24" s="31">
        <v>0</v>
      </c>
      <c r="T24" s="31">
        <f t="shared" si="3"/>
        <v>0</v>
      </c>
    </row>
    <row r="25" spans="1:20" x14ac:dyDescent="0.25">
      <c r="A25" s="29">
        <v>44920</v>
      </c>
      <c r="B25" s="30">
        <v>0.625</v>
      </c>
      <c r="C25" s="31">
        <v>-0.41252017021014198</v>
      </c>
      <c r="D25" s="31">
        <v>0</v>
      </c>
      <c r="E25" s="31">
        <f t="shared" si="0"/>
        <v>0</v>
      </c>
      <c r="F25" s="29">
        <v>44922</v>
      </c>
      <c r="G25" s="30">
        <v>0.625</v>
      </c>
      <c r="H25" s="31">
        <v>-7.1823550387929598E-3</v>
      </c>
      <c r="I25" s="31">
        <v>0</v>
      </c>
      <c r="J25" s="31">
        <f t="shared" si="1"/>
        <v>0</v>
      </c>
      <c r="K25" s="29">
        <v>44924</v>
      </c>
      <c r="L25" s="30">
        <v>0.625</v>
      </c>
      <c r="M25" s="31">
        <v>1.8273759633229501E-2</v>
      </c>
      <c r="N25" s="31">
        <v>0</v>
      </c>
      <c r="O25" s="31">
        <f t="shared" si="2"/>
        <v>0</v>
      </c>
      <c r="P25" s="29">
        <v>44926</v>
      </c>
      <c r="Q25" s="30">
        <v>0.625</v>
      </c>
      <c r="R25" s="31">
        <v>-2.26601660250711E-2</v>
      </c>
      <c r="S25" s="31">
        <v>0</v>
      </c>
      <c r="T25" s="31">
        <f t="shared" si="3"/>
        <v>0</v>
      </c>
    </row>
    <row r="26" spans="1:20" x14ac:dyDescent="0.25">
      <c r="A26" s="29">
        <v>44920</v>
      </c>
      <c r="B26" s="30">
        <v>0.66666666666666663</v>
      </c>
      <c r="C26" s="31">
        <v>-0.40862870216206099</v>
      </c>
      <c r="D26" s="31">
        <v>0</v>
      </c>
      <c r="E26" s="31">
        <f t="shared" si="0"/>
        <v>0</v>
      </c>
      <c r="F26" s="29">
        <v>44922</v>
      </c>
      <c r="G26" s="30">
        <v>0.66666666666666663</v>
      </c>
      <c r="H26" s="31">
        <v>-1.8374949693606299E-2</v>
      </c>
      <c r="I26" s="31">
        <v>0</v>
      </c>
      <c r="J26" s="31">
        <f t="shared" ref="J26:J57" si="4">I26*0.0827</f>
        <v>0</v>
      </c>
      <c r="K26" s="29">
        <v>44924</v>
      </c>
      <c r="L26" s="30">
        <v>0.66666666666666663</v>
      </c>
      <c r="M26" s="31">
        <v>1.5798982232745801E-2</v>
      </c>
      <c r="N26" s="31">
        <v>0</v>
      </c>
      <c r="O26" s="31">
        <f t="shared" si="2"/>
        <v>0</v>
      </c>
      <c r="P26" s="29">
        <v>44926</v>
      </c>
      <c r="Q26" s="30">
        <v>0.66666666666666663</v>
      </c>
      <c r="R26" s="31">
        <v>-2.7550328522810402E-2</v>
      </c>
      <c r="S26" s="31">
        <v>0</v>
      </c>
      <c r="T26" s="31">
        <f t="shared" si="3"/>
        <v>0</v>
      </c>
    </row>
    <row r="27" spans="1:20" x14ac:dyDescent="0.25">
      <c r="A27" s="29">
        <v>44920</v>
      </c>
      <c r="B27" s="30">
        <v>0.70833333333333337</v>
      </c>
      <c r="C27" s="31">
        <v>-0.40657189488248302</v>
      </c>
      <c r="D27" s="31">
        <v>0</v>
      </c>
      <c r="E27" s="31">
        <f t="shared" si="0"/>
        <v>0</v>
      </c>
      <c r="F27" s="29">
        <v>44922</v>
      </c>
      <c r="G27" s="30">
        <v>0.70833333333333337</v>
      </c>
      <c r="H27" s="31">
        <v>-2.9769927263140799E-2</v>
      </c>
      <c r="I27" s="31">
        <v>0</v>
      </c>
      <c r="J27" s="31">
        <f t="shared" si="4"/>
        <v>0</v>
      </c>
      <c r="K27" s="29">
        <v>44924</v>
      </c>
      <c r="L27" s="30">
        <v>0.70833333333333337</v>
      </c>
      <c r="M27" s="31">
        <v>9.69672948118145E-3</v>
      </c>
      <c r="N27" s="31">
        <v>0</v>
      </c>
      <c r="O27" s="31">
        <f t="shared" si="2"/>
        <v>0</v>
      </c>
      <c r="P27" s="29">
        <v>44926</v>
      </c>
      <c r="Q27" s="30">
        <v>0.70833333333333337</v>
      </c>
      <c r="R27" s="31">
        <v>-2.6666006073249E-2</v>
      </c>
      <c r="S27" s="31">
        <v>0</v>
      </c>
      <c r="T27" s="31">
        <f t="shared" si="3"/>
        <v>0</v>
      </c>
    </row>
    <row r="28" spans="1:20" x14ac:dyDescent="0.25">
      <c r="A28" s="29">
        <v>44920</v>
      </c>
      <c r="B28" s="30">
        <v>0.75</v>
      </c>
      <c r="C28" s="31">
        <v>-0.39687737822373897</v>
      </c>
      <c r="D28" s="31">
        <v>0</v>
      </c>
      <c r="E28" s="31">
        <f t="shared" si="0"/>
        <v>0</v>
      </c>
      <c r="F28" s="29">
        <v>44922</v>
      </c>
      <c r="G28" s="30">
        <v>0.75</v>
      </c>
      <c r="H28" s="31">
        <v>-4.5817486941631097E-2</v>
      </c>
      <c r="I28" s="31">
        <v>0</v>
      </c>
      <c r="J28" s="31">
        <f t="shared" si="4"/>
        <v>0</v>
      </c>
      <c r="K28" s="29">
        <v>44924</v>
      </c>
      <c r="L28" s="30">
        <v>0.75</v>
      </c>
      <c r="M28" s="31">
        <v>7.21755204719398E-3</v>
      </c>
      <c r="N28" s="31">
        <v>0</v>
      </c>
      <c r="O28" s="31">
        <f t="shared" si="2"/>
        <v>0</v>
      </c>
      <c r="P28" s="29">
        <v>44926</v>
      </c>
      <c r="Q28" s="30">
        <v>0.75</v>
      </c>
      <c r="R28" s="31">
        <v>-2.6124853640690199E-2</v>
      </c>
      <c r="S28" s="31">
        <v>0</v>
      </c>
      <c r="T28" s="31">
        <f t="shared" si="3"/>
        <v>0</v>
      </c>
    </row>
    <row r="29" spans="1:20" x14ac:dyDescent="0.25">
      <c r="A29" s="29">
        <v>44920</v>
      </c>
      <c r="B29" s="30">
        <v>0.79166666666666663</v>
      </c>
      <c r="C29" s="31">
        <v>-0.39473256468614998</v>
      </c>
      <c r="D29" s="31">
        <v>0</v>
      </c>
      <c r="E29" s="31">
        <f t="shared" si="0"/>
        <v>0</v>
      </c>
      <c r="F29" s="29">
        <v>44922</v>
      </c>
      <c r="G29" s="30">
        <v>0.79166666666666663</v>
      </c>
      <c r="H29" s="31">
        <v>-3.5951372235869597E-2</v>
      </c>
      <c r="I29" s="31">
        <v>0</v>
      </c>
      <c r="J29" s="31">
        <f t="shared" si="4"/>
        <v>0</v>
      </c>
      <c r="K29" s="29">
        <v>44924</v>
      </c>
      <c r="L29" s="30">
        <v>0.79166666666666663</v>
      </c>
      <c r="M29" s="31">
        <v>6.9513758644183504E-3</v>
      </c>
      <c r="N29" s="31">
        <v>0</v>
      </c>
      <c r="O29" s="31">
        <f t="shared" si="2"/>
        <v>0</v>
      </c>
      <c r="P29" s="29">
        <v>44926</v>
      </c>
      <c r="Q29" s="30">
        <v>0.79166666666666663</v>
      </c>
      <c r="R29" s="31">
        <v>-3.22139076887272E-2</v>
      </c>
      <c r="S29" s="31">
        <v>0</v>
      </c>
      <c r="T29" s="31">
        <f t="shared" si="3"/>
        <v>0</v>
      </c>
    </row>
    <row r="30" spans="1:20" x14ac:dyDescent="0.25">
      <c r="A30" s="29">
        <v>44920</v>
      </c>
      <c r="B30" s="30">
        <v>0.83333333333333337</v>
      </c>
      <c r="C30" s="31">
        <v>-0.38862371444546701</v>
      </c>
      <c r="D30" s="31">
        <v>0</v>
      </c>
      <c r="E30" s="31">
        <f t="shared" si="0"/>
        <v>0</v>
      </c>
      <c r="F30" s="29">
        <v>44922</v>
      </c>
      <c r="G30" s="30">
        <v>0.83333333333333337</v>
      </c>
      <c r="H30" s="31">
        <v>-4.5947276055628997E-2</v>
      </c>
      <c r="I30" s="31">
        <v>0</v>
      </c>
      <c r="J30" s="31">
        <f t="shared" si="4"/>
        <v>0</v>
      </c>
      <c r="K30" s="29">
        <v>44924</v>
      </c>
      <c r="L30" s="30">
        <v>0.83333333333333337</v>
      </c>
      <c r="M30" s="31">
        <v>4.6547823585383601E-3</v>
      </c>
      <c r="N30" s="31">
        <v>0</v>
      </c>
      <c r="O30" s="31">
        <f t="shared" si="2"/>
        <v>0</v>
      </c>
      <c r="P30" s="29">
        <v>44926</v>
      </c>
      <c r="Q30" s="30">
        <v>0.83333333333333337</v>
      </c>
      <c r="R30" s="31">
        <v>-2.9882118105768799E-2</v>
      </c>
      <c r="S30" s="31">
        <v>0</v>
      </c>
      <c r="T30" s="31">
        <f t="shared" si="3"/>
        <v>0</v>
      </c>
    </row>
    <row r="31" spans="1:20" x14ac:dyDescent="0.25">
      <c r="A31" s="29">
        <v>44920</v>
      </c>
      <c r="B31" s="30">
        <v>0.875</v>
      </c>
      <c r="C31" s="31">
        <v>-0.39025157689892098</v>
      </c>
      <c r="D31" s="31">
        <v>0</v>
      </c>
      <c r="E31" s="31">
        <f t="shared" si="0"/>
        <v>0</v>
      </c>
      <c r="F31" s="29">
        <v>44922</v>
      </c>
      <c r="G31" s="30">
        <v>0.875</v>
      </c>
      <c r="H31" s="31">
        <v>-4.88554127512408E-2</v>
      </c>
      <c r="I31" s="31">
        <v>0</v>
      </c>
      <c r="J31" s="31">
        <f t="shared" si="4"/>
        <v>0</v>
      </c>
      <c r="K31" s="29">
        <v>44924</v>
      </c>
      <c r="L31" s="30">
        <v>0.875</v>
      </c>
      <c r="M31" s="31">
        <v>9.2479698359596296E-3</v>
      </c>
      <c r="N31" s="31">
        <v>0</v>
      </c>
      <c r="O31" s="31">
        <f t="shared" si="2"/>
        <v>0</v>
      </c>
      <c r="P31" s="29">
        <v>44926</v>
      </c>
      <c r="Q31" s="30">
        <v>0.875</v>
      </c>
      <c r="R31" s="31">
        <v>-3.1661756336562298E-2</v>
      </c>
      <c r="S31" s="31">
        <v>0</v>
      </c>
      <c r="T31" s="31">
        <f t="shared" si="3"/>
        <v>0</v>
      </c>
    </row>
    <row r="32" spans="1:20" x14ac:dyDescent="0.25">
      <c r="A32" s="29">
        <v>44920</v>
      </c>
      <c r="B32" s="30">
        <v>0.91666666666666663</v>
      </c>
      <c r="C32" s="31">
        <v>-0.38834872841679602</v>
      </c>
      <c r="D32" s="31">
        <v>0</v>
      </c>
      <c r="E32" s="31">
        <f t="shared" si="0"/>
        <v>0</v>
      </c>
      <c r="F32" s="29">
        <v>44922</v>
      </c>
      <c r="G32" s="30">
        <v>0.91666666666666663</v>
      </c>
      <c r="H32" s="31">
        <v>-5.3529996424699203E-2</v>
      </c>
      <c r="I32" s="31">
        <v>0</v>
      </c>
      <c r="J32" s="31">
        <f t="shared" si="4"/>
        <v>0</v>
      </c>
      <c r="K32" s="29">
        <v>44924</v>
      </c>
      <c r="L32" s="30">
        <v>0.91666666666666663</v>
      </c>
      <c r="M32" s="31">
        <v>9.3887578695636895E-3</v>
      </c>
      <c r="N32" s="31">
        <v>0</v>
      </c>
      <c r="O32" s="31">
        <f t="shared" si="2"/>
        <v>0</v>
      </c>
      <c r="P32" s="29">
        <v>44926</v>
      </c>
      <c r="Q32" s="30">
        <v>0.91666666666666663</v>
      </c>
      <c r="R32" s="31">
        <v>-2.7792302891500802E-2</v>
      </c>
      <c r="S32" s="31">
        <v>0</v>
      </c>
      <c r="T32" s="31">
        <f t="shared" si="3"/>
        <v>0</v>
      </c>
    </row>
    <row r="33" spans="1:20" x14ac:dyDescent="0.25">
      <c r="A33" s="29">
        <v>44920</v>
      </c>
      <c r="B33" s="30">
        <v>0.95833333333333337</v>
      </c>
      <c r="C33" s="31">
        <v>-0.38660430908048399</v>
      </c>
      <c r="D33" s="31">
        <v>0</v>
      </c>
      <c r="E33" s="31">
        <f t="shared" si="0"/>
        <v>0</v>
      </c>
      <c r="F33" s="29">
        <v>44922</v>
      </c>
      <c r="G33" s="30">
        <v>0.95833333333333337</v>
      </c>
      <c r="H33" s="31">
        <v>-5.1743756979496902E-2</v>
      </c>
      <c r="I33" s="31">
        <v>0</v>
      </c>
      <c r="J33" s="31">
        <f t="shared" si="4"/>
        <v>0</v>
      </c>
      <c r="K33" s="29">
        <v>44924</v>
      </c>
      <c r="L33" s="30">
        <v>0.95833333333333337</v>
      </c>
      <c r="M33" s="31">
        <v>-2.09641177206392E-3</v>
      </c>
      <c r="N33" s="31">
        <v>0</v>
      </c>
      <c r="O33" s="31">
        <f t="shared" si="2"/>
        <v>0</v>
      </c>
      <c r="P33" s="29">
        <v>44926</v>
      </c>
      <c r="Q33" s="30">
        <v>0.95833333333333337</v>
      </c>
      <c r="R33" s="31">
        <v>-3.4112337976557598E-2</v>
      </c>
      <c r="S33" s="31">
        <v>0</v>
      </c>
      <c r="T33" s="31">
        <f t="shared" si="3"/>
        <v>0</v>
      </c>
    </row>
    <row r="34" spans="1:20" x14ac:dyDescent="0.25">
      <c r="A34" s="29">
        <v>44921</v>
      </c>
      <c r="B34" s="30">
        <v>0</v>
      </c>
      <c r="C34" s="31">
        <v>-0.37620803713647999</v>
      </c>
      <c r="D34" s="31">
        <v>0</v>
      </c>
      <c r="E34" s="31">
        <f t="shared" si="0"/>
        <v>0</v>
      </c>
      <c r="F34" s="29">
        <v>44923</v>
      </c>
      <c r="G34" s="30">
        <v>0</v>
      </c>
      <c r="H34" s="31">
        <v>-4.9871724098721301E-2</v>
      </c>
      <c r="I34" s="31">
        <v>0</v>
      </c>
      <c r="J34" s="31">
        <f t="shared" si="4"/>
        <v>0</v>
      </c>
      <c r="K34" s="29">
        <v>44925</v>
      </c>
      <c r="L34" s="30">
        <v>0</v>
      </c>
      <c r="M34" s="31">
        <v>-3.26450681312566E-3</v>
      </c>
      <c r="N34" s="31">
        <v>0</v>
      </c>
      <c r="O34" s="31">
        <f t="shared" si="2"/>
        <v>0</v>
      </c>
    </row>
    <row r="35" spans="1:20" x14ac:dyDescent="0.25">
      <c r="A35" s="29">
        <v>44921</v>
      </c>
      <c r="B35" s="30">
        <v>4.1666666666666664E-2</v>
      </c>
      <c r="C35" s="31">
        <v>-0.37837481498566899</v>
      </c>
      <c r="D35" s="31">
        <v>0</v>
      </c>
      <c r="E35" s="31">
        <f t="shared" si="0"/>
        <v>0</v>
      </c>
      <c r="F35" s="29">
        <v>44923</v>
      </c>
      <c r="G35" s="30">
        <v>4.1666666666666664E-2</v>
      </c>
      <c r="H35" s="31">
        <v>-5.2977845072534301E-2</v>
      </c>
      <c r="I35" s="31">
        <v>0</v>
      </c>
      <c r="J35" s="31">
        <f t="shared" si="4"/>
        <v>0</v>
      </c>
      <c r="K35" s="29">
        <v>44925</v>
      </c>
      <c r="L35" s="30">
        <v>4.1666666666666664E-2</v>
      </c>
      <c r="M35" s="31">
        <v>-5.5523016489820104E-3</v>
      </c>
      <c r="N35" s="31">
        <v>0</v>
      </c>
      <c r="O35" s="31">
        <f t="shared" si="2"/>
        <v>0</v>
      </c>
    </row>
    <row r="36" spans="1:20" x14ac:dyDescent="0.25">
      <c r="A36" s="29">
        <v>44921</v>
      </c>
      <c r="B36" s="30">
        <v>8.3333333333333329E-2</v>
      </c>
      <c r="C36" s="31">
        <v>-0.38813537359082401</v>
      </c>
      <c r="D36" s="31">
        <v>0</v>
      </c>
      <c r="E36" s="31">
        <f t="shared" si="0"/>
        <v>0</v>
      </c>
      <c r="F36" s="29">
        <v>44923</v>
      </c>
      <c r="G36" s="30">
        <v>8.3333333333333329E-2</v>
      </c>
      <c r="H36" s="31">
        <v>-5.02148903904336E-2</v>
      </c>
      <c r="I36" s="31">
        <v>0</v>
      </c>
      <c r="J36" s="31">
        <f t="shared" si="4"/>
        <v>0</v>
      </c>
      <c r="K36" s="29">
        <v>44925</v>
      </c>
      <c r="L36" s="30">
        <v>8.3333333333333329E-2</v>
      </c>
      <c r="M36" s="31">
        <v>-5.6314945686383299E-4</v>
      </c>
      <c r="N36" s="31">
        <v>0</v>
      </c>
      <c r="O36" s="31">
        <f t="shared" si="2"/>
        <v>0</v>
      </c>
    </row>
    <row r="37" spans="1:20" x14ac:dyDescent="0.25">
      <c r="A37" s="29">
        <v>44921</v>
      </c>
      <c r="B37" s="30">
        <v>0.125</v>
      </c>
      <c r="C37" s="31">
        <v>-0.38751280307614699</v>
      </c>
      <c r="D37" s="31">
        <v>0</v>
      </c>
      <c r="E37" s="31">
        <f t="shared" si="0"/>
        <v>0</v>
      </c>
      <c r="F37" s="29">
        <v>44923</v>
      </c>
      <c r="G37" s="30">
        <v>0.125</v>
      </c>
      <c r="H37" s="31">
        <v>-5.2238710224419498E-2</v>
      </c>
      <c r="I37" s="31">
        <v>0</v>
      </c>
      <c r="J37" s="31">
        <f t="shared" si="4"/>
        <v>0</v>
      </c>
      <c r="K37" s="29">
        <v>44925</v>
      </c>
      <c r="L37" s="30">
        <v>0.125</v>
      </c>
      <c r="M37" s="31">
        <v>1.22287021949398E-2</v>
      </c>
      <c r="N37" s="31">
        <v>0</v>
      </c>
      <c r="O37" s="31">
        <f t="shared" si="2"/>
        <v>0</v>
      </c>
    </row>
    <row r="38" spans="1:20" x14ac:dyDescent="0.25">
      <c r="A38" s="29">
        <v>44921</v>
      </c>
      <c r="B38" s="30">
        <v>0.16666666666666666</v>
      </c>
      <c r="C38" s="31">
        <v>-0.38653829693639602</v>
      </c>
      <c r="D38" s="31">
        <v>0</v>
      </c>
      <c r="E38" s="31">
        <f t="shared" si="0"/>
        <v>0</v>
      </c>
      <c r="F38" s="29">
        <v>44923</v>
      </c>
      <c r="G38" s="30">
        <v>0.16666666666666666</v>
      </c>
      <c r="H38" s="31">
        <v>-5.0137896090545302E-2</v>
      </c>
      <c r="I38" s="31">
        <v>0</v>
      </c>
      <c r="J38" s="31">
        <f t="shared" si="4"/>
        <v>0</v>
      </c>
      <c r="K38" s="29">
        <v>44925</v>
      </c>
      <c r="L38" s="30">
        <v>0.16666666666666666</v>
      </c>
      <c r="M38" s="31">
        <v>1.4333913102688599E-2</v>
      </c>
      <c r="N38" s="31">
        <v>0</v>
      </c>
      <c r="O38" s="31">
        <f t="shared" si="2"/>
        <v>0</v>
      </c>
    </row>
    <row r="39" spans="1:20" x14ac:dyDescent="0.25">
      <c r="A39" s="29">
        <v>44921</v>
      </c>
      <c r="B39" s="30">
        <v>0.20833333333333334</v>
      </c>
      <c r="C39" s="31">
        <v>-0.38348057865943103</v>
      </c>
      <c r="D39" s="31">
        <v>0</v>
      </c>
      <c r="E39" s="31">
        <f t="shared" si="0"/>
        <v>0</v>
      </c>
      <c r="F39" s="29">
        <v>44923</v>
      </c>
      <c r="G39" s="30">
        <v>0.20833333333333334</v>
      </c>
      <c r="H39" s="31">
        <v>-5.5089656263369501E-2</v>
      </c>
      <c r="I39" s="31">
        <v>0</v>
      </c>
      <c r="J39" s="31">
        <f t="shared" si="4"/>
        <v>0</v>
      </c>
      <c r="K39" s="29">
        <v>44925</v>
      </c>
      <c r="L39" s="30">
        <v>0.20833333333333334</v>
      </c>
      <c r="M39" s="31">
        <v>1.7486231401492702E-2</v>
      </c>
      <c r="N39" s="31">
        <v>0</v>
      </c>
      <c r="O39" s="31">
        <f t="shared" si="2"/>
        <v>0</v>
      </c>
    </row>
    <row r="40" spans="1:20" x14ac:dyDescent="0.25">
      <c r="A40" s="29">
        <v>44921</v>
      </c>
      <c r="B40" s="30">
        <v>0.25</v>
      </c>
      <c r="C40" s="31">
        <v>-0.38335299491728902</v>
      </c>
      <c r="D40" s="31">
        <v>0</v>
      </c>
      <c r="E40" s="31">
        <f t="shared" si="0"/>
        <v>0</v>
      </c>
      <c r="F40" s="29">
        <v>44923</v>
      </c>
      <c r="G40" s="30">
        <v>0.25</v>
      </c>
      <c r="H40" s="31">
        <v>-5.7711817323930603E-2</v>
      </c>
      <c r="I40" s="31">
        <v>0</v>
      </c>
      <c r="J40" s="31">
        <f t="shared" si="4"/>
        <v>0</v>
      </c>
      <c r="K40" s="29">
        <v>44925</v>
      </c>
      <c r="L40" s="30">
        <v>0.25</v>
      </c>
      <c r="M40" s="31">
        <v>2.6492223143471601E-2</v>
      </c>
      <c r="N40" s="31">
        <v>0</v>
      </c>
      <c r="O40" s="31">
        <f t="shared" si="2"/>
        <v>0</v>
      </c>
    </row>
    <row r="41" spans="1:20" x14ac:dyDescent="0.25">
      <c r="A41" s="29">
        <v>44921</v>
      </c>
      <c r="B41" s="30">
        <v>0.29166666666666669</v>
      </c>
      <c r="C41" s="31">
        <v>-0.381912112234495</v>
      </c>
      <c r="D41" s="31">
        <v>0</v>
      </c>
      <c r="E41" s="31">
        <f t="shared" si="0"/>
        <v>0</v>
      </c>
      <c r="F41" s="29">
        <v>44923</v>
      </c>
      <c r="G41" s="30">
        <v>0.29166666666666669</v>
      </c>
      <c r="H41" s="31">
        <v>-5.7966995984084002E-2</v>
      </c>
      <c r="I41" s="31">
        <v>0</v>
      </c>
      <c r="J41" s="31">
        <f t="shared" si="4"/>
        <v>0</v>
      </c>
      <c r="K41" s="29">
        <v>44925</v>
      </c>
      <c r="L41" s="30">
        <v>0.29166666666666669</v>
      </c>
      <c r="M41" s="31">
        <v>1.6617307439379898E-2</v>
      </c>
      <c r="N41" s="31">
        <v>0</v>
      </c>
      <c r="O41" s="31">
        <f t="shared" si="2"/>
        <v>0</v>
      </c>
    </row>
    <row r="42" spans="1:20" x14ac:dyDescent="0.25">
      <c r="A42" s="29">
        <v>44921</v>
      </c>
      <c r="B42" s="30">
        <v>0.33333333333333331</v>
      </c>
      <c r="C42" s="31">
        <v>-0.38233226537551501</v>
      </c>
      <c r="D42" s="31">
        <v>0</v>
      </c>
      <c r="E42" s="31">
        <f t="shared" si="0"/>
        <v>0</v>
      </c>
      <c r="F42" s="29">
        <v>44923</v>
      </c>
      <c r="G42" s="30">
        <v>0.33333333333333331</v>
      </c>
      <c r="H42" s="31">
        <v>-6.3024342059836994E-2</v>
      </c>
      <c r="I42" s="31">
        <v>0</v>
      </c>
      <c r="J42" s="31">
        <f t="shared" si="4"/>
        <v>0</v>
      </c>
      <c r="K42" s="29">
        <v>44925</v>
      </c>
      <c r="L42" s="30">
        <v>0.33333333333333331</v>
      </c>
      <c r="M42" s="31">
        <v>1.2193504720877499E-2</v>
      </c>
      <c r="N42" s="31">
        <v>0</v>
      </c>
      <c r="O42" s="31">
        <f t="shared" si="2"/>
        <v>0</v>
      </c>
    </row>
    <row r="43" spans="1:20" x14ac:dyDescent="0.25">
      <c r="A43" s="29">
        <v>44921</v>
      </c>
      <c r="B43" s="30">
        <v>0.375</v>
      </c>
      <c r="C43" s="31">
        <v>-0.383440971372978</v>
      </c>
      <c r="D43" s="31">
        <v>0</v>
      </c>
      <c r="E43" s="31">
        <f t="shared" si="0"/>
        <v>0</v>
      </c>
      <c r="F43" s="29">
        <v>44923</v>
      </c>
      <c r="G43" s="30">
        <v>0.375</v>
      </c>
      <c r="H43" s="31">
        <v>-6.1994832008829097E-2</v>
      </c>
      <c r="I43" s="31">
        <v>0</v>
      </c>
      <c r="J43" s="31">
        <f t="shared" si="4"/>
        <v>0</v>
      </c>
      <c r="K43" s="29">
        <v>44925</v>
      </c>
      <c r="L43" s="30">
        <v>0.375</v>
      </c>
      <c r="M43" s="31">
        <v>6.4454213715831902E-3</v>
      </c>
      <c r="N43" s="31">
        <v>0</v>
      </c>
      <c r="O43" s="31">
        <f t="shared" si="2"/>
        <v>0</v>
      </c>
    </row>
    <row r="44" spans="1:20" x14ac:dyDescent="0.25">
      <c r="A44" s="29">
        <v>44921</v>
      </c>
      <c r="B44" s="30">
        <v>0.41666666666666669</v>
      </c>
      <c r="C44" s="31">
        <v>-0.38804075121724302</v>
      </c>
      <c r="D44" s="31">
        <v>0</v>
      </c>
      <c r="E44" s="31">
        <f t="shared" si="0"/>
        <v>0</v>
      </c>
      <c r="F44" s="29">
        <v>44923</v>
      </c>
      <c r="G44" s="30">
        <v>0.41666666666666669</v>
      </c>
      <c r="H44" s="31">
        <v>-6.4456410705785394E-2</v>
      </c>
      <c r="I44" s="31">
        <v>0</v>
      </c>
      <c r="J44" s="31">
        <f t="shared" si="4"/>
        <v>0</v>
      </c>
      <c r="K44" s="29">
        <v>44925</v>
      </c>
      <c r="L44" s="30">
        <v>0.41666666666666669</v>
      </c>
      <c r="M44" s="31">
        <v>4.7647720202613E-3</v>
      </c>
      <c r="N44" s="31">
        <v>0</v>
      </c>
      <c r="O44" s="31">
        <f t="shared" si="2"/>
        <v>0</v>
      </c>
    </row>
    <row r="45" spans="1:20" x14ac:dyDescent="0.25">
      <c r="A45" s="29">
        <v>44921</v>
      </c>
      <c r="B45" s="30">
        <v>0.45833333333333331</v>
      </c>
      <c r="C45" s="31">
        <v>-0.38606312870824799</v>
      </c>
      <c r="D45" s="31">
        <v>0</v>
      </c>
      <c r="E45" s="31">
        <f t="shared" si="0"/>
        <v>0</v>
      </c>
      <c r="F45" s="29">
        <v>44923</v>
      </c>
      <c r="G45" s="30">
        <v>0.45833333333333331</v>
      </c>
      <c r="H45" s="31">
        <v>-7.0483870804027904E-2</v>
      </c>
      <c r="I45" s="31">
        <v>0</v>
      </c>
      <c r="J45" s="31">
        <f t="shared" si="4"/>
        <v>0</v>
      </c>
      <c r="K45" s="29">
        <v>44925</v>
      </c>
      <c r="L45" s="30">
        <v>0.45833333333333331</v>
      </c>
      <c r="M45" s="31">
        <v>1.23914871364336E-2</v>
      </c>
      <c r="N45" s="31">
        <v>0</v>
      </c>
      <c r="O45" s="31">
        <f t="shared" si="2"/>
        <v>0</v>
      </c>
    </row>
    <row r="46" spans="1:20" x14ac:dyDescent="0.25">
      <c r="A46" s="29">
        <v>44921</v>
      </c>
      <c r="B46" s="30">
        <v>0.5</v>
      </c>
      <c r="C46" s="31">
        <v>-0.384481489656817</v>
      </c>
      <c r="D46" s="31">
        <v>0</v>
      </c>
      <c r="E46" s="31">
        <f t="shared" si="0"/>
        <v>0</v>
      </c>
      <c r="F46" s="29">
        <v>44923</v>
      </c>
      <c r="G46" s="30">
        <v>0.5</v>
      </c>
      <c r="H46" s="31">
        <v>-7.2069928049752902E-2</v>
      </c>
      <c r="I46" s="31">
        <v>0</v>
      </c>
      <c r="J46" s="31">
        <f t="shared" si="4"/>
        <v>0</v>
      </c>
      <c r="K46" s="29">
        <v>44925</v>
      </c>
      <c r="L46" s="30">
        <v>0.5</v>
      </c>
      <c r="M46" s="31">
        <v>2.20750179140876E-2</v>
      </c>
      <c r="N46" s="31">
        <v>0</v>
      </c>
      <c r="O46" s="31">
        <f t="shared" si="2"/>
        <v>0</v>
      </c>
    </row>
    <row r="47" spans="1:20" x14ac:dyDescent="0.25">
      <c r="A47" s="29">
        <v>44921</v>
      </c>
      <c r="B47" s="30">
        <v>0.54166666666666663</v>
      </c>
      <c r="C47" s="31">
        <v>-0.38828054070317403</v>
      </c>
      <c r="D47" s="31">
        <v>0</v>
      </c>
      <c r="E47" s="31">
        <f t="shared" si="0"/>
        <v>0</v>
      </c>
      <c r="F47" s="29">
        <v>44923</v>
      </c>
      <c r="G47" s="30">
        <v>0.54166666666666663</v>
      </c>
      <c r="H47" s="31">
        <v>-7.7028281986405295E-2</v>
      </c>
      <c r="I47" s="31">
        <v>0</v>
      </c>
      <c r="J47" s="31">
        <f t="shared" si="4"/>
        <v>0</v>
      </c>
      <c r="K47" s="29">
        <v>44925</v>
      </c>
      <c r="L47" s="30">
        <v>0.54166666666666663</v>
      </c>
      <c r="M47" s="31">
        <v>2.0211786031642101E-2</v>
      </c>
      <c r="N47" s="31">
        <v>0</v>
      </c>
      <c r="O47" s="31">
        <f t="shared" si="2"/>
        <v>0</v>
      </c>
    </row>
    <row r="48" spans="1:20" x14ac:dyDescent="0.25">
      <c r="A48" s="29">
        <v>44921</v>
      </c>
      <c r="B48" s="30">
        <v>0.58333333333333337</v>
      </c>
      <c r="C48" s="31">
        <v>-0.39219400286517597</v>
      </c>
      <c r="D48" s="31">
        <v>0</v>
      </c>
      <c r="E48" s="31">
        <f t="shared" si="0"/>
        <v>0</v>
      </c>
      <c r="F48" s="29">
        <v>44923</v>
      </c>
      <c r="G48" s="30">
        <v>0.58333333333333337</v>
      </c>
      <c r="H48" s="31">
        <v>-7.8249171375915305E-2</v>
      </c>
      <c r="I48" s="31">
        <v>0</v>
      </c>
      <c r="J48" s="31">
        <f t="shared" si="4"/>
        <v>0</v>
      </c>
      <c r="K48" s="29">
        <v>44925</v>
      </c>
      <c r="L48" s="30">
        <v>0.58333333333333337</v>
      </c>
      <c r="M48" s="31">
        <v>2.7875896543152801E-2</v>
      </c>
      <c r="N48" s="31">
        <v>0</v>
      </c>
      <c r="O48" s="31">
        <f t="shared" si="2"/>
        <v>0</v>
      </c>
    </row>
    <row r="49" spans="1:15" x14ac:dyDescent="0.25">
      <c r="A49" s="29">
        <v>44921</v>
      </c>
      <c r="B49" s="30">
        <v>0.625</v>
      </c>
      <c r="C49" s="31">
        <v>-0.39232155680499498</v>
      </c>
      <c r="D49" s="31">
        <v>0</v>
      </c>
      <c r="E49" s="31">
        <f t="shared" si="0"/>
        <v>0</v>
      </c>
      <c r="F49" s="29">
        <v>44923</v>
      </c>
      <c r="G49" s="30">
        <v>0.625</v>
      </c>
      <c r="H49" s="31">
        <v>-8.4758393466133605E-2</v>
      </c>
      <c r="I49" s="31">
        <v>0</v>
      </c>
      <c r="J49" s="31">
        <f t="shared" si="4"/>
        <v>0</v>
      </c>
      <c r="K49" s="29">
        <v>44925</v>
      </c>
      <c r="L49" s="30">
        <v>0.625</v>
      </c>
      <c r="M49" s="31">
        <v>2.1797843277367099E-2</v>
      </c>
      <c r="N49" s="31">
        <v>0</v>
      </c>
      <c r="O49" s="31">
        <f t="shared" si="2"/>
        <v>0</v>
      </c>
    </row>
    <row r="50" spans="1:15" x14ac:dyDescent="0.25">
      <c r="A50" s="29">
        <v>44921</v>
      </c>
      <c r="B50" s="30">
        <v>0.66666666666666663</v>
      </c>
      <c r="C50" s="31">
        <v>-0.39254376292071602</v>
      </c>
      <c r="D50" s="31">
        <v>0</v>
      </c>
      <c r="E50" s="31">
        <f t="shared" si="0"/>
        <v>0</v>
      </c>
      <c r="F50" s="29">
        <v>44923</v>
      </c>
      <c r="G50" s="30">
        <v>0.66666666666666663</v>
      </c>
      <c r="H50" s="31">
        <v>-8.3737678825520301E-2</v>
      </c>
      <c r="I50" s="31">
        <v>0</v>
      </c>
      <c r="J50" s="31">
        <f t="shared" si="4"/>
        <v>0</v>
      </c>
      <c r="K50" s="29">
        <v>44925</v>
      </c>
      <c r="L50" s="30">
        <v>0.66666666666666663</v>
      </c>
      <c r="M50" s="31">
        <v>1.6423726454311401E-2</v>
      </c>
      <c r="N50" s="31">
        <v>0</v>
      </c>
      <c r="O50" s="31">
        <f t="shared" si="2"/>
        <v>0</v>
      </c>
    </row>
    <row r="51" spans="1:15" x14ac:dyDescent="0.25">
      <c r="A51" s="29">
        <v>44921</v>
      </c>
      <c r="B51" s="30">
        <v>0.70833333333333337</v>
      </c>
      <c r="C51" s="31">
        <v>-0.39326527714572002</v>
      </c>
      <c r="D51" s="31">
        <v>0</v>
      </c>
      <c r="E51" s="31">
        <f t="shared" si="0"/>
        <v>0</v>
      </c>
      <c r="F51" s="29">
        <v>44923</v>
      </c>
      <c r="G51" s="30">
        <v>0.70833333333333337</v>
      </c>
      <c r="H51" s="31">
        <v>-9.8443366586768194E-2</v>
      </c>
      <c r="I51" s="31">
        <v>0</v>
      </c>
      <c r="J51" s="31">
        <f t="shared" si="4"/>
        <v>0</v>
      </c>
      <c r="K51" s="29">
        <v>44925</v>
      </c>
      <c r="L51" s="30">
        <v>0.70833333333333337</v>
      </c>
      <c r="M51" s="31">
        <v>1.69142819940367E-2</v>
      </c>
      <c r="N51" s="31">
        <v>0</v>
      </c>
      <c r="O51" s="31">
        <f t="shared" si="2"/>
        <v>0</v>
      </c>
    </row>
    <row r="52" spans="1:15" x14ac:dyDescent="0.25">
      <c r="A52" s="29">
        <v>44921</v>
      </c>
      <c r="B52" s="30">
        <v>0.75</v>
      </c>
      <c r="C52" s="31">
        <v>-0.392037808893543</v>
      </c>
      <c r="D52" s="31">
        <v>0</v>
      </c>
      <c r="E52" s="31">
        <f t="shared" si="0"/>
        <v>0</v>
      </c>
      <c r="F52" s="29">
        <v>44923</v>
      </c>
      <c r="G52" s="30">
        <v>0.75</v>
      </c>
      <c r="H52" s="31">
        <v>-0.109723955392398</v>
      </c>
      <c r="I52" s="31">
        <v>0</v>
      </c>
      <c r="J52" s="31">
        <f t="shared" si="4"/>
        <v>0</v>
      </c>
      <c r="K52" s="29">
        <v>44925</v>
      </c>
      <c r="L52" s="30">
        <v>0.75</v>
      </c>
      <c r="M52" s="31">
        <v>1.8781913444324699E-2</v>
      </c>
      <c r="N52" s="31">
        <v>0</v>
      </c>
      <c r="O52" s="31">
        <f t="shared" si="2"/>
        <v>0</v>
      </c>
    </row>
    <row r="53" spans="1:15" x14ac:dyDescent="0.25">
      <c r="A53" s="29">
        <v>44921</v>
      </c>
      <c r="B53" s="30">
        <v>0.79166666666666663</v>
      </c>
      <c r="C53" s="31">
        <v>-0.39570268988451002</v>
      </c>
      <c r="D53" s="31">
        <v>0</v>
      </c>
      <c r="E53" s="31">
        <f t="shared" si="0"/>
        <v>0</v>
      </c>
      <c r="F53" s="29">
        <v>44923</v>
      </c>
      <c r="G53" s="30">
        <v>0.79166666666666663</v>
      </c>
      <c r="H53" s="31">
        <v>-0.107502147554921</v>
      </c>
      <c r="I53" s="31">
        <v>0</v>
      </c>
      <c r="J53" s="31">
        <f t="shared" si="4"/>
        <v>0</v>
      </c>
      <c r="K53" s="29">
        <v>44925</v>
      </c>
      <c r="L53" s="30">
        <v>0.79166666666666663</v>
      </c>
      <c r="M53" s="31">
        <v>1.77502054720407E-2</v>
      </c>
      <c r="N53" s="31">
        <v>0</v>
      </c>
      <c r="O53" s="31">
        <f t="shared" si="2"/>
        <v>0</v>
      </c>
    </row>
    <row r="54" spans="1:15" x14ac:dyDescent="0.25">
      <c r="A54" s="29">
        <v>44921</v>
      </c>
      <c r="B54" s="30">
        <v>0.83333333333333337</v>
      </c>
      <c r="C54" s="31">
        <v>-0.39273732900462399</v>
      </c>
      <c r="D54" s="31">
        <v>0</v>
      </c>
      <c r="E54" s="31">
        <f t="shared" si="0"/>
        <v>0</v>
      </c>
      <c r="F54" s="29">
        <v>44923</v>
      </c>
      <c r="G54" s="30">
        <v>0.83333333333333337</v>
      </c>
      <c r="H54" s="31">
        <v>-0.10661563277201901</v>
      </c>
      <c r="I54" s="31">
        <v>0</v>
      </c>
      <c r="J54" s="31">
        <f t="shared" si="4"/>
        <v>0</v>
      </c>
      <c r="K54" s="29">
        <v>44925</v>
      </c>
      <c r="L54" s="30">
        <v>0.83333333333333337</v>
      </c>
      <c r="M54" s="31">
        <v>1.93978585302053E-2</v>
      </c>
      <c r="N54" s="31">
        <v>0</v>
      </c>
      <c r="O54" s="31">
        <f t="shared" si="2"/>
        <v>0</v>
      </c>
    </row>
    <row r="55" spans="1:15" x14ac:dyDescent="0.25">
      <c r="A55" s="29">
        <v>44921</v>
      </c>
      <c r="B55" s="30">
        <v>0.875</v>
      </c>
      <c r="C55" s="31">
        <v>-0.39335986971697801</v>
      </c>
      <c r="D55" s="31">
        <v>0</v>
      </c>
      <c r="E55" s="31">
        <f t="shared" si="0"/>
        <v>0</v>
      </c>
      <c r="F55" s="29">
        <v>44923</v>
      </c>
      <c r="G55" s="30">
        <v>0.875</v>
      </c>
      <c r="H55" s="31">
        <v>-9.3544408678634297E-2</v>
      </c>
      <c r="I55" s="31">
        <v>0</v>
      </c>
      <c r="J55" s="31">
        <f t="shared" si="4"/>
        <v>0</v>
      </c>
      <c r="K55" s="29">
        <v>44925</v>
      </c>
      <c r="L55" s="30">
        <v>0.875</v>
      </c>
      <c r="M55" s="31">
        <v>2.14832723139857E-2</v>
      </c>
      <c r="N55" s="31">
        <v>0</v>
      </c>
      <c r="O55" s="31">
        <f t="shared" si="2"/>
        <v>0</v>
      </c>
    </row>
    <row r="56" spans="1:15" x14ac:dyDescent="0.25">
      <c r="A56" s="29">
        <v>44921</v>
      </c>
      <c r="B56" s="30">
        <v>0.91666666666666663</v>
      </c>
      <c r="C56" s="31">
        <v>-0.394772171972603</v>
      </c>
      <c r="D56" s="31">
        <v>0</v>
      </c>
      <c r="E56" s="31">
        <f t="shared" si="0"/>
        <v>0</v>
      </c>
      <c r="F56" s="29">
        <v>44923</v>
      </c>
      <c r="G56" s="30">
        <v>0.91666666666666663</v>
      </c>
      <c r="H56" s="31">
        <v>-0.101113922893596</v>
      </c>
      <c r="I56" s="31">
        <v>0</v>
      </c>
      <c r="J56" s="31">
        <f t="shared" si="4"/>
        <v>0</v>
      </c>
      <c r="K56" s="29">
        <v>44925</v>
      </c>
      <c r="L56" s="30">
        <v>0.91666666666666663</v>
      </c>
      <c r="M56" s="31">
        <v>1.5205034054754899E-2</v>
      </c>
      <c r="N56" s="31">
        <v>0</v>
      </c>
      <c r="O56" s="31">
        <f t="shared" si="2"/>
        <v>0</v>
      </c>
    </row>
    <row r="57" spans="1:15" x14ac:dyDescent="0.25">
      <c r="A57" s="29">
        <v>44921</v>
      </c>
      <c r="B57" s="30">
        <v>0.95833333333333337</v>
      </c>
      <c r="C57" s="31">
        <v>-0.389127463100784</v>
      </c>
      <c r="D57" s="31">
        <v>0</v>
      </c>
      <c r="E57" s="31">
        <f t="shared" si="0"/>
        <v>0</v>
      </c>
      <c r="F57" s="29">
        <v>44923</v>
      </c>
      <c r="G57" s="30">
        <v>0.95833333333333337</v>
      </c>
      <c r="H57" s="31">
        <v>-9.3968965112787101E-2</v>
      </c>
      <c r="I57" s="31">
        <v>0</v>
      </c>
      <c r="J57" s="31">
        <f t="shared" si="4"/>
        <v>0</v>
      </c>
      <c r="K57" s="29">
        <v>44925</v>
      </c>
      <c r="L57" s="30">
        <v>0.95833333333333337</v>
      </c>
      <c r="M57" s="31">
        <v>1.2981033883936901E-2</v>
      </c>
      <c r="N57" s="31">
        <v>0</v>
      </c>
      <c r="O57" s="31">
        <f t="shared" si="2"/>
        <v>0</v>
      </c>
    </row>
    <row r="178" spans="1:5" x14ac:dyDescent="0.25">
      <c r="A178" s="1"/>
      <c r="B178" s="30"/>
      <c r="C178" s="31"/>
      <c r="D178" s="1"/>
      <c r="E178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EBBCE-F0F7-4E95-B1C3-EE48A3DC552C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G2" s="23" t="s">
        <v>86</v>
      </c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44927</v>
      </c>
      <c r="B10" s="30">
        <v>0</v>
      </c>
      <c r="C10" s="31">
        <v>-2.82168686388794E-2</v>
      </c>
      <c r="D10" s="31">
        <v>0</v>
      </c>
      <c r="E10" s="31">
        <f t="shared" ref="E10:E57" si="0">D10*0.0827</f>
        <v>0</v>
      </c>
      <c r="F10" s="29">
        <v>44929</v>
      </c>
      <c r="G10" s="30">
        <v>0</v>
      </c>
      <c r="H10" s="31">
        <v>-5.9770833700656202E-2</v>
      </c>
      <c r="I10" s="31">
        <v>0</v>
      </c>
      <c r="J10" s="31">
        <f t="shared" ref="J10:J25" si="1">I10*0.0827</f>
        <v>0</v>
      </c>
      <c r="K10" s="29">
        <v>44931</v>
      </c>
      <c r="L10" s="30">
        <v>0</v>
      </c>
      <c r="M10" s="31">
        <v>-1.03016747161333E-2</v>
      </c>
      <c r="N10" s="31">
        <v>0</v>
      </c>
      <c r="O10" s="31">
        <f t="shared" ref="O10:O41" si="2">N10*0.0827</f>
        <v>0</v>
      </c>
      <c r="P10" s="29">
        <v>44933</v>
      </c>
      <c r="Q10" s="30">
        <v>0</v>
      </c>
      <c r="R10" s="31">
        <v>-2.5216337293285498E-2</v>
      </c>
      <c r="S10" s="31">
        <v>0</v>
      </c>
      <c r="T10" s="31">
        <f t="shared" ref="T10:T57" si="3">S10*0.0827</f>
        <v>0</v>
      </c>
    </row>
    <row r="11" spans="1:20" x14ac:dyDescent="0.25">
      <c r="A11" s="29">
        <v>44927</v>
      </c>
      <c r="B11" s="30">
        <v>4.1666666666666664E-2</v>
      </c>
      <c r="C11" s="31">
        <v>-2.7165362611304301E-2</v>
      </c>
      <c r="D11" s="31">
        <v>0</v>
      </c>
      <c r="E11" s="31">
        <f t="shared" si="0"/>
        <v>0</v>
      </c>
      <c r="F11" s="29">
        <v>44929</v>
      </c>
      <c r="G11" s="30">
        <v>4.1666666666666664E-2</v>
      </c>
      <c r="H11" s="31">
        <v>-8.1676468252808901E-2</v>
      </c>
      <c r="I11" s="31">
        <v>0</v>
      </c>
      <c r="J11" s="31">
        <f t="shared" si="1"/>
        <v>0</v>
      </c>
      <c r="K11" s="29">
        <v>44931</v>
      </c>
      <c r="L11" s="30">
        <v>4.1666666666666664E-2</v>
      </c>
      <c r="M11" s="31">
        <v>-1.1135400272861201E-2</v>
      </c>
      <c r="N11" s="31">
        <v>0</v>
      </c>
      <c r="O11" s="31">
        <f t="shared" si="2"/>
        <v>0</v>
      </c>
      <c r="P11" s="29">
        <v>44933</v>
      </c>
      <c r="Q11" s="30">
        <v>4.1666666666666664E-2</v>
      </c>
      <c r="R11" s="31">
        <v>-2.3522488772775001E-2</v>
      </c>
      <c r="S11" s="31">
        <v>0</v>
      </c>
      <c r="T11" s="31">
        <f t="shared" si="3"/>
        <v>0</v>
      </c>
    </row>
    <row r="12" spans="1:20" x14ac:dyDescent="0.25">
      <c r="A12" s="29">
        <v>44927</v>
      </c>
      <c r="B12" s="30">
        <v>8.3333333333333329E-2</v>
      </c>
      <c r="C12" s="31">
        <v>-2.2451184689908799E-2</v>
      </c>
      <c r="D12" s="31">
        <v>0</v>
      </c>
      <c r="E12" s="31">
        <f t="shared" si="0"/>
        <v>0</v>
      </c>
      <c r="F12" s="29">
        <v>44929</v>
      </c>
      <c r="G12" s="30">
        <v>8.3333333333333329E-2</v>
      </c>
      <c r="H12" s="31">
        <v>-5.2555479109077E-2</v>
      </c>
      <c r="I12" s="31">
        <v>0</v>
      </c>
      <c r="J12" s="31">
        <f t="shared" si="1"/>
        <v>0</v>
      </c>
      <c r="K12" s="29">
        <v>44931</v>
      </c>
      <c r="L12" s="30">
        <v>8.3333333333333329E-2</v>
      </c>
      <c r="M12" s="31">
        <v>2.3119924589899001E-2</v>
      </c>
      <c r="N12" s="31">
        <v>0</v>
      </c>
      <c r="O12" s="31">
        <f t="shared" si="2"/>
        <v>0</v>
      </c>
      <c r="P12" s="29">
        <v>44933</v>
      </c>
      <c r="Q12" s="30">
        <v>8.3333333333333329E-2</v>
      </c>
      <c r="R12" s="31">
        <v>-2.4481602013013099E-2</v>
      </c>
      <c r="S12" s="31">
        <v>0</v>
      </c>
      <c r="T12" s="31">
        <f t="shared" si="3"/>
        <v>0</v>
      </c>
    </row>
    <row r="13" spans="1:20" x14ac:dyDescent="0.25">
      <c r="A13" s="29">
        <v>44927</v>
      </c>
      <c r="B13" s="30">
        <v>0.125</v>
      </c>
      <c r="C13" s="31">
        <v>-2.3368502035643501E-2</v>
      </c>
      <c r="D13" s="31">
        <v>0</v>
      </c>
      <c r="E13" s="31">
        <f t="shared" si="0"/>
        <v>0</v>
      </c>
      <c r="F13" s="29">
        <v>44929</v>
      </c>
      <c r="G13" s="30">
        <v>0.125</v>
      </c>
      <c r="H13" s="31">
        <v>-5.4335122694975301E-4</v>
      </c>
      <c r="I13" s="31">
        <v>0</v>
      </c>
      <c r="J13" s="31">
        <f t="shared" si="1"/>
        <v>0</v>
      </c>
      <c r="K13" s="29">
        <v>44931</v>
      </c>
      <c r="L13" s="30">
        <v>0.125</v>
      </c>
      <c r="M13" s="31">
        <v>2.69849766044729E-2</v>
      </c>
      <c r="N13" s="31">
        <v>0</v>
      </c>
      <c r="O13" s="31">
        <f t="shared" si="2"/>
        <v>0</v>
      </c>
      <c r="P13" s="29">
        <v>44933</v>
      </c>
      <c r="Q13" s="30">
        <v>0.125</v>
      </c>
      <c r="R13" s="31">
        <v>-2.3799663409495499E-2</v>
      </c>
      <c r="S13" s="31">
        <v>0</v>
      </c>
      <c r="T13" s="31">
        <f t="shared" si="3"/>
        <v>0</v>
      </c>
    </row>
    <row r="14" spans="1:20" x14ac:dyDescent="0.25">
      <c r="A14" s="29">
        <v>44927</v>
      </c>
      <c r="B14" s="30">
        <v>0.16666666666666666</v>
      </c>
      <c r="C14" s="31">
        <v>-2.3289307951833999E-2</v>
      </c>
      <c r="D14" s="31">
        <v>0</v>
      </c>
      <c r="E14" s="31">
        <f t="shared" si="0"/>
        <v>0</v>
      </c>
      <c r="F14" s="29">
        <v>44929</v>
      </c>
      <c r="G14" s="30">
        <v>0.16666666666666666</v>
      </c>
      <c r="H14" s="31">
        <v>-2.2943939547893999E-3</v>
      </c>
      <c r="I14" s="31">
        <v>0</v>
      </c>
      <c r="J14" s="31">
        <f t="shared" si="1"/>
        <v>0</v>
      </c>
      <c r="K14" s="29">
        <v>44931</v>
      </c>
      <c r="L14" s="30">
        <v>0.16666666666666666</v>
      </c>
      <c r="M14" s="31">
        <v>1.2349691241930199E-2</v>
      </c>
      <c r="N14" s="31">
        <v>0</v>
      </c>
      <c r="O14" s="31">
        <f t="shared" si="2"/>
        <v>0</v>
      </c>
      <c r="P14" s="29">
        <v>44933</v>
      </c>
      <c r="Q14" s="30">
        <v>0.16666666666666666</v>
      </c>
      <c r="R14" s="31">
        <v>-2.5409918278354E-2</v>
      </c>
      <c r="S14" s="31">
        <v>0</v>
      </c>
      <c r="T14" s="31">
        <f t="shared" si="3"/>
        <v>0</v>
      </c>
    </row>
    <row r="15" spans="1:20" x14ac:dyDescent="0.25">
      <c r="A15" s="29">
        <v>44927</v>
      </c>
      <c r="B15" s="30">
        <v>0.20833333333333334</v>
      </c>
      <c r="C15" s="31">
        <v>-2.92419735341094E-2</v>
      </c>
      <c r="D15" s="31">
        <v>0</v>
      </c>
      <c r="E15" s="31">
        <f t="shared" si="0"/>
        <v>0</v>
      </c>
      <c r="F15" s="29">
        <v>44929</v>
      </c>
      <c r="G15" s="30">
        <v>0.20833333333333334</v>
      </c>
      <c r="H15" s="31">
        <v>-5.2839256822851503E-3</v>
      </c>
      <c r="I15" s="31">
        <v>0</v>
      </c>
      <c r="J15" s="31">
        <f t="shared" si="1"/>
        <v>0</v>
      </c>
      <c r="K15" s="29">
        <v>44931</v>
      </c>
      <c r="L15" s="30">
        <v>0.20833333333333334</v>
      </c>
      <c r="M15" s="31">
        <v>8.2646580412653308E-3</v>
      </c>
      <c r="N15" s="31">
        <v>0</v>
      </c>
      <c r="O15" s="31">
        <f t="shared" si="2"/>
        <v>0</v>
      </c>
      <c r="P15" s="29">
        <v>44933</v>
      </c>
      <c r="Q15" s="30">
        <v>0.20833333333333334</v>
      </c>
      <c r="R15" s="31">
        <v>-2.3522488772775001E-2</v>
      </c>
      <c r="S15" s="31">
        <v>0</v>
      </c>
      <c r="T15" s="31">
        <f t="shared" si="3"/>
        <v>0</v>
      </c>
    </row>
    <row r="16" spans="1:20" x14ac:dyDescent="0.25">
      <c r="A16" s="29">
        <v>44927</v>
      </c>
      <c r="B16" s="30">
        <v>0.25</v>
      </c>
      <c r="C16" s="31">
        <v>-2.5539707392351899E-2</v>
      </c>
      <c r="D16" s="31">
        <v>0</v>
      </c>
      <c r="E16" s="31">
        <f t="shared" si="0"/>
        <v>0</v>
      </c>
      <c r="F16" s="29">
        <v>44929</v>
      </c>
      <c r="G16" s="30">
        <v>0.25</v>
      </c>
      <c r="H16" s="31">
        <v>-1.1916330084157E-2</v>
      </c>
      <c r="I16" s="31">
        <v>0</v>
      </c>
      <c r="J16" s="31">
        <f t="shared" si="1"/>
        <v>0</v>
      </c>
      <c r="K16" s="29">
        <v>44931</v>
      </c>
      <c r="L16" s="30">
        <v>0.25</v>
      </c>
      <c r="M16" s="31">
        <v>-1.7787603661346799E-2</v>
      </c>
      <c r="N16" s="31">
        <v>0</v>
      </c>
      <c r="O16" s="31">
        <f t="shared" si="2"/>
        <v>0</v>
      </c>
      <c r="P16" s="29">
        <v>44933</v>
      </c>
      <c r="Q16" s="30">
        <v>0.25</v>
      </c>
      <c r="R16" s="31">
        <v>-2.3685272782946201E-2</v>
      </c>
      <c r="S16" s="31">
        <v>0</v>
      </c>
      <c r="T16" s="31">
        <f t="shared" si="3"/>
        <v>0</v>
      </c>
    </row>
    <row r="17" spans="1:20" x14ac:dyDescent="0.25">
      <c r="A17" s="29">
        <v>44927</v>
      </c>
      <c r="B17" s="30">
        <v>0.29166666666666669</v>
      </c>
      <c r="C17" s="31">
        <v>-3.1815741211048597E-2</v>
      </c>
      <c r="D17" s="31">
        <v>0</v>
      </c>
      <c r="E17" s="31">
        <f t="shared" si="0"/>
        <v>0</v>
      </c>
      <c r="F17" s="29">
        <v>44929</v>
      </c>
      <c r="G17" s="30">
        <v>0.29166666666666669</v>
      </c>
      <c r="H17" s="31">
        <v>-2.0224982872524399E-2</v>
      </c>
      <c r="I17" s="31">
        <v>0</v>
      </c>
      <c r="J17" s="31">
        <f t="shared" si="1"/>
        <v>0</v>
      </c>
      <c r="K17" s="29">
        <v>44931</v>
      </c>
      <c r="L17" s="30">
        <v>0.29166666666666669</v>
      </c>
      <c r="M17" s="31">
        <v>1.9584842026155298E-2</v>
      </c>
      <c r="N17" s="31">
        <v>0</v>
      </c>
      <c r="O17" s="31">
        <f t="shared" si="2"/>
        <v>0</v>
      </c>
      <c r="P17" s="29">
        <v>44933</v>
      </c>
      <c r="Q17" s="30">
        <v>0.29166666666666669</v>
      </c>
      <c r="R17" s="31">
        <v>-2.4928161874313699E-2</v>
      </c>
      <c r="S17" s="31">
        <v>0</v>
      </c>
      <c r="T17" s="31">
        <f t="shared" si="3"/>
        <v>0</v>
      </c>
    </row>
    <row r="18" spans="1:20" x14ac:dyDescent="0.25">
      <c r="A18" s="29">
        <v>44927</v>
      </c>
      <c r="B18" s="30">
        <v>0.33333333333333331</v>
      </c>
      <c r="C18" s="31">
        <v>-3.6609113216253701E-2</v>
      </c>
      <c r="D18" s="31">
        <v>0</v>
      </c>
      <c r="E18" s="31">
        <f t="shared" si="0"/>
        <v>0</v>
      </c>
      <c r="F18" s="29">
        <v>44929</v>
      </c>
      <c r="G18" s="30">
        <v>0.33333333333333331</v>
      </c>
      <c r="H18" s="31">
        <v>-3.1184401363009599E-2</v>
      </c>
      <c r="I18" s="31">
        <v>0</v>
      </c>
      <c r="J18" s="31">
        <f t="shared" si="1"/>
        <v>0</v>
      </c>
      <c r="K18" s="29">
        <v>44931</v>
      </c>
      <c r="L18" s="30">
        <v>0.33333333333333331</v>
      </c>
      <c r="M18" s="31">
        <v>4.8395653720751502E-5</v>
      </c>
      <c r="N18" s="31">
        <v>0</v>
      </c>
      <c r="O18" s="31">
        <f t="shared" si="2"/>
        <v>0</v>
      </c>
      <c r="P18" s="29">
        <v>44933</v>
      </c>
      <c r="Q18" s="30">
        <v>0.33333333333333331</v>
      </c>
      <c r="R18" s="31">
        <v>-3.0984219163532299E-2</v>
      </c>
      <c r="S18" s="31">
        <v>0</v>
      </c>
      <c r="T18" s="31">
        <f t="shared" si="3"/>
        <v>0</v>
      </c>
    </row>
    <row r="19" spans="1:20" x14ac:dyDescent="0.25">
      <c r="A19" s="29">
        <v>44927</v>
      </c>
      <c r="B19" s="30">
        <v>0.375</v>
      </c>
      <c r="C19" s="31">
        <v>-3.4723881631950698E-2</v>
      </c>
      <c r="D19" s="31">
        <v>0</v>
      </c>
      <c r="E19" s="31">
        <f t="shared" si="0"/>
        <v>0</v>
      </c>
      <c r="F19" s="29">
        <v>44929</v>
      </c>
      <c r="G19" s="30">
        <v>0.375</v>
      </c>
      <c r="H19" s="31">
        <v>-3.5636801272488097E-2</v>
      </c>
      <c r="I19" s="31">
        <v>0</v>
      </c>
      <c r="J19" s="31">
        <f t="shared" si="1"/>
        <v>0</v>
      </c>
      <c r="K19" s="29">
        <v>44931</v>
      </c>
      <c r="L19" s="30">
        <v>0.375</v>
      </c>
      <c r="M19" s="31">
        <v>-9.7341258078424194E-3</v>
      </c>
      <c r="N19" s="31">
        <v>0</v>
      </c>
      <c r="O19" s="31">
        <f t="shared" si="2"/>
        <v>0</v>
      </c>
      <c r="P19" s="29">
        <v>44933</v>
      </c>
      <c r="Q19" s="30">
        <v>0.375</v>
      </c>
      <c r="R19" s="31">
        <v>-2.7895696461089099E-2</v>
      </c>
      <c r="S19" s="31">
        <v>0</v>
      </c>
      <c r="T19" s="31">
        <f t="shared" si="3"/>
        <v>0</v>
      </c>
    </row>
    <row r="20" spans="1:20" x14ac:dyDescent="0.25">
      <c r="A20" s="29">
        <v>44927</v>
      </c>
      <c r="B20" s="30">
        <v>0.41666666666666669</v>
      </c>
      <c r="C20" s="31">
        <v>-3.8995899259888098E-2</v>
      </c>
      <c r="D20" s="31">
        <v>0</v>
      </c>
      <c r="E20" s="31">
        <f t="shared" si="0"/>
        <v>0</v>
      </c>
      <c r="F20" s="29">
        <v>44929</v>
      </c>
      <c r="G20" s="30">
        <v>0.41666666666666669</v>
      </c>
      <c r="H20" s="31">
        <v>-4.1444279253317E-2</v>
      </c>
      <c r="I20" s="31">
        <v>0</v>
      </c>
      <c r="J20" s="31">
        <f t="shared" si="1"/>
        <v>0</v>
      </c>
      <c r="K20" s="29">
        <v>44931</v>
      </c>
      <c r="L20" s="30">
        <v>0.41666666666666669</v>
      </c>
      <c r="M20" s="31">
        <v>-1.9433055072945099E-2</v>
      </c>
      <c r="N20" s="31">
        <v>0</v>
      </c>
      <c r="O20" s="31">
        <f t="shared" si="2"/>
        <v>0</v>
      </c>
      <c r="P20" s="29">
        <v>44933</v>
      </c>
      <c r="Q20" s="30">
        <v>0.41666666666666669</v>
      </c>
      <c r="R20" s="31">
        <v>-2.47829742728672E-2</v>
      </c>
      <c r="S20" s="31">
        <v>0</v>
      </c>
      <c r="T20" s="31">
        <f t="shared" si="3"/>
        <v>0</v>
      </c>
    </row>
    <row r="21" spans="1:20" x14ac:dyDescent="0.25">
      <c r="A21" s="29">
        <v>44927</v>
      </c>
      <c r="B21" s="30">
        <v>0.45833333333333331</v>
      </c>
      <c r="C21" s="31">
        <v>-3.8617532700145701E-2</v>
      </c>
      <c r="D21" s="31">
        <v>0</v>
      </c>
      <c r="E21" s="31">
        <f t="shared" si="0"/>
        <v>0</v>
      </c>
      <c r="F21" s="29">
        <v>44929</v>
      </c>
      <c r="G21" s="30">
        <v>0.45833333333333331</v>
      </c>
      <c r="H21" s="31">
        <v>-4.2825758457012503E-2</v>
      </c>
      <c r="I21" s="31">
        <v>0</v>
      </c>
      <c r="J21" s="31">
        <f t="shared" si="1"/>
        <v>0</v>
      </c>
      <c r="K21" s="29">
        <v>44931</v>
      </c>
      <c r="L21" s="30">
        <v>0.45833333333333331</v>
      </c>
      <c r="M21" s="31">
        <v>-1.4839867129862501E-2</v>
      </c>
      <c r="N21" s="31">
        <v>0</v>
      </c>
      <c r="O21" s="31">
        <f t="shared" si="2"/>
        <v>0</v>
      </c>
      <c r="P21" s="29">
        <v>44933</v>
      </c>
      <c r="Q21" s="30">
        <v>0.45833333333333331</v>
      </c>
      <c r="R21" s="31">
        <v>-2.5737689807908099E-2</v>
      </c>
      <c r="S21" s="31">
        <v>0</v>
      </c>
      <c r="T21" s="31">
        <f t="shared" si="3"/>
        <v>0</v>
      </c>
    </row>
    <row r="22" spans="1:20" x14ac:dyDescent="0.25">
      <c r="A22" s="29">
        <v>44927</v>
      </c>
      <c r="B22" s="30">
        <v>0.5</v>
      </c>
      <c r="C22" s="31">
        <v>-4.2709168046541998E-2</v>
      </c>
      <c r="D22" s="31">
        <v>0</v>
      </c>
      <c r="E22" s="31">
        <f t="shared" si="0"/>
        <v>0</v>
      </c>
      <c r="F22" s="29">
        <v>44929</v>
      </c>
      <c r="G22" s="30">
        <v>0.5</v>
      </c>
      <c r="H22" s="31">
        <v>-4.8470448702379897E-2</v>
      </c>
      <c r="I22" s="31">
        <v>0</v>
      </c>
      <c r="J22" s="31">
        <f t="shared" si="1"/>
        <v>0</v>
      </c>
      <c r="K22" s="29">
        <v>44931</v>
      </c>
      <c r="L22" s="30">
        <v>0.5</v>
      </c>
      <c r="M22" s="31">
        <v>-2.1762646734627401E-2</v>
      </c>
      <c r="N22" s="31">
        <v>0</v>
      </c>
      <c r="O22" s="31">
        <f t="shared" si="2"/>
        <v>0</v>
      </c>
      <c r="P22" s="29">
        <v>44933</v>
      </c>
      <c r="Q22" s="30">
        <v>0.5</v>
      </c>
      <c r="R22" s="31">
        <v>-1.1764544062269299E-2</v>
      </c>
      <c r="S22" s="31">
        <v>0</v>
      </c>
      <c r="T22" s="31">
        <f t="shared" si="3"/>
        <v>0</v>
      </c>
    </row>
    <row r="23" spans="1:20" x14ac:dyDescent="0.25">
      <c r="A23" s="29">
        <v>44927</v>
      </c>
      <c r="B23" s="30">
        <v>0.54166666666666663</v>
      </c>
      <c r="C23" s="31">
        <v>-4.8393454402491598E-2</v>
      </c>
      <c r="D23" s="31">
        <v>0</v>
      </c>
      <c r="E23" s="31">
        <f t="shared" si="0"/>
        <v>0</v>
      </c>
      <c r="F23" s="29">
        <v>44929</v>
      </c>
      <c r="G23" s="30">
        <v>0.54166666666666663</v>
      </c>
      <c r="H23" s="31">
        <v>-5.1451180130037501E-2</v>
      </c>
      <c r="I23" s="31">
        <v>0</v>
      </c>
      <c r="J23" s="31">
        <f t="shared" si="1"/>
        <v>0</v>
      </c>
      <c r="K23" s="29">
        <v>44931</v>
      </c>
      <c r="L23" s="30">
        <v>0.54166666666666663</v>
      </c>
      <c r="M23" s="31">
        <v>-2.8324658051019799E-2</v>
      </c>
      <c r="N23" s="31">
        <v>0</v>
      </c>
      <c r="O23" s="31">
        <f t="shared" si="2"/>
        <v>0</v>
      </c>
      <c r="P23" s="29">
        <v>44933</v>
      </c>
      <c r="Q23" s="30">
        <v>0.54166666666666663</v>
      </c>
      <c r="R23" s="31">
        <v>1.89424995332198E-2</v>
      </c>
      <c r="S23" s="31">
        <v>0</v>
      </c>
      <c r="T23" s="31">
        <f t="shared" si="3"/>
        <v>0</v>
      </c>
    </row>
    <row r="24" spans="1:20" x14ac:dyDescent="0.25">
      <c r="A24" s="29">
        <v>44927</v>
      </c>
      <c r="B24" s="30">
        <v>0.58333333333333337</v>
      </c>
      <c r="C24" s="31">
        <v>-4.87454235551791E-2</v>
      </c>
      <c r="D24" s="31">
        <v>0</v>
      </c>
      <c r="E24" s="31">
        <f t="shared" si="0"/>
        <v>0</v>
      </c>
      <c r="F24" s="29">
        <v>44929</v>
      </c>
      <c r="G24" s="30">
        <v>0.58333333333333337</v>
      </c>
      <c r="H24" s="31">
        <v>-5.4302126168987497E-2</v>
      </c>
      <c r="I24" s="31">
        <v>0</v>
      </c>
      <c r="J24" s="31">
        <f t="shared" si="1"/>
        <v>0</v>
      </c>
      <c r="K24" s="29">
        <v>44931</v>
      </c>
      <c r="L24" s="30">
        <v>0.58333333333333337</v>
      </c>
      <c r="M24" s="31">
        <v>-3.5240836441375899E-2</v>
      </c>
      <c r="N24" s="31">
        <v>0</v>
      </c>
      <c r="O24" s="31">
        <f t="shared" si="2"/>
        <v>0</v>
      </c>
      <c r="P24" s="29">
        <v>44933</v>
      </c>
      <c r="Q24" s="30">
        <v>0.58333333333333337</v>
      </c>
      <c r="R24" s="31">
        <v>1.7079265788129201E-2</v>
      </c>
      <c r="S24" s="31">
        <v>0</v>
      </c>
      <c r="T24" s="31">
        <f t="shared" si="3"/>
        <v>0</v>
      </c>
    </row>
    <row r="25" spans="1:20" x14ac:dyDescent="0.25">
      <c r="A25" s="29">
        <v>44927</v>
      </c>
      <c r="B25" s="30">
        <v>0.625</v>
      </c>
      <c r="C25" s="31">
        <v>-5.0179693847693899E-2</v>
      </c>
      <c r="D25" s="31">
        <v>0</v>
      </c>
      <c r="E25" s="31">
        <f t="shared" si="0"/>
        <v>0</v>
      </c>
      <c r="F25" s="29">
        <v>44929</v>
      </c>
      <c r="G25" s="30">
        <v>0.625</v>
      </c>
      <c r="H25" s="31">
        <v>-5.0729643553292403E-2</v>
      </c>
      <c r="I25" s="31">
        <v>0</v>
      </c>
      <c r="J25" s="31">
        <f t="shared" si="1"/>
        <v>0</v>
      </c>
      <c r="K25" s="29">
        <v>44931</v>
      </c>
      <c r="L25" s="30">
        <v>0.625</v>
      </c>
      <c r="M25" s="31">
        <v>-4.2515583336183202E-2</v>
      </c>
      <c r="N25" s="31">
        <v>0</v>
      </c>
      <c r="O25" s="31">
        <f t="shared" si="2"/>
        <v>0</v>
      </c>
      <c r="P25" s="29">
        <v>44933</v>
      </c>
      <c r="Q25" s="30">
        <v>0.625</v>
      </c>
      <c r="R25" s="31">
        <v>1.88369080423555E-2</v>
      </c>
      <c r="S25" s="31">
        <v>0</v>
      </c>
      <c r="T25" s="31">
        <f t="shared" si="3"/>
        <v>0</v>
      </c>
    </row>
    <row r="26" spans="1:20" x14ac:dyDescent="0.25">
      <c r="A26" s="29">
        <v>44927</v>
      </c>
      <c r="B26" s="30">
        <v>0.66666666666666663</v>
      </c>
      <c r="C26" s="31">
        <v>-5.7553432881601897E-2</v>
      </c>
      <c r="D26" s="31">
        <v>0</v>
      </c>
      <c r="E26" s="31">
        <f t="shared" si="0"/>
        <v>0</v>
      </c>
      <c r="F26" s="29">
        <v>44929</v>
      </c>
      <c r="G26" s="30">
        <v>0.66666666666666663</v>
      </c>
      <c r="H26" s="31">
        <v>-5.1072813570295097E-2</v>
      </c>
      <c r="I26" s="31">
        <v>0</v>
      </c>
      <c r="J26" s="31">
        <f t="shared" ref="J26:J57" si="4">I26*0.0827</f>
        <v>0</v>
      </c>
      <c r="K26" s="29">
        <v>44931</v>
      </c>
      <c r="L26" s="30">
        <v>0.66666666666666663</v>
      </c>
      <c r="M26" s="31">
        <v>-4.2486984282562E-2</v>
      </c>
      <c r="N26" s="31">
        <v>0</v>
      </c>
      <c r="O26" s="31">
        <f t="shared" si="2"/>
        <v>0</v>
      </c>
      <c r="P26" s="29">
        <v>44933</v>
      </c>
      <c r="Q26" s="30">
        <v>0.66666666666666663</v>
      </c>
      <c r="R26" s="31">
        <v>1.3711369596366801E-2</v>
      </c>
      <c r="S26" s="31">
        <v>0</v>
      </c>
      <c r="T26" s="31">
        <f t="shared" si="3"/>
        <v>0</v>
      </c>
    </row>
    <row r="27" spans="1:20" x14ac:dyDescent="0.25">
      <c r="A27" s="29">
        <v>44927</v>
      </c>
      <c r="B27" s="30">
        <v>0.70833333333333337</v>
      </c>
      <c r="C27" s="31">
        <v>-6.9438964128216499E-2</v>
      </c>
      <c r="D27" s="31">
        <v>0</v>
      </c>
      <c r="E27" s="31">
        <f t="shared" si="0"/>
        <v>0</v>
      </c>
      <c r="F27" s="29">
        <v>44929</v>
      </c>
      <c r="G27" s="30">
        <v>0.70833333333333337</v>
      </c>
      <c r="H27" s="31">
        <v>-5.2898652851369903E-2</v>
      </c>
      <c r="I27" s="31">
        <v>0</v>
      </c>
      <c r="J27" s="31">
        <f t="shared" si="4"/>
        <v>0</v>
      </c>
      <c r="K27" s="29">
        <v>44931</v>
      </c>
      <c r="L27" s="30">
        <v>0.70833333333333337</v>
      </c>
      <c r="M27" s="31">
        <v>-3.2521877437699798E-2</v>
      </c>
      <c r="N27" s="31">
        <v>0</v>
      </c>
      <c r="O27" s="31">
        <f t="shared" si="2"/>
        <v>0</v>
      </c>
      <c r="P27" s="29">
        <v>44933</v>
      </c>
      <c r="Q27" s="30">
        <v>0.70833333333333337</v>
      </c>
      <c r="R27" s="31">
        <v>2.0711140707052302E-2</v>
      </c>
      <c r="S27" s="31">
        <v>0</v>
      </c>
      <c r="T27" s="31">
        <f t="shared" si="3"/>
        <v>0</v>
      </c>
    </row>
    <row r="28" spans="1:20" x14ac:dyDescent="0.25">
      <c r="A28" s="29">
        <v>44927</v>
      </c>
      <c r="B28" s="30">
        <v>0.75</v>
      </c>
      <c r="C28" s="31">
        <v>-6.5155953168608394E-2</v>
      </c>
      <c r="D28" s="31">
        <v>0</v>
      </c>
      <c r="E28" s="31">
        <f t="shared" si="0"/>
        <v>0</v>
      </c>
      <c r="F28" s="29">
        <v>44929</v>
      </c>
      <c r="G28" s="30">
        <v>0.75</v>
      </c>
      <c r="H28" s="31">
        <v>-5.8285966515307902E-2</v>
      </c>
      <c r="I28" s="31">
        <v>0</v>
      </c>
      <c r="J28" s="31">
        <f t="shared" si="4"/>
        <v>0</v>
      </c>
      <c r="K28" s="29">
        <v>44931</v>
      </c>
      <c r="L28" s="30">
        <v>0.75</v>
      </c>
      <c r="M28" s="31">
        <v>-3.7526428699343299E-2</v>
      </c>
      <c r="N28" s="31">
        <v>0</v>
      </c>
      <c r="O28" s="31">
        <f t="shared" si="2"/>
        <v>0</v>
      </c>
      <c r="P28" s="29">
        <v>44933</v>
      </c>
      <c r="Q28" s="30">
        <v>0.75</v>
      </c>
      <c r="R28" s="31">
        <v>1.20747154578083E-2</v>
      </c>
      <c r="S28" s="31">
        <v>0</v>
      </c>
      <c r="T28" s="31">
        <f t="shared" si="3"/>
        <v>0</v>
      </c>
    </row>
    <row r="29" spans="1:20" x14ac:dyDescent="0.25">
      <c r="A29" s="29">
        <v>44927</v>
      </c>
      <c r="B29" s="30">
        <v>0.79166666666666663</v>
      </c>
      <c r="C29" s="31">
        <v>-6.9172792136392394E-2</v>
      </c>
      <c r="D29" s="31">
        <v>0</v>
      </c>
      <c r="E29" s="31">
        <f t="shared" si="0"/>
        <v>0</v>
      </c>
      <c r="F29" s="29">
        <v>44929</v>
      </c>
      <c r="G29" s="30">
        <v>0.79166666666666663</v>
      </c>
      <c r="H29" s="31">
        <v>-5.9139490127326902E-2</v>
      </c>
      <c r="I29" s="31">
        <v>0</v>
      </c>
      <c r="J29" s="31">
        <f t="shared" si="4"/>
        <v>0</v>
      </c>
      <c r="K29" s="29">
        <v>44931</v>
      </c>
      <c r="L29" s="30">
        <v>0.79166666666666663</v>
      </c>
      <c r="M29" s="31">
        <v>-2.9987707733988001E-2</v>
      </c>
      <c r="N29" s="31">
        <v>0</v>
      </c>
      <c r="O29" s="31">
        <f t="shared" si="2"/>
        <v>0</v>
      </c>
      <c r="P29" s="29">
        <v>44933</v>
      </c>
      <c r="Q29" s="30">
        <v>0.79166666666666663</v>
      </c>
      <c r="R29" s="31">
        <v>-4.7295754775215698E-3</v>
      </c>
      <c r="S29" s="31">
        <v>0</v>
      </c>
      <c r="T29" s="31">
        <f t="shared" si="3"/>
        <v>0</v>
      </c>
    </row>
    <row r="30" spans="1:20" x14ac:dyDescent="0.25">
      <c r="A30" s="29">
        <v>44927</v>
      </c>
      <c r="B30" s="30">
        <v>0.83333333333333337</v>
      </c>
      <c r="C30" s="31">
        <v>-6.85810446736453E-2</v>
      </c>
      <c r="D30" s="31">
        <v>0</v>
      </c>
      <c r="E30" s="31">
        <f t="shared" si="0"/>
        <v>0</v>
      </c>
      <c r="F30" s="29">
        <v>44929</v>
      </c>
      <c r="G30" s="30">
        <v>0.83333333333333337</v>
      </c>
      <c r="H30" s="31">
        <v>-5.5204041301983302E-2</v>
      </c>
      <c r="I30" s="31">
        <v>0</v>
      </c>
      <c r="J30" s="31">
        <f t="shared" si="4"/>
        <v>0</v>
      </c>
      <c r="K30" s="29">
        <v>44931</v>
      </c>
      <c r="L30" s="30">
        <v>0.83333333333333337</v>
      </c>
      <c r="M30" s="31">
        <v>-2.7226956561098799E-2</v>
      </c>
      <c r="N30" s="31">
        <v>0</v>
      </c>
      <c r="O30" s="31">
        <f t="shared" si="2"/>
        <v>0</v>
      </c>
      <c r="P30" s="29">
        <v>44933</v>
      </c>
      <c r="Q30" s="30">
        <v>0.83333333333333337</v>
      </c>
      <c r="R30" s="31">
        <v>-1.2461881153235601E-2</v>
      </c>
      <c r="S30" s="31">
        <v>0</v>
      </c>
      <c r="T30" s="31">
        <f t="shared" si="3"/>
        <v>0</v>
      </c>
    </row>
    <row r="31" spans="1:20" x14ac:dyDescent="0.25">
      <c r="A31" s="29">
        <v>44927</v>
      </c>
      <c r="B31" s="30">
        <v>0.875</v>
      </c>
      <c r="C31" s="31">
        <v>-6.7670322954383993E-2</v>
      </c>
      <c r="D31" s="31">
        <v>0</v>
      </c>
      <c r="E31" s="31">
        <f t="shared" si="0"/>
        <v>0</v>
      </c>
      <c r="F31" s="29">
        <v>44929</v>
      </c>
      <c r="G31" s="30">
        <v>0.875</v>
      </c>
      <c r="H31" s="31">
        <v>-5.7579830288656701E-2</v>
      </c>
      <c r="I31" s="31">
        <v>0</v>
      </c>
      <c r="J31" s="31">
        <f t="shared" si="4"/>
        <v>0</v>
      </c>
      <c r="K31" s="29">
        <v>44931</v>
      </c>
      <c r="L31" s="30">
        <v>0.875</v>
      </c>
      <c r="M31" s="31">
        <v>-3.1076608225578901E-2</v>
      </c>
      <c r="N31" s="31">
        <v>0</v>
      </c>
      <c r="O31" s="31">
        <f t="shared" si="2"/>
        <v>0</v>
      </c>
      <c r="P31" s="29">
        <v>44933</v>
      </c>
      <c r="Q31" s="30">
        <v>0.875</v>
      </c>
      <c r="R31" s="31">
        <v>-5.2377297542779699E-3</v>
      </c>
      <c r="S31" s="31">
        <v>0</v>
      </c>
      <c r="T31" s="31">
        <f t="shared" si="3"/>
        <v>0</v>
      </c>
    </row>
    <row r="32" spans="1:20" x14ac:dyDescent="0.25">
      <c r="A32" s="29">
        <v>44927</v>
      </c>
      <c r="B32" s="30">
        <v>0.91666666666666663</v>
      </c>
      <c r="C32" s="31">
        <v>-6.1948638409128301E-2</v>
      </c>
      <c r="D32" s="31">
        <v>0</v>
      </c>
      <c r="E32" s="31">
        <f t="shared" si="0"/>
        <v>0</v>
      </c>
      <c r="F32" s="29">
        <v>44929</v>
      </c>
      <c r="G32" s="30">
        <v>0.91666666666666663</v>
      </c>
      <c r="H32" s="31">
        <v>-5.8021988719469599E-2</v>
      </c>
      <c r="I32" s="31">
        <v>0</v>
      </c>
      <c r="J32" s="31">
        <f t="shared" si="4"/>
        <v>0</v>
      </c>
      <c r="K32" s="29">
        <v>44931</v>
      </c>
      <c r="L32" s="30">
        <v>0.91666666666666663</v>
      </c>
      <c r="M32" s="31">
        <v>-3.0971018597359699E-2</v>
      </c>
      <c r="N32" s="31">
        <v>0</v>
      </c>
      <c r="O32" s="31">
        <f t="shared" si="2"/>
        <v>0</v>
      </c>
      <c r="P32" s="29">
        <v>44933</v>
      </c>
      <c r="Q32" s="30">
        <v>0.91666666666666663</v>
      </c>
      <c r="R32" s="31">
        <v>-8.9333979412556004E-3</v>
      </c>
      <c r="S32" s="31">
        <v>0</v>
      </c>
      <c r="T32" s="31">
        <f t="shared" si="3"/>
        <v>0</v>
      </c>
    </row>
    <row r="33" spans="1:20" x14ac:dyDescent="0.25">
      <c r="A33" s="29">
        <v>44927</v>
      </c>
      <c r="B33" s="30">
        <v>0.95833333333333337</v>
      </c>
      <c r="C33" s="31">
        <v>-5.12905940411423E-2</v>
      </c>
      <c r="D33" s="31">
        <v>0</v>
      </c>
      <c r="E33" s="31">
        <f t="shared" si="0"/>
        <v>0</v>
      </c>
      <c r="F33" s="29">
        <v>44929</v>
      </c>
      <c r="G33" s="30">
        <v>0.95833333333333337</v>
      </c>
      <c r="H33" s="31">
        <v>-5.3719174116635002E-2</v>
      </c>
      <c r="I33" s="31">
        <v>0</v>
      </c>
      <c r="J33" s="31">
        <f t="shared" si="4"/>
        <v>0</v>
      </c>
      <c r="K33" s="29">
        <v>44931</v>
      </c>
      <c r="L33" s="30">
        <v>0.95833333333333337</v>
      </c>
      <c r="M33" s="31">
        <v>-3.1023815274114401E-2</v>
      </c>
      <c r="N33" s="31">
        <v>0</v>
      </c>
      <c r="O33" s="31">
        <f t="shared" si="2"/>
        <v>0</v>
      </c>
      <c r="P33" s="29">
        <v>44933</v>
      </c>
      <c r="Q33" s="30">
        <v>0.95833333333333337</v>
      </c>
      <c r="R33" s="31">
        <v>8.9443968608617606E-3</v>
      </c>
      <c r="S33" s="31">
        <v>0</v>
      </c>
      <c r="T33" s="31">
        <f t="shared" si="3"/>
        <v>0</v>
      </c>
    </row>
    <row r="34" spans="1:20" x14ac:dyDescent="0.25">
      <c r="A34" s="29">
        <v>44928</v>
      </c>
      <c r="B34" s="30">
        <v>0</v>
      </c>
      <c r="C34" s="31">
        <v>-5.0111502408780803E-2</v>
      </c>
      <c r="D34" s="31">
        <v>0</v>
      </c>
      <c r="E34" s="31">
        <f t="shared" si="0"/>
        <v>0</v>
      </c>
      <c r="F34" s="29">
        <v>44930</v>
      </c>
      <c r="G34" s="30">
        <v>0</v>
      </c>
      <c r="H34" s="31">
        <v>-6.2320404685784403E-3</v>
      </c>
      <c r="I34" s="31">
        <v>0</v>
      </c>
      <c r="J34" s="31">
        <f t="shared" si="4"/>
        <v>0</v>
      </c>
      <c r="K34" s="29">
        <v>44932</v>
      </c>
      <c r="L34" s="30">
        <v>0</v>
      </c>
      <c r="M34" s="31">
        <v>-1.68064907192511E-2</v>
      </c>
      <c r="N34" s="31">
        <v>0</v>
      </c>
      <c r="O34" s="31">
        <f t="shared" si="2"/>
        <v>0</v>
      </c>
      <c r="P34" s="29">
        <v>44934</v>
      </c>
      <c r="Q34" s="30">
        <v>0</v>
      </c>
      <c r="R34" s="31">
        <v>1.40237407758271E-2</v>
      </c>
      <c r="S34" s="31">
        <v>0</v>
      </c>
      <c r="T34" s="31">
        <f t="shared" si="3"/>
        <v>0</v>
      </c>
    </row>
    <row r="35" spans="1:20" x14ac:dyDescent="0.25">
      <c r="A35" s="29">
        <v>44928</v>
      </c>
      <c r="B35" s="30">
        <v>4.1666666666666664E-2</v>
      </c>
      <c r="C35" s="31">
        <v>-4.6732604503444602E-2</v>
      </c>
      <c r="D35" s="31">
        <v>0</v>
      </c>
      <c r="E35" s="31">
        <f t="shared" si="0"/>
        <v>0</v>
      </c>
      <c r="F35" s="29">
        <v>44930</v>
      </c>
      <c r="G35" s="30">
        <v>4.1666666666666664E-2</v>
      </c>
      <c r="H35" s="31">
        <v>-2.10961070842197E-3</v>
      </c>
      <c r="I35" s="31">
        <v>0</v>
      </c>
      <c r="J35" s="31">
        <f t="shared" si="4"/>
        <v>0</v>
      </c>
      <c r="K35" s="29">
        <v>44932</v>
      </c>
      <c r="L35" s="30">
        <v>4.1666666666666664E-2</v>
      </c>
      <c r="M35" s="31">
        <v>-2.5830082595245E-2</v>
      </c>
      <c r="N35" s="31">
        <v>0</v>
      </c>
      <c r="O35" s="31">
        <f t="shared" si="2"/>
        <v>0</v>
      </c>
      <c r="P35" s="29">
        <v>44934</v>
      </c>
      <c r="Q35" s="30">
        <v>4.1666666666666664E-2</v>
      </c>
      <c r="R35" s="31">
        <v>2.3295909631904101E-3</v>
      </c>
      <c r="S35" s="31">
        <v>0</v>
      </c>
      <c r="T35" s="31">
        <f t="shared" si="3"/>
        <v>0</v>
      </c>
    </row>
    <row r="36" spans="1:20" x14ac:dyDescent="0.25">
      <c r="A36" s="29">
        <v>44928</v>
      </c>
      <c r="B36" s="30">
        <v>8.3333333333333329E-2</v>
      </c>
      <c r="C36" s="31">
        <v>-4.5392926782188002E-2</v>
      </c>
      <c r="D36" s="31">
        <v>0</v>
      </c>
      <c r="E36" s="31">
        <f t="shared" si="0"/>
        <v>0</v>
      </c>
      <c r="F36" s="29">
        <v>44930</v>
      </c>
      <c r="G36" s="30">
        <v>8.3333333333333329E-2</v>
      </c>
      <c r="H36" s="31">
        <v>-9.0917842462295197E-3</v>
      </c>
      <c r="I36" s="31">
        <v>0</v>
      </c>
      <c r="J36" s="31">
        <f t="shared" si="4"/>
        <v>0</v>
      </c>
      <c r="K36" s="29">
        <v>44932</v>
      </c>
      <c r="L36" s="30">
        <v>8.3333333333333329E-2</v>
      </c>
      <c r="M36" s="31">
        <v>-2.7761507779248702E-2</v>
      </c>
      <c r="N36" s="31">
        <v>0</v>
      </c>
      <c r="O36" s="31">
        <f t="shared" si="2"/>
        <v>0</v>
      </c>
      <c r="P36" s="29">
        <v>44934</v>
      </c>
      <c r="Q36" s="30">
        <v>8.3333333333333329E-2</v>
      </c>
      <c r="R36" s="31">
        <v>-6.6764005459577997E-3</v>
      </c>
      <c r="S36" s="31">
        <v>0</v>
      </c>
      <c r="T36" s="31">
        <f t="shared" si="3"/>
        <v>0</v>
      </c>
    </row>
    <row r="37" spans="1:20" x14ac:dyDescent="0.25">
      <c r="A37" s="29">
        <v>44928</v>
      </c>
      <c r="B37" s="30">
        <v>0.125</v>
      </c>
      <c r="C37" s="31">
        <v>-4.7073572873880899E-2</v>
      </c>
      <c r="D37" s="31">
        <v>0</v>
      </c>
      <c r="E37" s="31">
        <f t="shared" si="0"/>
        <v>0</v>
      </c>
      <c r="F37" s="29">
        <v>44930</v>
      </c>
      <c r="G37" s="30">
        <v>0.125</v>
      </c>
      <c r="H37" s="31">
        <v>-1.8328754231260399E-2</v>
      </c>
      <c r="I37" s="31">
        <v>0</v>
      </c>
      <c r="J37" s="31">
        <f t="shared" si="4"/>
        <v>0</v>
      </c>
      <c r="K37" s="29">
        <v>44932</v>
      </c>
      <c r="L37" s="30">
        <v>0.125</v>
      </c>
      <c r="M37" s="31">
        <v>-3.2964039593803098E-2</v>
      </c>
      <c r="N37" s="31">
        <v>0</v>
      </c>
      <c r="O37" s="31">
        <f t="shared" si="2"/>
        <v>0</v>
      </c>
      <c r="P37" s="29">
        <v>44934</v>
      </c>
      <c r="Q37" s="30">
        <v>0.125</v>
      </c>
      <c r="R37" s="31">
        <v>-8.5660312324419702E-3</v>
      </c>
      <c r="S37" s="31">
        <v>0</v>
      </c>
      <c r="T37" s="31">
        <f t="shared" si="3"/>
        <v>0</v>
      </c>
    </row>
    <row r="38" spans="1:20" x14ac:dyDescent="0.25">
      <c r="A38" s="29">
        <v>44928</v>
      </c>
      <c r="B38" s="30">
        <v>0.16666666666666666</v>
      </c>
      <c r="C38" s="31">
        <v>-4.7473940998125901E-2</v>
      </c>
      <c r="D38" s="31">
        <v>0</v>
      </c>
      <c r="E38" s="31">
        <f t="shared" si="0"/>
        <v>0</v>
      </c>
      <c r="F38" s="29">
        <v>44930</v>
      </c>
      <c r="G38" s="30">
        <v>0.16666666666666666</v>
      </c>
      <c r="H38" s="31">
        <v>-2.4015244096421501E-2</v>
      </c>
      <c r="I38" s="31">
        <v>0</v>
      </c>
      <c r="J38" s="31">
        <f t="shared" si="4"/>
        <v>0</v>
      </c>
      <c r="K38" s="29">
        <v>44932</v>
      </c>
      <c r="L38" s="30">
        <v>0.16666666666666666</v>
      </c>
      <c r="M38" s="31">
        <v>-3.1644158065192399E-2</v>
      </c>
      <c r="N38" s="31">
        <v>0</v>
      </c>
      <c r="O38" s="31">
        <f t="shared" si="2"/>
        <v>0</v>
      </c>
      <c r="P38" s="29">
        <v>44934</v>
      </c>
      <c r="Q38" s="30">
        <v>0.16666666666666666</v>
      </c>
      <c r="R38" s="31">
        <v>-1.6500718891554599E-2</v>
      </c>
      <c r="S38" s="31">
        <v>0</v>
      </c>
      <c r="T38" s="31">
        <f t="shared" si="3"/>
        <v>0</v>
      </c>
    </row>
    <row r="39" spans="1:20" x14ac:dyDescent="0.25">
      <c r="A39" s="29">
        <v>44928</v>
      </c>
      <c r="B39" s="30">
        <v>0.20833333333333334</v>
      </c>
      <c r="C39" s="31">
        <v>-4.5423723757085303E-2</v>
      </c>
      <c r="D39" s="31">
        <v>0</v>
      </c>
      <c r="E39" s="31">
        <f t="shared" si="0"/>
        <v>0</v>
      </c>
      <c r="F39" s="29">
        <v>44930</v>
      </c>
      <c r="G39" s="30">
        <v>0.20833333333333334</v>
      </c>
      <c r="H39" s="31">
        <v>-2.75701247154563E-2</v>
      </c>
      <c r="I39" s="31">
        <v>0</v>
      </c>
      <c r="J39" s="31">
        <f t="shared" si="4"/>
        <v>0</v>
      </c>
      <c r="K39" s="29">
        <v>44932</v>
      </c>
      <c r="L39" s="30">
        <v>0.20833333333333334</v>
      </c>
      <c r="M39" s="31">
        <v>-3.2486680894960103E-2</v>
      </c>
      <c r="N39" s="31">
        <v>0</v>
      </c>
      <c r="O39" s="31">
        <f t="shared" si="2"/>
        <v>0</v>
      </c>
      <c r="P39" s="29">
        <v>44934</v>
      </c>
      <c r="Q39" s="30">
        <v>0.20833333333333334</v>
      </c>
      <c r="R39" s="31">
        <v>-4.4216029345812303E-3</v>
      </c>
      <c r="S39" s="31">
        <v>0</v>
      </c>
      <c r="T39" s="31">
        <f t="shared" si="3"/>
        <v>0</v>
      </c>
    </row>
    <row r="40" spans="1:20" x14ac:dyDescent="0.25">
      <c r="A40" s="29">
        <v>44928</v>
      </c>
      <c r="B40" s="30">
        <v>0.25</v>
      </c>
      <c r="C40" s="31">
        <v>-4.6206850558334497E-2</v>
      </c>
      <c r="D40" s="31">
        <v>0</v>
      </c>
      <c r="E40" s="31">
        <f t="shared" si="0"/>
        <v>0</v>
      </c>
      <c r="F40" s="29">
        <v>44930</v>
      </c>
      <c r="G40" s="30">
        <v>0.25</v>
      </c>
      <c r="H40" s="31">
        <v>-3.3146623521910598E-2</v>
      </c>
      <c r="I40" s="31">
        <v>0</v>
      </c>
      <c r="J40" s="31">
        <f t="shared" si="4"/>
        <v>0</v>
      </c>
      <c r="K40" s="29">
        <v>44932</v>
      </c>
      <c r="L40" s="30">
        <v>0.25</v>
      </c>
      <c r="M40" s="31">
        <v>-3.24338898061408E-2</v>
      </c>
      <c r="N40" s="31">
        <v>0</v>
      </c>
      <c r="O40" s="31">
        <f t="shared" si="2"/>
        <v>0</v>
      </c>
      <c r="P40" s="29">
        <v>44934</v>
      </c>
      <c r="Q40" s="30">
        <v>0.25</v>
      </c>
      <c r="R40" s="31">
        <v>-1.34011972695053E-2</v>
      </c>
      <c r="S40" s="31">
        <v>0</v>
      </c>
      <c r="T40" s="31">
        <f t="shared" si="3"/>
        <v>0</v>
      </c>
    </row>
    <row r="41" spans="1:20" x14ac:dyDescent="0.25">
      <c r="A41" s="29">
        <v>44928</v>
      </c>
      <c r="B41" s="30">
        <v>0.29166666666666669</v>
      </c>
      <c r="C41" s="31">
        <v>-4.5623905956562599E-2</v>
      </c>
      <c r="D41" s="31">
        <v>0</v>
      </c>
      <c r="E41" s="31">
        <f t="shared" si="0"/>
        <v>0</v>
      </c>
      <c r="F41" s="29">
        <v>44930</v>
      </c>
      <c r="G41" s="30">
        <v>0.29166666666666669</v>
      </c>
      <c r="H41" s="31">
        <v>-3.6028366535757902E-2</v>
      </c>
      <c r="I41" s="31">
        <v>0</v>
      </c>
      <c r="J41" s="31">
        <f t="shared" si="4"/>
        <v>0</v>
      </c>
      <c r="K41" s="29">
        <v>44932</v>
      </c>
      <c r="L41" s="30">
        <v>0.29166666666666669</v>
      </c>
      <c r="M41" s="31">
        <v>-3.3076230436431098E-2</v>
      </c>
      <c r="N41" s="31">
        <v>0</v>
      </c>
      <c r="O41" s="31">
        <f t="shared" si="2"/>
        <v>0</v>
      </c>
      <c r="P41" s="29">
        <v>44934</v>
      </c>
      <c r="Q41" s="30">
        <v>0.29166666666666669</v>
      </c>
      <c r="R41" s="31">
        <v>2.62194462119484E-2</v>
      </c>
      <c r="S41" s="31">
        <v>0</v>
      </c>
      <c r="T41" s="31">
        <f t="shared" si="3"/>
        <v>0</v>
      </c>
    </row>
    <row r="42" spans="1:20" x14ac:dyDescent="0.25">
      <c r="A42" s="29">
        <v>44928</v>
      </c>
      <c r="B42" s="30">
        <v>0.33333333333333331</v>
      </c>
      <c r="C42" s="31">
        <v>-4.8591438680692801E-2</v>
      </c>
      <c r="D42" s="31">
        <v>0</v>
      </c>
      <c r="E42" s="31">
        <f t="shared" si="0"/>
        <v>0</v>
      </c>
      <c r="F42" s="29">
        <v>44930</v>
      </c>
      <c r="G42" s="30">
        <v>0.33333333333333331</v>
      </c>
      <c r="H42" s="31">
        <v>-3.64485271273585E-2</v>
      </c>
      <c r="I42" s="31">
        <v>0</v>
      </c>
      <c r="J42" s="31">
        <f t="shared" si="4"/>
        <v>0</v>
      </c>
      <c r="K42" s="29">
        <v>44932</v>
      </c>
      <c r="L42" s="30">
        <v>0.33333333333333331</v>
      </c>
      <c r="M42" s="31">
        <v>-3.42333279548706E-2</v>
      </c>
      <c r="N42" s="31">
        <v>0</v>
      </c>
      <c r="O42" s="31">
        <f t="shared" ref="O42:O57" si="5">N42*0.0827</f>
        <v>0</v>
      </c>
      <c r="P42" s="29">
        <v>44934</v>
      </c>
      <c r="Q42" s="30">
        <v>0.33333333333333331</v>
      </c>
      <c r="R42" s="31">
        <v>6.0626557096596402E-3</v>
      </c>
      <c r="S42" s="31">
        <v>0</v>
      </c>
      <c r="T42" s="31">
        <f t="shared" si="3"/>
        <v>0</v>
      </c>
    </row>
    <row r="43" spans="1:20" x14ac:dyDescent="0.25">
      <c r="A43" s="29">
        <v>44928</v>
      </c>
      <c r="B43" s="30">
        <v>0.375</v>
      </c>
      <c r="C43" s="31">
        <v>-5.2575279027013297E-2</v>
      </c>
      <c r="D43" s="31">
        <v>0</v>
      </c>
      <c r="E43" s="31">
        <f t="shared" si="0"/>
        <v>0</v>
      </c>
      <c r="F43" s="29">
        <v>44930</v>
      </c>
      <c r="G43" s="30">
        <v>0.375</v>
      </c>
      <c r="H43" s="31">
        <v>-4.1637860238385498E-2</v>
      </c>
      <c r="I43" s="31">
        <v>0</v>
      </c>
      <c r="J43" s="31">
        <f t="shared" si="4"/>
        <v>0</v>
      </c>
      <c r="K43" s="29">
        <v>44932</v>
      </c>
      <c r="L43" s="30">
        <v>0.375</v>
      </c>
      <c r="M43" s="31">
        <v>-3.3945154398543897E-2</v>
      </c>
      <c r="N43" s="31">
        <v>0</v>
      </c>
      <c r="O43" s="31">
        <f t="shared" si="5"/>
        <v>0</v>
      </c>
      <c r="P43" s="29">
        <v>44934</v>
      </c>
      <c r="Q43" s="30">
        <v>0.375</v>
      </c>
      <c r="R43" s="31">
        <v>4.5993469655329702E-2</v>
      </c>
      <c r="S43" s="31">
        <v>0</v>
      </c>
      <c r="T43" s="31">
        <f t="shared" si="3"/>
        <v>0</v>
      </c>
    </row>
    <row r="44" spans="1:20" x14ac:dyDescent="0.25">
      <c r="A44" s="29">
        <v>44928</v>
      </c>
      <c r="B44" s="30">
        <v>0.41666666666666669</v>
      </c>
      <c r="C44" s="31">
        <v>-5.2214514463931001E-2</v>
      </c>
      <c r="D44" s="31">
        <v>0</v>
      </c>
      <c r="E44" s="31">
        <f t="shared" si="0"/>
        <v>0</v>
      </c>
      <c r="F44" s="29">
        <v>44930</v>
      </c>
      <c r="G44" s="30">
        <v>0.41666666666666669</v>
      </c>
      <c r="H44" s="31">
        <v>-4.2130615562032001E-2</v>
      </c>
      <c r="I44" s="31">
        <v>0</v>
      </c>
      <c r="J44" s="31">
        <f t="shared" si="4"/>
        <v>0</v>
      </c>
      <c r="K44" s="29">
        <v>44932</v>
      </c>
      <c r="L44" s="30">
        <v>0.41666666666666669</v>
      </c>
      <c r="M44" s="31">
        <v>-4.1107710450723201E-2</v>
      </c>
      <c r="N44" s="31">
        <v>0</v>
      </c>
      <c r="O44" s="31">
        <f t="shared" si="5"/>
        <v>0</v>
      </c>
      <c r="P44" s="29">
        <v>44934</v>
      </c>
      <c r="Q44" s="30">
        <v>0.41666666666666669</v>
      </c>
      <c r="R44" s="31">
        <v>-1.6018962487514301E-2</v>
      </c>
      <c r="S44" s="31">
        <v>0</v>
      </c>
      <c r="T44" s="31">
        <f t="shared" si="3"/>
        <v>0</v>
      </c>
    </row>
    <row r="45" spans="1:20" x14ac:dyDescent="0.25">
      <c r="A45" s="29">
        <v>44928</v>
      </c>
      <c r="B45" s="30">
        <v>0.45833333333333331</v>
      </c>
      <c r="C45" s="31">
        <v>-5.4880671202916897E-2</v>
      </c>
      <c r="D45" s="31">
        <v>0</v>
      </c>
      <c r="E45" s="31">
        <f t="shared" si="0"/>
        <v>0</v>
      </c>
      <c r="F45" s="29">
        <v>44930</v>
      </c>
      <c r="G45" s="30">
        <v>0.45833333333333331</v>
      </c>
      <c r="H45" s="31">
        <v>-4.67436015604056E-2</v>
      </c>
      <c r="I45" s="31">
        <v>0</v>
      </c>
      <c r="J45" s="31">
        <f t="shared" si="4"/>
        <v>0</v>
      </c>
      <c r="K45" s="29">
        <v>44932</v>
      </c>
      <c r="L45" s="30">
        <v>0.45833333333333331</v>
      </c>
      <c r="M45" s="31">
        <v>-4.4948562979518297E-2</v>
      </c>
      <c r="N45" s="31">
        <v>0</v>
      </c>
      <c r="O45" s="31">
        <f t="shared" si="5"/>
        <v>0</v>
      </c>
      <c r="P45" s="29">
        <v>44934</v>
      </c>
      <c r="Q45" s="30">
        <v>0.45833333333333331</v>
      </c>
      <c r="R45" s="31">
        <v>-5.1237799227032699E-2</v>
      </c>
      <c r="S45" s="31">
        <v>0</v>
      </c>
      <c r="T45" s="31">
        <f t="shared" si="3"/>
        <v>0</v>
      </c>
    </row>
    <row r="46" spans="1:20" x14ac:dyDescent="0.25">
      <c r="A46" s="29">
        <v>44928</v>
      </c>
      <c r="B46" s="30">
        <v>0.5</v>
      </c>
      <c r="C46" s="31">
        <v>-5.7854805141455898E-2</v>
      </c>
      <c r="D46" s="31">
        <v>0</v>
      </c>
      <c r="E46" s="31">
        <f t="shared" si="0"/>
        <v>0</v>
      </c>
      <c r="F46" s="29">
        <v>44930</v>
      </c>
      <c r="G46" s="30">
        <v>0.5</v>
      </c>
      <c r="H46" s="31">
        <v>-4.7586128115463602E-2</v>
      </c>
      <c r="I46" s="31">
        <v>0</v>
      </c>
      <c r="J46" s="31">
        <f t="shared" si="4"/>
        <v>0</v>
      </c>
      <c r="K46" s="29">
        <v>44932</v>
      </c>
      <c r="L46" s="30">
        <v>0.5</v>
      </c>
      <c r="M46" s="31">
        <v>-4.3250318616455598E-2</v>
      </c>
      <c r="N46" s="31">
        <v>0</v>
      </c>
      <c r="O46" s="31">
        <f t="shared" si="5"/>
        <v>0</v>
      </c>
      <c r="P46" s="29">
        <v>44934</v>
      </c>
      <c r="Q46" s="30">
        <v>0.5</v>
      </c>
      <c r="R46" s="31">
        <v>-7.0435471832470495E-2</v>
      </c>
      <c r="S46" s="31">
        <v>0</v>
      </c>
      <c r="T46" s="31">
        <f t="shared" si="3"/>
        <v>0</v>
      </c>
    </row>
    <row r="47" spans="1:20" x14ac:dyDescent="0.25">
      <c r="A47" s="29">
        <v>44928</v>
      </c>
      <c r="B47" s="30">
        <v>0.54166666666666663</v>
      </c>
      <c r="C47" s="31">
        <v>-5.4167941212437398E-2</v>
      </c>
      <c r="D47" s="31">
        <v>0</v>
      </c>
      <c r="E47" s="31">
        <f t="shared" si="0"/>
        <v>0</v>
      </c>
      <c r="F47" s="29">
        <v>44930</v>
      </c>
      <c r="G47" s="30">
        <v>0.54166666666666663</v>
      </c>
      <c r="H47" s="31">
        <v>-4.8345059156224397E-2</v>
      </c>
      <c r="I47" s="31">
        <v>0</v>
      </c>
      <c r="J47" s="31">
        <f t="shared" si="4"/>
        <v>0</v>
      </c>
      <c r="K47" s="29">
        <v>44932</v>
      </c>
      <c r="L47" s="30">
        <v>0.54166666666666663</v>
      </c>
      <c r="M47" s="31">
        <v>-4.5296132564363399E-2</v>
      </c>
      <c r="N47" s="31">
        <v>0</v>
      </c>
      <c r="O47" s="31">
        <f t="shared" si="5"/>
        <v>0</v>
      </c>
      <c r="P47" s="29">
        <v>44934</v>
      </c>
      <c r="Q47" s="30">
        <v>0.54166666666666663</v>
      </c>
      <c r="R47" s="31">
        <v>-5.6215949356331001E-2</v>
      </c>
      <c r="S47" s="31">
        <v>0</v>
      </c>
      <c r="T47" s="31">
        <f t="shared" si="3"/>
        <v>0</v>
      </c>
    </row>
    <row r="48" spans="1:20" x14ac:dyDescent="0.25">
      <c r="A48" s="29">
        <v>44928</v>
      </c>
      <c r="B48" s="30">
        <v>0.58333333333333337</v>
      </c>
      <c r="C48" s="31">
        <v>-5.7595230638750397E-2</v>
      </c>
      <c r="D48" s="31">
        <v>0</v>
      </c>
      <c r="E48" s="31">
        <f t="shared" si="0"/>
        <v>0</v>
      </c>
      <c r="F48" s="29">
        <v>44930</v>
      </c>
      <c r="G48" s="30">
        <v>0.58333333333333337</v>
      </c>
      <c r="H48" s="31">
        <v>-4.64400313792755E-2</v>
      </c>
      <c r="I48" s="31">
        <v>0</v>
      </c>
      <c r="J48" s="31">
        <f t="shared" si="4"/>
        <v>0</v>
      </c>
      <c r="K48" s="29">
        <v>44932</v>
      </c>
      <c r="L48" s="30">
        <v>0.58333333333333337</v>
      </c>
      <c r="M48" s="31">
        <v>-4.3494492769067299E-2</v>
      </c>
      <c r="N48" s="31">
        <v>0</v>
      </c>
      <c r="O48" s="31">
        <f t="shared" si="5"/>
        <v>0</v>
      </c>
      <c r="P48" s="29">
        <v>44934</v>
      </c>
      <c r="Q48" s="30">
        <v>0.58333333333333337</v>
      </c>
      <c r="R48" s="31">
        <v>-3.81379760800266E-2</v>
      </c>
      <c r="S48" s="31">
        <v>0</v>
      </c>
      <c r="T48" s="31">
        <f t="shared" si="3"/>
        <v>0</v>
      </c>
    </row>
    <row r="49" spans="1:20" x14ac:dyDescent="0.25">
      <c r="A49" s="29">
        <v>44928</v>
      </c>
      <c r="B49" s="30">
        <v>0.625</v>
      </c>
      <c r="C49" s="31">
        <v>-5.9421062469244702E-2</v>
      </c>
      <c r="D49" s="31">
        <v>0</v>
      </c>
      <c r="E49" s="31">
        <f t="shared" si="0"/>
        <v>0</v>
      </c>
      <c r="F49" s="29">
        <v>44930</v>
      </c>
      <c r="G49" s="30">
        <v>0.625</v>
      </c>
      <c r="H49" s="31">
        <v>-5.2205715328246097E-2</v>
      </c>
      <c r="I49" s="31">
        <v>0</v>
      </c>
      <c r="J49" s="31">
        <f t="shared" si="4"/>
        <v>0</v>
      </c>
      <c r="K49" s="29">
        <v>44932</v>
      </c>
      <c r="L49" s="30">
        <v>0.625</v>
      </c>
      <c r="M49" s="31">
        <v>-4.3679278343741197E-2</v>
      </c>
      <c r="N49" s="31">
        <v>0</v>
      </c>
      <c r="O49" s="31">
        <f t="shared" si="5"/>
        <v>0</v>
      </c>
      <c r="P49" s="29">
        <v>44934</v>
      </c>
      <c r="Q49" s="30">
        <v>0.625</v>
      </c>
      <c r="R49" s="31">
        <v>-7.3209427296822394E-2</v>
      </c>
      <c r="S49" s="31">
        <v>0</v>
      </c>
      <c r="T49" s="31">
        <f t="shared" si="3"/>
        <v>0</v>
      </c>
    </row>
    <row r="50" spans="1:20" x14ac:dyDescent="0.25">
      <c r="A50" s="29">
        <v>44928</v>
      </c>
      <c r="B50" s="30">
        <v>0.66666666666666663</v>
      </c>
      <c r="C50" s="31">
        <v>-6.0305386781451198E-2</v>
      </c>
      <c r="D50" s="31">
        <v>0</v>
      </c>
      <c r="E50" s="31">
        <f t="shared" si="0"/>
        <v>0</v>
      </c>
      <c r="F50" s="29">
        <v>44930</v>
      </c>
      <c r="G50" s="30">
        <v>0.66666666666666663</v>
      </c>
      <c r="H50" s="31">
        <v>-3.7570428103058197E-2</v>
      </c>
      <c r="I50" s="31">
        <v>0</v>
      </c>
      <c r="J50" s="31">
        <f t="shared" si="4"/>
        <v>0</v>
      </c>
      <c r="K50" s="29">
        <v>44932</v>
      </c>
      <c r="L50" s="30">
        <v>0.66666666666666663</v>
      </c>
      <c r="M50" s="31">
        <v>9.59993805732463E-3</v>
      </c>
      <c r="N50" s="31">
        <v>0</v>
      </c>
      <c r="O50" s="31">
        <f t="shared" si="5"/>
        <v>0</v>
      </c>
      <c r="P50" s="29">
        <v>44934</v>
      </c>
      <c r="Q50" s="30">
        <v>0.66666666666666663</v>
      </c>
      <c r="R50" s="31">
        <v>-2.8032083064205501E-2</v>
      </c>
      <c r="S50" s="31">
        <v>0</v>
      </c>
      <c r="T50" s="31">
        <f t="shared" si="3"/>
        <v>0</v>
      </c>
    </row>
    <row r="51" spans="1:20" x14ac:dyDescent="0.25">
      <c r="A51" s="29">
        <v>44928</v>
      </c>
      <c r="B51" s="30">
        <v>0.70833333333333337</v>
      </c>
      <c r="C51" s="31">
        <v>-5.9685040265082902E-2</v>
      </c>
      <c r="D51" s="31">
        <v>0</v>
      </c>
      <c r="E51" s="31">
        <f t="shared" si="0"/>
        <v>0</v>
      </c>
      <c r="F51" s="29">
        <v>44930</v>
      </c>
      <c r="G51" s="30">
        <v>0.70833333333333337</v>
      </c>
      <c r="H51" s="31">
        <v>-4.2953342199153699E-2</v>
      </c>
      <c r="I51" s="31">
        <v>0</v>
      </c>
      <c r="J51" s="31">
        <f t="shared" si="4"/>
        <v>0</v>
      </c>
      <c r="K51" s="29">
        <v>44932</v>
      </c>
      <c r="L51" s="30">
        <v>0.70833333333333337</v>
      </c>
      <c r="M51" s="31">
        <v>3.04012722334539E-3</v>
      </c>
      <c r="N51" s="31">
        <v>0</v>
      </c>
      <c r="O51" s="31">
        <f t="shared" si="5"/>
        <v>0</v>
      </c>
      <c r="P51" s="29">
        <v>44934</v>
      </c>
      <c r="Q51" s="30">
        <v>0.70833333333333337</v>
      </c>
      <c r="R51" s="31">
        <v>-2.70465724169126E-2</v>
      </c>
      <c r="S51" s="31">
        <v>0</v>
      </c>
      <c r="T51" s="31">
        <f t="shared" si="3"/>
        <v>0</v>
      </c>
    </row>
    <row r="52" spans="1:20" x14ac:dyDescent="0.25">
      <c r="A52" s="29">
        <v>44928</v>
      </c>
      <c r="B52" s="30">
        <v>0.75</v>
      </c>
      <c r="C52" s="31">
        <v>-5.9440862387180902E-2</v>
      </c>
      <c r="D52" s="31">
        <v>0</v>
      </c>
      <c r="E52" s="31">
        <f t="shared" si="0"/>
        <v>0</v>
      </c>
      <c r="F52" s="29">
        <v>44930</v>
      </c>
      <c r="G52" s="30">
        <v>0.75</v>
      </c>
      <c r="H52" s="31">
        <v>5.3653181530320601E-3</v>
      </c>
      <c r="I52" s="31">
        <v>0</v>
      </c>
      <c r="J52" s="31">
        <f t="shared" si="4"/>
        <v>0</v>
      </c>
      <c r="K52" s="29">
        <v>44932</v>
      </c>
      <c r="L52" s="30">
        <v>0.75</v>
      </c>
      <c r="M52" s="31">
        <v>-3.7858602590707499E-3</v>
      </c>
      <c r="N52" s="31">
        <v>0</v>
      </c>
      <c r="O52" s="31">
        <f t="shared" si="5"/>
        <v>0</v>
      </c>
      <c r="P52" s="29">
        <v>44934</v>
      </c>
      <c r="Q52" s="30">
        <v>0.75</v>
      </c>
      <c r="R52" s="31">
        <v>-3.60151678322305E-2</v>
      </c>
      <c r="S52" s="31">
        <v>0</v>
      </c>
      <c r="T52" s="31">
        <f t="shared" si="3"/>
        <v>0</v>
      </c>
    </row>
    <row r="53" spans="1:20" x14ac:dyDescent="0.25">
      <c r="A53" s="29">
        <v>44928</v>
      </c>
      <c r="B53" s="30">
        <v>0.79166666666666663</v>
      </c>
      <c r="C53" s="31">
        <v>-6.3886664807540905E-2</v>
      </c>
      <c r="D53" s="31">
        <v>0</v>
      </c>
      <c r="E53" s="31">
        <f t="shared" si="0"/>
        <v>0</v>
      </c>
      <c r="F53" s="29">
        <v>44930</v>
      </c>
      <c r="G53" s="30">
        <v>0.79166666666666663</v>
      </c>
      <c r="H53" s="31">
        <v>6.1484482139103E-3</v>
      </c>
      <c r="I53" s="31">
        <v>0</v>
      </c>
      <c r="J53" s="31">
        <f t="shared" si="4"/>
        <v>0</v>
      </c>
      <c r="K53" s="29">
        <v>44932</v>
      </c>
      <c r="L53" s="30">
        <v>0.79166666666666663</v>
      </c>
      <c r="M53" s="31">
        <v>-9.6857305615752898E-3</v>
      </c>
      <c r="N53" s="31">
        <v>0</v>
      </c>
      <c r="O53" s="31">
        <f t="shared" si="5"/>
        <v>0</v>
      </c>
      <c r="P53" s="29">
        <v>44934</v>
      </c>
      <c r="Q53" s="30">
        <v>0.79166666666666663</v>
      </c>
      <c r="R53" s="31">
        <v>-4.3098531663245399E-2</v>
      </c>
      <c r="S53" s="31">
        <v>0</v>
      </c>
      <c r="T53" s="31">
        <f t="shared" si="3"/>
        <v>0</v>
      </c>
    </row>
    <row r="54" spans="1:20" x14ac:dyDescent="0.25">
      <c r="A54" s="29">
        <v>44928</v>
      </c>
      <c r="B54" s="30">
        <v>0.83333333333333337</v>
      </c>
      <c r="C54" s="31">
        <v>-6.3072741031394403E-2</v>
      </c>
      <c r="D54" s="31">
        <v>0</v>
      </c>
      <c r="E54" s="31">
        <f t="shared" si="0"/>
        <v>0</v>
      </c>
      <c r="F54" s="29">
        <v>44930</v>
      </c>
      <c r="G54" s="30">
        <v>0.83333333333333337</v>
      </c>
      <c r="H54" s="31">
        <v>7.0437677204327103E-3</v>
      </c>
      <c r="I54" s="31">
        <v>0</v>
      </c>
      <c r="J54" s="31">
        <f t="shared" si="4"/>
        <v>0</v>
      </c>
      <c r="K54" s="29">
        <v>44932</v>
      </c>
      <c r="L54" s="30">
        <v>0.83333333333333337</v>
      </c>
      <c r="M54" s="31">
        <v>-1.5757184475597201E-2</v>
      </c>
      <c r="N54" s="31">
        <v>0</v>
      </c>
      <c r="O54" s="31">
        <f t="shared" si="5"/>
        <v>0</v>
      </c>
      <c r="P54" s="29">
        <v>44934</v>
      </c>
      <c r="Q54" s="30">
        <v>0.83333333333333337</v>
      </c>
      <c r="R54" s="31">
        <v>-3.79333943127068E-2</v>
      </c>
      <c r="S54" s="31">
        <v>0</v>
      </c>
      <c r="T54" s="31">
        <f t="shared" si="3"/>
        <v>0</v>
      </c>
    </row>
    <row r="55" spans="1:20" x14ac:dyDescent="0.25">
      <c r="A55" s="29">
        <v>44928</v>
      </c>
      <c r="B55" s="30">
        <v>0.875</v>
      </c>
      <c r="C55" s="31">
        <v>-6.1451479792349099E-2</v>
      </c>
      <c r="D55" s="31">
        <v>0</v>
      </c>
      <c r="E55" s="31">
        <f t="shared" si="0"/>
        <v>0</v>
      </c>
      <c r="F55" s="29">
        <v>44930</v>
      </c>
      <c r="G55" s="30">
        <v>0.875</v>
      </c>
      <c r="H55" s="31">
        <v>1.4672683319018199E-3</v>
      </c>
      <c r="I55" s="31">
        <v>0</v>
      </c>
      <c r="J55" s="31">
        <f t="shared" si="4"/>
        <v>0</v>
      </c>
      <c r="K55" s="29">
        <v>44932</v>
      </c>
      <c r="L55" s="30">
        <v>0.875</v>
      </c>
      <c r="M55" s="31">
        <v>-2.3007733747271001E-2</v>
      </c>
      <c r="N55" s="31">
        <v>0</v>
      </c>
      <c r="O55" s="31">
        <f t="shared" si="5"/>
        <v>0</v>
      </c>
      <c r="P55" s="29">
        <v>44934</v>
      </c>
      <c r="Q55" s="30">
        <v>0.875</v>
      </c>
      <c r="R55" s="31">
        <v>-3.2858449965583902E-2</v>
      </c>
      <c r="S55" s="31">
        <v>0</v>
      </c>
      <c r="T55" s="31">
        <f t="shared" si="3"/>
        <v>0</v>
      </c>
    </row>
    <row r="56" spans="1:20" x14ac:dyDescent="0.25">
      <c r="A56" s="29">
        <v>44928</v>
      </c>
      <c r="B56" s="30">
        <v>0.91666666666666663</v>
      </c>
      <c r="C56" s="31">
        <v>-5.94254620370872E-2</v>
      </c>
      <c r="D56" s="31">
        <v>0</v>
      </c>
      <c r="E56" s="31">
        <f t="shared" si="0"/>
        <v>0</v>
      </c>
      <c r="F56" s="29">
        <v>44930</v>
      </c>
      <c r="G56" s="30">
        <v>0.91666666666666663</v>
      </c>
      <c r="H56" s="31">
        <v>-5.6622917763662298E-3</v>
      </c>
      <c r="I56" s="31">
        <v>0</v>
      </c>
      <c r="J56" s="31">
        <f t="shared" si="4"/>
        <v>0</v>
      </c>
      <c r="K56" s="29">
        <v>44932</v>
      </c>
      <c r="L56" s="30">
        <v>0.91666666666666663</v>
      </c>
      <c r="M56" s="31">
        <v>-2.6694605126870101E-2</v>
      </c>
      <c r="N56" s="31">
        <v>0</v>
      </c>
      <c r="O56" s="31">
        <f t="shared" si="5"/>
        <v>0</v>
      </c>
      <c r="P56" s="29">
        <v>44934</v>
      </c>
      <c r="Q56" s="30">
        <v>0.91666666666666663</v>
      </c>
      <c r="R56" s="31">
        <v>-2.80694793908665E-2</v>
      </c>
      <c r="S56" s="31">
        <v>0</v>
      </c>
      <c r="T56" s="31">
        <f t="shared" si="3"/>
        <v>0</v>
      </c>
    </row>
    <row r="57" spans="1:20" x14ac:dyDescent="0.25">
      <c r="A57" s="29">
        <v>44928</v>
      </c>
      <c r="B57" s="30">
        <v>0.95833333333333337</v>
      </c>
      <c r="C57" s="31">
        <v>-5.6996881961594498E-2</v>
      </c>
      <c r="D57" s="31">
        <v>0</v>
      </c>
      <c r="E57" s="31">
        <f t="shared" si="0"/>
        <v>0</v>
      </c>
      <c r="F57" s="29">
        <v>44930</v>
      </c>
      <c r="G57" s="30">
        <v>0.95833333333333337</v>
      </c>
      <c r="H57" s="31">
        <v>3.9376462809583897E-3</v>
      </c>
      <c r="I57" s="31">
        <v>0</v>
      </c>
      <c r="J57" s="31">
        <f t="shared" si="4"/>
        <v>0</v>
      </c>
      <c r="K57" s="29">
        <v>44932</v>
      </c>
      <c r="L57" s="30">
        <v>0.95833333333333337</v>
      </c>
      <c r="M57" s="31">
        <v>-2.9200177639606001E-2</v>
      </c>
      <c r="N57" s="31">
        <v>0</v>
      </c>
      <c r="O57" s="31">
        <f t="shared" si="5"/>
        <v>0</v>
      </c>
      <c r="P57" s="29">
        <v>44934</v>
      </c>
      <c r="Q57" s="30">
        <v>0.95833333333333337</v>
      </c>
      <c r="R57" s="31">
        <v>-3.0357275158045399E-2</v>
      </c>
      <c r="S57" s="31">
        <v>0</v>
      </c>
      <c r="T57" s="31">
        <f t="shared" si="3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A0012-2D6D-4CC6-8413-93511240EA27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G2" s="23" t="s">
        <v>86</v>
      </c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44935</v>
      </c>
      <c r="B10" s="30">
        <v>0</v>
      </c>
      <c r="C10" s="31">
        <v>-2.4063639342688601E-2</v>
      </c>
      <c r="D10" s="31">
        <v>0</v>
      </c>
      <c r="E10" s="31">
        <f t="shared" ref="E10:E57" si="0">D10*0.0827</f>
        <v>0</v>
      </c>
      <c r="F10" s="29">
        <v>44937</v>
      </c>
      <c r="G10" s="30">
        <v>0</v>
      </c>
      <c r="H10" s="31">
        <v>-2.6949780061733201E-2</v>
      </c>
      <c r="I10" s="31">
        <v>0</v>
      </c>
      <c r="J10" s="31">
        <f t="shared" ref="J10:J25" si="1">I10*0.0827</f>
        <v>0</v>
      </c>
      <c r="K10" s="29">
        <v>44939</v>
      </c>
      <c r="L10" s="30">
        <v>0</v>
      </c>
      <c r="M10" s="31">
        <v>-3.0709244310732998E-2</v>
      </c>
      <c r="N10" s="31">
        <v>0</v>
      </c>
      <c r="O10" s="31">
        <f t="shared" ref="O10:O41" si="2">N10*0.0827</f>
        <v>0</v>
      </c>
      <c r="P10" s="29">
        <v>44941</v>
      </c>
      <c r="Q10" s="30">
        <v>0</v>
      </c>
      <c r="R10" s="31">
        <v>-5.2722666412380999E-2</v>
      </c>
      <c r="S10" s="31">
        <v>0</v>
      </c>
      <c r="T10" s="31">
        <f t="shared" ref="T10:T57" si="3">S10*0.0827</f>
        <v>0</v>
      </c>
    </row>
    <row r="11" spans="1:20" x14ac:dyDescent="0.25">
      <c r="A11" s="29">
        <v>44935</v>
      </c>
      <c r="B11" s="30">
        <v>4.1666666666666664E-2</v>
      </c>
      <c r="C11" s="31">
        <v>-2.13534831999878E-2</v>
      </c>
      <c r="D11" s="31">
        <v>0</v>
      </c>
      <c r="E11" s="31">
        <f t="shared" si="0"/>
        <v>0</v>
      </c>
      <c r="F11" s="29">
        <v>44937</v>
      </c>
      <c r="G11" s="30">
        <v>4.1666666666666664E-2</v>
      </c>
      <c r="H11" s="31">
        <v>-1.74114368855256E-2</v>
      </c>
      <c r="I11" s="31">
        <v>0</v>
      </c>
      <c r="J11" s="31">
        <f t="shared" si="1"/>
        <v>0</v>
      </c>
      <c r="K11" s="29">
        <v>44939</v>
      </c>
      <c r="L11" s="30">
        <v>4.1666666666666664E-2</v>
      </c>
      <c r="M11" s="31">
        <v>-2.13072877376419E-2</v>
      </c>
      <c r="N11" s="31">
        <v>0</v>
      </c>
      <c r="O11" s="31">
        <f t="shared" si="2"/>
        <v>0</v>
      </c>
      <c r="P11" s="29">
        <v>44941</v>
      </c>
      <c r="Q11" s="30">
        <v>4.1666666666666664E-2</v>
      </c>
      <c r="R11" s="31">
        <v>-6.6112868487570406E-2</v>
      </c>
      <c r="S11" s="31">
        <v>0</v>
      </c>
      <c r="T11" s="31">
        <f t="shared" si="3"/>
        <v>0</v>
      </c>
    </row>
    <row r="12" spans="1:20" x14ac:dyDescent="0.25">
      <c r="A12" s="29">
        <v>44935</v>
      </c>
      <c r="B12" s="30">
        <v>8.3333333333333329E-2</v>
      </c>
      <c r="C12" s="31">
        <v>-2.52757314591588E-2</v>
      </c>
      <c r="D12" s="31">
        <v>0</v>
      </c>
      <c r="E12" s="31">
        <f t="shared" si="0"/>
        <v>0</v>
      </c>
      <c r="F12" s="29">
        <v>44937</v>
      </c>
      <c r="G12" s="30">
        <v>8.3333333333333329E-2</v>
      </c>
      <c r="H12" s="31">
        <v>-1.9958809018055201E-2</v>
      </c>
      <c r="I12" s="31">
        <v>0</v>
      </c>
      <c r="J12" s="31">
        <f t="shared" si="1"/>
        <v>0</v>
      </c>
      <c r="K12" s="29">
        <v>44939</v>
      </c>
      <c r="L12" s="30">
        <v>8.3333333333333329E-2</v>
      </c>
      <c r="M12" s="31">
        <v>-2.3124324157741499E-2</v>
      </c>
      <c r="N12" s="31">
        <v>0</v>
      </c>
      <c r="O12" s="31">
        <f t="shared" si="2"/>
        <v>0</v>
      </c>
      <c r="P12" s="29">
        <v>44941</v>
      </c>
      <c r="Q12" s="30">
        <v>8.3333333333333329E-2</v>
      </c>
      <c r="R12" s="31">
        <v>4.4282022863449304E-3</v>
      </c>
      <c r="S12" s="31">
        <v>0</v>
      </c>
      <c r="T12" s="31">
        <f t="shared" si="3"/>
        <v>0</v>
      </c>
    </row>
    <row r="13" spans="1:20" x14ac:dyDescent="0.25">
      <c r="A13" s="29">
        <v>44935</v>
      </c>
      <c r="B13" s="30">
        <v>0.125</v>
      </c>
      <c r="C13" s="31">
        <v>-2.1243492141281E-2</v>
      </c>
      <c r="D13" s="31">
        <v>0</v>
      </c>
      <c r="E13" s="31">
        <f t="shared" si="0"/>
        <v>0</v>
      </c>
      <c r="F13" s="29">
        <v>44937</v>
      </c>
      <c r="G13" s="30">
        <v>0.125</v>
      </c>
      <c r="H13" s="31">
        <v>-7.2703468613035697E-3</v>
      </c>
      <c r="I13" s="31">
        <v>0</v>
      </c>
      <c r="J13" s="31">
        <f t="shared" si="1"/>
        <v>0</v>
      </c>
      <c r="K13" s="29">
        <v>44939</v>
      </c>
      <c r="L13" s="30">
        <v>0.125</v>
      </c>
      <c r="M13" s="31">
        <v>-2.31111254542141E-2</v>
      </c>
      <c r="N13" s="31">
        <v>0</v>
      </c>
      <c r="O13" s="31">
        <f t="shared" si="2"/>
        <v>0</v>
      </c>
      <c r="P13" s="29">
        <v>44941</v>
      </c>
      <c r="Q13" s="30">
        <v>0.125</v>
      </c>
      <c r="R13" s="31">
        <v>-2.1071908995424798E-2</v>
      </c>
      <c r="S13" s="31">
        <v>0</v>
      </c>
      <c r="T13" s="31">
        <f t="shared" si="3"/>
        <v>0</v>
      </c>
    </row>
    <row r="14" spans="1:20" x14ac:dyDescent="0.25">
      <c r="A14" s="29">
        <v>44935</v>
      </c>
      <c r="B14" s="30">
        <v>0.16666666666666666</v>
      </c>
      <c r="C14" s="31">
        <v>-2.0306376740255101E-2</v>
      </c>
      <c r="D14" s="31">
        <v>0</v>
      </c>
      <c r="E14" s="31">
        <f t="shared" si="0"/>
        <v>0</v>
      </c>
      <c r="F14" s="29">
        <v>44937</v>
      </c>
      <c r="G14" s="30">
        <v>0.16666666666666666</v>
      </c>
      <c r="H14" s="31">
        <v>-1.6016762703593E-2</v>
      </c>
      <c r="I14" s="31">
        <v>0</v>
      </c>
      <c r="J14" s="31">
        <f t="shared" si="1"/>
        <v>0</v>
      </c>
      <c r="K14" s="29">
        <v>44939</v>
      </c>
      <c r="L14" s="30">
        <v>0.16666666666666666</v>
      </c>
      <c r="M14" s="31">
        <v>-2.5288930162686199E-2</v>
      </c>
      <c r="N14" s="31">
        <v>0</v>
      </c>
      <c r="O14" s="31">
        <f t="shared" si="2"/>
        <v>0</v>
      </c>
      <c r="P14" s="29">
        <v>44941</v>
      </c>
      <c r="Q14" s="30">
        <v>0.16666666666666666</v>
      </c>
      <c r="R14" s="31">
        <v>-2.1474471315655601E-2</v>
      </c>
      <c r="S14" s="31">
        <v>0</v>
      </c>
      <c r="T14" s="31">
        <f t="shared" si="3"/>
        <v>0</v>
      </c>
    </row>
    <row r="15" spans="1:20" x14ac:dyDescent="0.25">
      <c r="A15" s="29">
        <v>44935</v>
      </c>
      <c r="B15" s="30">
        <v>0.20833333333333334</v>
      </c>
      <c r="C15" s="31">
        <v>-2.44596041738008E-2</v>
      </c>
      <c r="D15" s="31">
        <v>0</v>
      </c>
      <c r="E15" s="31">
        <f t="shared" si="0"/>
        <v>0</v>
      </c>
      <c r="F15" s="29">
        <v>44937</v>
      </c>
      <c r="G15" s="30">
        <v>0.20833333333333334</v>
      </c>
      <c r="H15" s="31">
        <v>-2.2745957597999099E-2</v>
      </c>
      <c r="I15" s="31">
        <v>0</v>
      </c>
      <c r="J15" s="31">
        <f t="shared" si="1"/>
        <v>0</v>
      </c>
      <c r="K15" s="29">
        <v>44939</v>
      </c>
      <c r="L15" s="30">
        <v>0.20833333333333334</v>
      </c>
      <c r="M15" s="31">
        <v>-2.4006444960736499E-2</v>
      </c>
      <c r="N15" s="31">
        <v>0</v>
      </c>
      <c r="O15" s="31">
        <f t="shared" si="2"/>
        <v>0</v>
      </c>
      <c r="P15" s="29">
        <v>44941</v>
      </c>
      <c r="Q15" s="30">
        <v>0.20833333333333334</v>
      </c>
      <c r="R15" s="31">
        <v>-2.29923371224675E-2</v>
      </c>
      <c r="S15" s="31">
        <v>0</v>
      </c>
      <c r="T15" s="31">
        <f t="shared" si="3"/>
        <v>0</v>
      </c>
    </row>
    <row r="16" spans="1:20" x14ac:dyDescent="0.25">
      <c r="A16" s="29">
        <v>44935</v>
      </c>
      <c r="B16" s="30">
        <v>0.25</v>
      </c>
      <c r="C16" s="31">
        <v>-2.2266400977880099E-2</v>
      </c>
      <c r="D16" s="31">
        <v>0</v>
      </c>
      <c r="E16" s="31">
        <f t="shared" si="0"/>
        <v>0</v>
      </c>
      <c r="F16" s="29">
        <v>44937</v>
      </c>
      <c r="G16" s="30">
        <v>0.25</v>
      </c>
      <c r="H16" s="31">
        <v>-2.7009176090251601E-2</v>
      </c>
      <c r="I16" s="31">
        <v>0</v>
      </c>
      <c r="J16" s="31">
        <f t="shared" si="1"/>
        <v>0</v>
      </c>
      <c r="K16" s="29">
        <v>44939</v>
      </c>
      <c r="L16" s="30">
        <v>0.25</v>
      </c>
      <c r="M16" s="31">
        <v>-1.9873015582482001E-2</v>
      </c>
      <c r="N16" s="31">
        <v>0</v>
      </c>
      <c r="O16" s="31">
        <f t="shared" si="2"/>
        <v>0</v>
      </c>
      <c r="P16" s="29">
        <v>44941</v>
      </c>
      <c r="Q16" s="30">
        <v>0.25</v>
      </c>
      <c r="R16" s="31">
        <v>-2.2847149521021001E-2</v>
      </c>
      <c r="S16" s="31">
        <v>0</v>
      </c>
      <c r="T16" s="31">
        <f t="shared" si="3"/>
        <v>0</v>
      </c>
    </row>
    <row r="17" spans="1:20" x14ac:dyDescent="0.25">
      <c r="A17" s="29">
        <v>44935</v>
      </c>
      <c r="B17" s="30">
        <v>0.29166666666666669</v>
      </c>
      <c r="C17" s="31">
        <v>7.5299241579767796E-3</v>
      </c>
      <c r="D17" s="31">
        <v>0</v>
      </c>
      <c r="E17" s="31">
        <f t="shared" si="0"/>
        <v>0</v>
      </c>
      <c r="F17" s="29">
        <v>44937</v>
      </c>
      <c r="G17" s="30">
        <v>0.29166666666666669</v>
      </c>
      <c r="H17" s="31">
        <v>-2.7781307697184999E-2</v>
      </c>
      <c r="I17" s="31">
        <v>0</v>
      </c>
      <c r="J17" s="31">
        <f t="shared" si="1"/>
        <v>0</v>
      </c>
      <c r="K17" s="29">
        <v>44939</v>
      </c>
      <c r="L17" s="30">
        <v>0.29166666666666669</v>
      </c>
      <c r="M17" s="31">
        <v>-1.62191446869916E-2</v>
      </c>
      <c r="N17" s="31">
        <v>0</v>
      </c>
      <c r="O17" s="31">
        <f t="shared" si="2"/>
        <v>0</v>
      </c>
      <c r="P17" s="29">
        <v>44941</v>
      </c>
      <c r="Q17" s="30">
        <v>0.29166666666666669</v>
      </c>
      <c r="R17" s="31">
        <v>-2.5462713092463601E-2</v>
      </c>
      <c r="S17" s="31">
        <v>0</v>
      </c>
      <c r="T17" s="31">
        <f t="shared" si="3"/>
        <v>0</v>
      </c>
    </row>
    <row r="18" spans="1:20" x14ac:dyDescent="0.25">
      <c r="A18" s="29">
        <v>44935</v>
      </c>
      <c r="B18" s="30">
        <v>0.33333333333333331</v>
      </c>
      <c r="C18" s="31">
        <v>2.49897548927857E-3</v>
      </c>
      <c r="D18" s="31">
        <v>0</v>
      </c>
      <c r="E18" s="31">
        <f t="shared" si="0"/>
        <v>0</v>
      </c>
      <c r="F18" s="29">
        <v>44937</v>
      </c>
      <c r="G18" s="30">
        <v>0.33333333333333331</v>
      </c>
      <c r="H18" s="31">
        <v>-2.6206247508421002E-2</v>
      </c>
      <c r="I18" s="31">
        <v>0</v>
      </c>
      <c r="J18" s="31">
        <f t="shared" si="1"/>
        <v>0</v>
      </c>
      <c r="K18" s="29">
        <v>44939</v>
      </c>
      <c r="L18" s="30">
        <v>0.33333333333333331</v>
      </c>
      <c r="M18" s="31">
        <v>-1.9536446779888202E-2</v>
      </c>
      <c r="N18" s="31">
        <v>0</v>
      </c>
      <c r="O18" s="31">
        <f t="shared" si="2"/>
        <v>0</v>
      </c>
      <c r="P18" s="29">
        <v>44941</v>
      </c>
      <c r="Q18" s="30">
        <v>0.33333333333333331</v>
      </c>
      <c r="R18" s="31">
        <v>-2.1683454513462999E-2</v>
      </c>
      <c r="S18" s="31">
        <v>0</v>
      </c>
      <c r="T18" s="31">
        <f t="shared" si="3"/>
        <v>0</v>
      </c>
    </row>
    <row r="19" spans="1:20" x14ac:dyDescent="0.25">
      <c r="A19" s="29">
        <v>44935</v>
      </c>
      <c r="B19" s="30">
        <v>0.375</v>
      </c>
      <c r="C19" s="31">
        <v>2.4087836500160898E-3</v>
      </c>
      <c r="D19" s="31">
        <v>0</v>
      </c>
      <c r="E19" s="31">
        <f t="shared" si="0"/>
        <v>0</v>
      </c>
      <c r="F19" s="29">
        <v>44937</v>
      </c>
      <c r="G19" s="30">
        <v>0.375</v>
      </c>
      <c r="H19" s="31">
        <v>-2.93981600551621E-2</v>
      </c>
      <c r="I19" s="31">
        <v>0</v>
      </c>
      <c r="J19" s="31">
        <f t="shared" si="1"/>
        <v>0</v>
      </c>
      <c r="K19" s="29">
        <v>44939</v>
      </c>
      <c r="L19" s="30">
        <v>0.375</v>
      </c>
      <c r="M19" s="31">
        <v>-2.2446785122066298E-2</v>
      </c>
      <c r="N19" s="31">
        <v>0</v>
      </c>
      <c r="O19" s="31">
        <f t="shared" si="2"/>
        <v>0</v>
      </c>
      <c r="P19" s="29">
        <v>44941</v>
      </c>
      <c r="Q19" s="30">
        <v>0.375</v>
      </c>
      <c r="R19" s="31">
        <v>-2.8392851352578002E-2</v>
      </c>
      <c r="S19" s="31">
        <v>0</v>
      </c>
      <c r="T19" s="31">
        <f t="shared" si="3"/>
        <v>0</v>
      </c>
    </row>
    <row r="20" spans="1:20" x14ac:dyDescent="0.25">
      <c r="A20" s="29">
        <v>44935</v>
      </c>
      <c r="B20" s="30">
        <v>0.41666666666666669</v>
      </c>
      <c r="C20" s="31">
        <v>1.26862609758465E-2</v>
      </c>
      <c r="D20" s="31">
        <v>0</v>
      </c>
      <c r="E20" s="31">
        <f t="shared" si="0"/>
        <v>0</v>
      </c>
      <c r="F20" s="29">
        <v>44937</v>
      </c>
      <c r="G20" s="30">
        <v>0.41666666666666669</v>
      </c>
      <c r="H20" s="31">
        <v>-3.0201088636992699E-2</v>
      </c>
      <c r="I20" s="31">
        <v>0</v>
      </c>
      <c r="J20" s="31">
        <f t="shared" si="1"/>
        <v>0</v>
      </c>
      <c r="K20" s="29">
        <v>44939</v>
      </c>
      <c r="L20" s="30">
        <v>0.41666666666666669</v>
      </c>
      <c r="M20" s="31">
        <v>-2.2957138717082701E-2</v>
      </c>
      <c r="N20" s="31">
        <v>0</v>
      </c>
      <c r="O20" s="31">
        <f t="shared" si="2"/>
        <v>0</v>
      </c>
      <c r="P20" s="29">
        <v>44941</v>
      </c>
      <c r="Q20" s="30">
        <v>0.41666666666666669</v>
      </c>
      <c r="R20" s="31">
        <v>-2.89867985992464E-2</v>
      </c>
      <c r="S20" s="31">
        <v>0</v>
      </c>
      <c r="T20" s="31">
        <f t="shared" si="3"/>
        <v>0</v>
      </c>
    </row>
    <row r="21" spans="1:20" x14ac:dyDescent="0.25">
      <c r="A21" s="29">
        <v>44935</v>
      </c>
      <c r="B21" s="30">
        <v>0.45833333333333331</v>
      </c>
      <c r="C21" s="31">
        <v>-1.4364710077585899E-3</v>
      </c>
      <c r="D21" s="31">
        <v>0</v>
      </c>
      <c r="E21" s="31">
        <f t="shared" si="0"/>
        <v>0</v>
      </c>
      <c r="F21" s="29">
        <v>44937</v>
      </c>
      <c r="G21" s="30">
        <v>0.45833333333333331</v>
      </c>
      <c r="H21" s="31">
        <v>-2.6652809232366698E-2</v>
      </c>
      <c r="I21" s="31">
        <v>0</v>
      </c>
      <c r="J21" s="31">
        <f t="shared" si="1"/>
        <v>0</v>
      </c>
      <c r="K21" s="29">
        <v>44939</v>
      </c>
      <c r="L21" s="30">
        <v>0.45833333333333331</v>
      </c>
      <c r="M21" s="31">
        <v>-2.3262912407424299E-2</v>
      </c>
      <c r="N21" s="31">
        <v>0</v>
      </c>
      <c r="O21" s="31">
        <f t="shared" si="2"/>
        <v>0</v>
      </c>
      <c r="P21" s="29">
        <v>44941</v>
      </c>
      <c r="Q21" s="30">
        <v>0.45833333333333331</v>
      </c>
      <c r="R21" s="31">
        <v>-2.5797085836426498E-2</v>
      </c>
      <c r="S21" s="31">
        <v>0</v>
      </c>
      <c r="T21" s="31">
        <f t="shared" si="3"/>
        <v>0</v>
      </c>
    </row>
    <row r="22" spans="1:20" x14ac:dyDescent="0.25">
      <c r="A22" s="29">
        <v>44935</v>
      </c>
      <c r="B22" s="30">
        <v>0.5</v>
      </c>
      <c r="C22" s="31">
        <v>9.4085549935322092E-3</v>
      </c>
      <c r="D22" s="31">
        <v>0</v>
      </c>
      <c r="E22" s="31">
        <f t="shared" si="0"/>
        <v>0</v>
      </c>
      <c r="F22" s="29">
        <v>44937</v>
      </c>
      <c r="G22" s="30">
        <v>0.5</v>
      </c>
      <c r="H22" s="31">
        <v>-2.6927784085165999E-2</v>
      </c>
      <c r="I22" s="31">
        <v>0</v>
      </c>
      <c r="J22" s="31">
        <f t="shared" si="1"/>
        <v>0</v>
      </c>
      <c r="K22" s="29">
        <v>44939</v>
      </c>
      <c r="L22" s="30">
        <v>0.5</v>
      </c>
      <c r="M22" s="31">
        <v>-2.4701582267781599E-2</v>
      </c>
      <c r="N22" s="31">
        <v>0</v>
      </c>
      <c r="O22" s="31">
        <f t="shared" si="2"/>
        <v>0</v>
      </c>
      <c r="P22" s="29">
        <v>44941</v>
      </c>
      <c r="Q22" s="30">
        <v>0.5</v>
      </c>
      <c r="R22" s="31">
        <v>-2.61468533425477E-2</v>
      </c>
      <c r="S22" s="31">
        <v>0</v>
      </c>
      <c r="T22" s="31">
        <f t="shared" si="3"/>
        <v>0</v>
      </c>
    </row>
    <row r="23" spans="1:20" x14ac:dyDescent="0.25">
      <c r="A23" s="29">
        <v>44935</v>
      </c>
      <c r="B23" s="30">
        <v>0.54166666666666663</v>
      </c>
      <c r="C23" s="31">
        <v>6.2254408839840995E-4</v>
      </c>
      <c r="D23" s="31">
        <v>0</v>
      </c>
      <c r="E23" s="31">
        <f t="shared" si="0"/>
        <v>0</v>
      </c>
      <c r="F23" s="29">
        <v>44937</v>
      </c>
      <c r="G23" s="30">
        <v>0.54166666666666663</v>
      </c>
      <c r="H23" s="31">
        <v>-2.4560794234177501E-2</v>
      </c>
      <c r="I23" s="31">
        <v>0</v>
      </c>
      <c r="J23" s="31">
        <f t="shared" si="1"/>
        <v>0</v>
      </c>
      <c r="K23" s="29">
        <v>44939</v>
      </c>
      <c r="L23" s="30">
        <v>0.54166666666666663</v>
      </c>
      <c r="M23" s="31">
        <v>-2.3667674511576399E-2</v>
      </c>
      <c r="N23" s="31">
        <v>0</v>
      </c>
      <c r="O23" s="31">
        <f t="shared" si="2"/>
        <v>0</v>
      </c>
      <c r="P23" s="29">
        <v>44941</v>
      </c>
      <c r="Q23" s="30">
        <v>0.54166666666666663</v>
      </c>
      <c r="R23" s="31">
        <v>-2.8177272528297201E-2</v>
      </c>
      <c r="S23" s="31">
        <v>0</v>
      </c>
      <c r="T23" s="31">
        <f t="shared" si="3"/>
        <v>0</v>
      </c>
    </row>
    <row r="24" spans="1:20" x14ac:dyDescent="0.25">
      <c r="A24" s="29">
        <v>44935</v>
      </c>
      <c r="B24" s="30">
        <v>0.58333333333333337</v>
      </c>
      <c r="C24" s="31">
        <v>1.5568003058371201E-2</v>
      </c>
      <c r="D24" s="31">
        <v>0</v>
      </c>
      <c r="E24" s="31">
        <f t="shared" si="0"/>
        <v>0</v>
      </c>
      <c r="F24" s="29">
        <v>44937</v>
      </c>
      <c r="G24" s="30">
        <v>0.58333333333333337</v>
      </c>
      <c r="H24" s="31">
        <v>-3.2029123976698502E-3</v>
      </c>
      <c r="I24" s="31">
        <v>0</v>
      </c>
      <c r="J24" s="31">
        <f t="shared" si="1"/>
        <v>0</v>
      </c>
      <c r="K24" s="29">
        <v>44939</v>
      </c>
      <c r="L24" s="30">
        <v>0.58333333333333337</v>
      </c>
      <c r="M24" s="31">
        <v>-2.5299929082292401E-2</v>
      </c>
      <c r="N24" s="31">
        <v>0</v>
      </c>
      <c r="O24" s="31">
        <f t="shared" si="2"/>
        <v>0</v>
      </c>
      <c r="P24" s="29">
        <v>44941</v>
      </c>
      <c r="Q24" s="30">
        <v>0.58333333333333337</v>
      </c>
      <c r="R24" s="31">
        <v>-3.2741863280403703E-2</v>
      </c>
      <c r="S24" s="31">
        <v>0</v>
      </c>
      <c r="T24" s="31">
        <f t="shared" si="3"/>
        <v>0</v>
      </c>
    </row>
    <row r="25" spans="1:20" x14ac:dyDescent="0.25">
      <c r="A25" s="29">
        <v>44935</v>
      </c>
      <c r="B25" s="30">
        <v>0.625</v>
      </c>
      <c r="C25" s="31">
        <v>-1.32010150700279E-2</v>
      </c>
      <c r="D25" s="31">
        <v>0</v>
      </c>
      <c r="E25" s="31">
        <f t="shared" si="0"/>
        <v>0</v>
      </c>
      <c r="F25" s="29">
        <v>44937</v>
      </c>
      <c r="G25" s="30">
        <v>0.625</v>
      </c>
      <c r="H25" s="31">
        <v>2.5737690157154E-4</v>
      </c>
      <c r="I25" s="31">
        <v>0</v>
      </c>
      <c r="J25" s="31">
        <f t="shared" si="1"/>
        <v>0</v>
      </c>
      <c r="K25" s="29">
        <v>44939</v>
      </c>
      <c r="L25" s="30">
        <v>0.625</v>
      </c>
      <c r="M25" s="31">
        <v>-2.0253581926145601E-2</v>
      </c>
      <c r="N25" s="31">
        <v>0</v>
      </c>
      <c r="O25" s="31">
        <f t="shared" si="2"/>
        <v>0</v>
      </c>
      <c r="P25" s="29">
        <v>44941</v>
      </c>
      <c r="Q25" s="30">
        <v>0.625</v>
      </c>
      <c r="R25" s="31">
        <v>-2.81970687209432E-2</v>
      </c>
      <c r="S25" s="31">
        <v>0</v>
      </c>
      <c r="T25" s="31">
        <f t="shared" si="3"/>
        <v>0</v>
      </c>
    </row>
    <row r="26" spans="1:20" x14ac:dyDescent="0.25">
      <c r="A26" s="29">
        <v>44935</v>
      </c>
      <c r="B26" s="30">
        <v>0.66666666666666663</v>
      </c>
      <c r="C26" s="31">
        <v>-2.80606821178267E-2</v>
      </c>
      <c r="D26" s="31">
        <v>0</v>
      </c>
      <c r="E26" s="31">
        <f t="shared" si="0"/>
        <v>0</v>
      </c>
      <c r="F26" s="29">
        <v>44937</v>
      </c>
      <c r="G26" s="30">
        <v>0.66666666666666663</v>
      </c>
      <c r="H26" s="31">
        <v>-5.3037242032375302E-3</v>
      </c>
      <c r="I26" s="31">
        <v>0</v>
      </c>
      <c r="J26" s="31">
        <f t="shared" ref="J26:J57" si="4">I26*0.0827</f>
        <v>0</v>
      </c>
      <c r="K26" s="29">
        <v>44939</v>
      </c>
      <c r="L26" s="30">
        <v>0.66666666666666663</v>
      </c>
      <c r="M26" s="31">
        <v>-2.65098195521963E-2</v>
      </c>
      <c r="N26" s="31">
        <v>0</v>
      </c>
      <c r="O26" s="31">
        <f t="shared" si="2"/>
        <v>0</v>
      </c>
      <c r="P26" s="29">
        <v>44941</v>
      </c>
      <c r="Q26" s="30">
        <v>0.66666666666666663</v>
      </c>
      <c r="R26" s="31">
        <v>-2.7831900864728198E-2</v>
      </c>
      <c r="S26" s="31">
        <v>0</v>
      </c>
      <c r="T26" s="31">
        <f t="shared" si="3"/>
        <v>0</v>
      </c>
    </row>
    <row r="27" spans="1:20" x14ac:dyDescent="0.25">
      <c r="A27" s="29">
        <v>44935</v>
      </c>
      <c r="B27" s="30">
        <v>0.70833333333333337</v>
      </c>
      <c r="C27" s="31">
        <v>-3.5300228744603999E-2</v>
      </c>
      <c r="D27" s="31">
        <v>0</v>
      </c>
      <c r="E27" s="31">
        <f t="shared" si="0"/>
        <v>0</v>
      </c>
      <c r="F27" s="29">
        <v>44937</v>
      </c>
      <c r="G27" s="30">
        <v>0.70833333333333337</v>
      </c>
      <c r="H27" s="31">
        <v>-6.0538565739747096E-3</v>
      </c>
      <c r="I27" s="31">
        <v>0</v>
      </c>
      <c r="J27" s="31">
        <f t="shared" si="4"/>
        <v>0</v>
      </c>
      <c r="K27" s="29">
        <v>44939</v>
      </c>
      <c r="L27" s="30">
        <v>0.70833333333333337</v>
      </c>
      <c r="M27" s="31">
        <v>-2.67298016696099E-2</v>
      </c>
      <c r="N27" s="31">
        <v>0</v>
      </c>
      <c r="O27" s="31">
        <f t="shared" si="2"/>
        <v>0</v>
      </c>
      <c r="P27" s="29">
        <v>44941</v>
      </c>
      <c r="Q27" s="30">
        <v>0.70833333333333337</v>
      </c>
      <c r="R27" s="31">
        <v>-2.9283769428612799E-2</v>
      </c>
      <c r="S27" s="31">
        <v>0</v>
      </c>
      <c r="T27" s="31">
        <f t="shared" si="3"/>
        <v>0</v>
      </c>
    </row>
    <row r="28" spans="1:20" x14ac:dyDescent="0.25">
      <c r="A28" s="29">
        <v>44935</v>
      </c>
      <c r="B28" s="30">
        <v>0.75</v>
      </c>
      <c r="C28" s="31">
        <v>-1.48420678451063E-2</v>
      </c>
      <c r="D28" s="31">
        <v>0</v>
      </c>
      <c r="E28" s="31">
        <f t="shared" si="0"/>
        <v>0</v>
      </c>
      <c r="F28" s="29">
        <v>44937</v>
      </c>
      <c r="G28" s="30">
        <v>0.75</v>
      </c>
      <c r="H28" s="31">
        <v>-5.4269125684878704E-3</v>
      </c>
      <c r="I28" s="31">
        <v>0</v>
      </c>
      <c r="J28" s="31">
        <f t="shared" si="4"/>
        <v>0</v>
      </c>
      <c r="K28" s="29">
        <v>44939</v>
      </c>
      <c r="L28" s="30">
        <v>0.75</v>
      </c>
      <c r="M28" s="31">
        <v>5.4929070174474298E-3</v>
      </c>
      <c r="N28" s="31">
        <v>0</v>
      </c>
      <c r="O28" s="31">
        <f t="shared" si="2"/>
        <v>0</v>
      </c>
      <c r="P28" s="29">
        <v>44941</v>
      </c>
      <c r="Q28" s="30">
        <v>0.75</v>
      </c>
      <c r="R28" s="31">
        <v>-3.3135626464949601E-2</v>
      </c>
      <c r="S28" s="31">
        <v>0</v>
      </c>
      <c r="T28" s="31">
        <f t="shared" si="3"/>
        <v>0</v>
      </c>
    </row>
    <row r="29" spans="1:20" x14ac:dyDescent="0.25">
      <c r="A29" s="29">
        <v>44935</v>
      </c>
      <c r="B29" s="30">
        <v>0.79166666666666663</v>
      </c>
      <c r="C29" s="31">
        <v>-3.9499655365785903E-2</v>
      </c>
      <c r="D29" s="31">
        <v>0</v>
      </c>
      <c r="E29" s="31">
        <f t="shared" si="0"/>
        <v>0</v>
      </c>
      <c r="F29" s="29">
        <v>44937</v>
      </c>
      <c r="G29" s="30">
        <v>0.79166666666666663</v>
      </c>
      <c r="H29" s="31">
        <v>-8.4714395925063694E-3</v>
      </c>
      <c r="I29" s="31">
        <v>0</v>
      </c>
      <c r="J29" s="31">
        <f t="shared" si="4"/>
        <v>0</v>
      </c>
      <c r="K29" s="29">
        <v>44939</v>
      </c>
      <c r="L29" s="30">
        <v>0.79166666666666663</v>
      </c>
      <c r="M29" s="31">
        <v>2.6012664660707299E-2</v>
      </c>
      <c r="N29" s="31">
        <v>0</v>
      </c>
      <c r="O29" s="31">
        <f t="shared" si="2"/>
        <v>0</v>
      </c>
      <c r="P29" s="29">
        <v>44941</v>
      </c>
      <c r="Q29" s="30">
        <v>0.79166666666666663</v>
      </c>
      <c r="R29" s="31">
        <v>-3.5865582525586602E-2</v>
      </c>
      <c r="S29" s="31">
        <v>0</v>
      </c>
      <c r="T29" s="31">
        <f t="shared" si="3"/>
        <v>0</v>
      </c>
    </row>
    <row r="30" spans="1:20" x14ac:dyDescent="0.25">
      <c r="A30" s="29">
        <v>44935</v>
      </c>
      <c r="B30" s="30">
        <v>0.83333333333333337</v>
      </c>
      <c r="C30" s="31">
        <v>-5.6532721966278898E-2</v>
      </c>
      <c r="D30" s="31">
        <v>0</v>
      </c>
      <c r="E30" s="31">
        <f t="shared" si="0"/>
        <v>0</v>
      </c>
      <c r="F30" s="29">
        <v>44937</v>
      </c>
      <c r="G30" s="30">
        <v>0.83333333333333337</v>
      </c>
      <c r="H30" s="31">
        <v>-9.6769314258903592E-3</v>
      </c>
      <c r="I30" s="31">
        <v>0</v>
      </c>
      <c r="J30" s="31">
        <f t="shared" si="4"/>
        <v>0</v>
      </c>
      <c r="K30" s="29">
        <v>44939</v>
      </c>
      <c r="L30" s="30">
        <v>0.83333333333333337</v>
      </c>
      <c r="M30" s="31">
        <v>1.08164288103147E-2</v>
      </c>
      <c r="N30" s="31">
        <v>0</v>
      </c>
      <c r="O30" s="31">
        <f t="shared" si="2"/>
        <v>0</v>
      </c>
      <c r="P30" s="29">
        <v>44941</v>
      </c>
      <c r="Q30" s="30">
        <v>0.83333333333333337</v>
      </c>
      <c r="R30" s="31">
        <v>-4.00738008318728E-2</v>
      </c>
      <c r="S30" s="31">
        <v>0</v>
      </c>
      <c r="T30" s="31">
        <f t="shared" si="3"/>
        <v>0</v>
      </c>
    </row>
    <row r="31" spans="1:20" x14ac:dyDescent="0.25">
      <c r="A31" s="29">
        <v>44935</v>
      </c>
      <c r="B31" s="30">
        <v>0.875</v>
      </c>
      <c r="C31" s="31">
        <v>-5.7417046278485401E-2</v>
      </c>
      <c r="D31" s="31">
        <v>0</v>
      </c>
      <c r="E31" s="31">
        <f t="shared" si="0"/>
        <v>0</v>
      </c>
      <c r="F31" s="29">
        <v>44937</v>
      </c>
      <c r="G31" s="30">
        <v>0.875</v>
      </c>
      <c r="H31" s="31">
        <v>-1.18569359182837E-2</v>
      </c>
      <c r="I31" s="31">
        <v>0</v>
      </c>
      <c r="J31" s="31">
        <f t="shared" si="4"/>
        <v>0</v>
      </c>
      <c r="K31" s="29">
        <v>44939</v>
      </c>
      <c r="L31" s="30">
        <v>0.875</v>
      </c>
      <c r="M31" s="31">
        <v>-3.6747701465936498E-2</v>
      </c>
      <c r="N31" s="31">
        <v>0</v>
      </c>
      <c r="O31" s="31">
        <f t="shared" si="2"/>
        <v>0</v>
      </c>
      <c r="P31" s="29">
        <v>44941</v>
      </c>
      <c r="Q31" s="30">
        <v>0.875</v>
      </c>
      <c r="R31" s="31">
        <v>-3.89145091174476E-2</v>
      </c>
      <c r="S31" s="31">
        <v>0</v>
      </c>
      <c r="T31" s="31">
        <f t="shared" si="3"/>
        <v>0</v>
      </c>
    </row>
    <row r="32" spans="1:20" x14ac:dyDescent="0.25">
      <c r="A32" s="29">
        <v>44935</v>
      </c>
      <c r="B32" s="30">
        <v>0.91666666666666663</v>
      </c>
      <c r="C32" s="31">
        <v>-6.3442304730161506E-2</v>
      </c>
      <c r="D32" s="31">
        <v>0</v>
      </c>
      <c r="E32" s="31">
        <f t="shared" si="0"/>
        <v>0</v>
      </c>
      <c r="F32" s="29">
        <v>44937</v>
      </c>
      <c r="G32" s="30">
        <v>0.91666666666666663</v>
      </c>
      <c r="H32" s="31">
        <v>-1.9318666309040899E-2</v>
      </c>
      <c r="I32" s="31">
        <v>0</v>
      </c>
      <c r="J32" s="31">
        <f t="shared" si="4"/>
        <v>0</v>
      </c>
      <c r="K32" s="29">
        <v>44939</v>
      </c>
      <c r="L32" s="30">
        <v>0.91666666666666663</v>
      </c>
      <c r="M32" s="31">
        <v>-4.2022828012536699E-2</v>
      </c>
      <c r="N32" s="31">
        <v>0</v>
      </c>
      <c r="O32" s="31">
        <f t="shared" si="2"/>
        <v>0</v>
      </c>
      <c r="P32" s="29">
        <v>44941</v>
      </c>
      <c r="Q32" s="30">
        <v>0.91666666666666663</v>
      </c>
      <c r="R32" s="31">
        <v>-3.8850709795796398E-2</v>
      </c>
      <c r="S32" s="31">
        <v>0</v>
      </c>
      <c r="T32" s="31">
        <f t="shared" si="3"/>
        <v>0</v>
      </c>
    </row>
    <row r="33" spans="1:20" x14ac:dyDescent="0.25">
      <c r="A33" s="29">
        <v>44935</v>
      </c>
      <c r="B33" s="30">
        <v>0.95833333333333337</v>
      </c>
      <c r="C33" s="31">
        <v>-7.1055822074128999E-2</v>
      </c>
      <c r="D33" s="31">
        <v>0</v>
      </c>
      <c r="E33" s="31">
        <f t="shared" si="0"/>
        <v>0</v>
      </c>
      <c r="F33" s="29">
        <v>44937</v>
      </c>
      <c r="G33" s="30">
        <v>0.95833333333333337</v>
      </c>
      <c r="H33" s="31">
        <v>-1.25476736574863E-2</v>
      </c>
      <c r="I33" s="31">
        <v>0</v>
      </c>
      <c r="J33" s="31">
        <f t="shared" si="4"/>
        <v>0</v>
      </c>
      <c r="K33" s="29">
        <v>44939</v>
      </c>
      <c r="L33" s="30">
        <v>0.95833333333333337</v>
      </c>
      <c r="M33" s="31">
        <v>1.70330703257833E-2</v>
      </c>
      <c r="N33" s="31">
        <v>0</v>
      </c>
      <c r="O33" s="31">
        <f t="shared" si="2"/>
        <v>0</v>
      </c>
      <c r="P33" s="29">
        <v>44941</v>
      </c>
      <c r="Q33" s="30">
        <v>0.95833333333333337</v>
      </c>
      <c r="R33" s="31">
        <v>-4.3076533824033002E-2</v>
      </c>
      <c r="S33" s="31">
        <v>0</v>
      </c>
      <c r="T33" s="31">
        <f t="shared" si="3"/>
        <v>0</v>
      </c>
    </row>
    <row r="34" spans="1:20" x14ac:dyDescent="0.25">
      <c r="A34" s="29">
        <v>44936</v>
      </c>
      <c r="B34" s="30">
        <v>0</v>
      </c>
      <c r="C34" s="31">
        <v>-7.5686402618582296E-2</v>
      </c>
      <c r="D34" s="31">
        <v>0</v>
      </c>
      <c r="E34" s="31">
        <f t="shared" si="0"/>
        <v>0</v>
      </c>
      <c r="F34" s="29">
        <v>44938</v>
      </c>
      <c r="G34" s="30">
        <v>0</v>
      </c>
      <c r="H34" s="31">
        <v>-8.6122266947878598E-3</v>
      </c>
      <c r="I34" s="31">
        <v>0</v>
      </c>
      <c r="J34" s="31">
        <f t="shared" si="4"/>
        <v>0</v>
      </c>
      <c r="K34" s="29">
        <v>44940</v>
      </c>
      <c r="L34" s="30">
        <v>0</v>
      </c>
      <c r="M34" s="31">
        <v>2.0777134224689301E-2</v>
      </c>
      <c r="N34" s="31">
        <v>0</v>
      </c>
      <c r="O34" s="31">
        <f t="shared" si="2"/>
        <v>0</v>
      </c>
      <c r="P34" s="29">
        <v>44942</v>
      </c>
      <c r="Q34" s="30">
        <v>0</v>
      </c>
      <c r="R34" s="31">
        <v>-3.4404911100726798E-2</v>
      </c>
      <c r="S34" s="31">
        <v>0</v>
      </c>
      <c r="T34" s="31">
        <f t="shared" si="3"/>
        <v>0</v>
      </c>
    </row>
    <row r="35" spans="1:20" x14ac:dyDescent="0.25">
      <c r="A35" s="29">
        <v>44936</v>
      </c>
      <c r="B35" s="30">
        <v>4.1666666666666664E-2</v>
      </c>
      <c r="C35" s="31">
        <v>9.7451254259405104E-4</v>
      </c>
      <c r="D35" s="31">
        <v>0</v>
      </c>
      <c r="E35" s="31">
        <f t="shared" si="0"/>
        <v>0</v>
      </c>
      <c r="F35" s="29">
        <v>44938</v>
      </c>
      <c r="G35" s="30">
        <v>4.1666666666666664E-2</v>
      </c>
      <c r="H35" s="31">
        <v>-1.2442083097944499E-2</v>
      </c>
      <c r="I35" s="31">
        <v>0</v>
      </c>
      <c r="J35" s="31">
        <f t="shared" si="4"/>
        <v>0</v>
      </c>
      <c r="K35" s="29">
        <v>44940</v>
      </c>
      <c r="L35" s="30">
        <v>4.1666666666666664E-2</v>
      </c>
      <c r="M35" s="31">
        <v>-3.3014636486636599E-2</v>
      </c>
      <c r="N35" s="31">
        <v>0</v>
      </c>
      <c r="O35" s="31">
        <f t="shared" si="2"/>
        <v>0</v>
      </c>
      <c r="P35" s="29">
        <v>44942</v>
      </c>
      <c r="Q35" s="30">
        <v>4.1666666666666664E-2</v>
      </c>
      <c r="R35" s="31">
        <v>-3.76364216206952E-2</v>
      </c>
      <c r="S35" s="31">
        <v>0</v>
      </c>
      <c r="T35" s="31">
        <f t="shared" si="3"/>
        <v>0</v>
      </c>
    </row>
    <row r="36" spans="1:20" x14ac:dyDescent="0.25">
      <c r="A36" s="29">
        <v>44936</v>
      </c>
      <c r="B36" s="30">
        <v>8.3333333333333329E-2</v>
      </c>
      <c r="C36" s="31">
        <v>-1.59309692680198E-2</v>
      </c>
      <c r="D36" s="31">
        <v>0</v>
      </c>
      <c r="E36" s="31">
        <f t="shared" si="0"/>
        <v>0</v>
      </c>
      <c r="F36" s="29">
        <v>44938</v>
      </c>
      <c r="G36" s="30">
        <v>8.3333333333333329E-2</v>
      </c>
      <c r="H36" s="31">
        <v>-1.3869754970018199E-2</v>
      </c>
      <c r="I36" s="31">
        <v>0</v>
      </c>
      <c r="J36" s="31">
        <f t="shared" si="4"/>
        <v>0</v>
      </c>
      <c r="K36" s="29">
        <v>44940</v>
      </c>
      <c r="L36" s="30">
        <v>8.3333333333333329E-2</v>
      </c>
      <c r="M36" s="31">
        <v>1.23166944831117E-2</v>
      </c>
      <c r="N36" s="31">
        <v>0</v>
      </c>
      <c r="O36" s="31">
        <f t="shared" si="2"/>
        <v>0</v>
      </c>
      <c r="P36" s="29">
        <v>44942</v>
      </c>
      <c r="Q36" s="30">
        <v>8.3333333333333329E-2</v>
      </c>
      <c r="R36" s="31">
        <v>-3.4992258995631402E-2</v>
      </c>
      <c r="S36" s="31">
        <v>0</v>
      </c>
      <c r="T36" s="31">
        <f t="shared" si="3"/>
        <v>0</v>
      </c>
    </row>
    <row r="37" spans="1:20" x14ac:dyDescent="0.25">
      <c r="A37" s="29">
        <v>44936</v>
      </c>
      <c r="B37" s="30">
        <v>0.125</v>
      </c>
      <c r="C37" s="31">
        <v>-1.49036617949008E-2</v>
      </c>
      <c r="D37" s="31">
        <v>0</v>
      </c>
      <c r="E37" s="31">
        <f t="shared" si="0"/>
        <v>0</v>
      </c>
      <c r="F37" s="29">
        <v>44938</v>
      </c>
      <c r="G37" s="30">
        <v>0.125</v>
      </c>
      <c r="H37" s="31">
        <v>-1.4153528958502399E-2</v>
      </c>
      <c r="I37" s="31">
        <v>0</v>
      </c>
      <c r="J37" s="31">
        <f t="shared" si="4"/>
        <v>0</v>
      </c>
      <c r="K37" s="29">
        <v>44940</v>
      </c>
      <c r="L37" s="30">
        <v>0.125</v>
      </c>
      <c r="M37" s="31">
        <v>-4.1070315986707399E-2</v>
      </c>
      <c r="N37" s="31">
        <v>0</v>
      </c>
      <c r="O37" s="31">
        <f t="shared" si="2"/>
        <v>0</v>
      </c>
      <c r="P37" s="29">
        <v>44942</v>
      </c>
      <c r="Q37" s="30">
        <v>0.125</v>
      </c>
      <c r="R37" s="31">
        <v>-8.6716217919837208E-3</v>
      </c>
      <c r="S37" s="31">
        <v>0</v>
      </c>
      <c r="T37" s="31">
        <f t="shared" si="3"/>
        <v>0</v>
      </c>
    </row>
    <row r="38" spans="1:20" x14ac:dyDescent="0.25">
      <c r="A38" s="29">
        <v>44936</v>
      </c>
      <c r="B38" s="30">
        <v>0.16666666666666666</v>
      </c>
      <c r="C38" s="31">
        <v>-1.6835087910227101E-2</v>
      </c>
      <c r="D38" s="31">
        <v>0</v>
      </c>
      <c r="E38" s="31">
        <f t="shared" si="0"/>
        <v>0</v>
      </c>
      <c r="F38" s="29">
        <v>44938</v>
      </c>
      <c r="G38" s="30">
        <v>0.16666666666666666</v>
      </c>
      <c r="H38" s="31">
        <v>-5.4093142971179996E-3</v>
      </c>
      <c r="I38" s="31">
        <v>0</v>
      </c>
      <c r="J38" s="31">
        <f t="shared" si="4"/>
        <v>0</v>
      </c>
      <c r="K38" s="29">
        <v>44940</v>
      </c>
      <c r="L38" s="30">
        <v>0.16666666666666666</v>
      </c>
      <c r="M38" s="31">
        <v>-5.8928310870888498E-2</v>
      </c>
      <c r="N38" s="31">
        <v>0</v>
      </c>
      <c r="O38" s="31">
        <f t="shared" si="2"/>
        <v>0</v>
      </c>
      <c r="P38" s="29">
        <v>44942</v>
      </c>
      <c r="Q38" s="30">
        <v>0.16666666666666666</v>
      </c>
      <c r="R38" s="31">
        <v>-6.7846305668082599E-2</v>
      </c>
      <c r="S38" s="31">
        <v>0</v>
      </c>
      <c r="T38" s="31">
        <f t="shared" si="3"/>
        <v>0</v>
      </c>
    </row>
    <row r="39" spans="1:20" x14ac:dyDescent="0.25">
      <c r="A39" s="29">
        <v>44936</v>
      </c>
      <c r="B39" s="30">
        <v>0.20833333333333334</v>
      </c>
      <c r="C39" s="31">
        <v>-1.5422815456924701E-2</v>
      </c>
      <c r="D39" s="31">
        <v>0</v>
      </c>
      <c r="E39" s="31">
        <f t="shared" si="0"/>
        <v>0</v>
      </c>
      <c r="F39" s="29">
        <v>44938</v>
      </c>
      <c r="G39" s="30">
        <v>0.20833333333333334</v>
      </c>
      <c r="H39" s="31">
        <v>-1.40303410589133E-2</v>
      </c>
      <c r="I39" s="31">
        <v>0</v>
      </c>
      <c r="J39" s="31">
        <f t="shared" si="4"/>
        <v>0</v>
      </c>
      <c r="K39" s="29">
        <v>44940</v>
      </c>
      <c r="L39" s="30">
        <v>0.20833333333333334</v>
      </c>
      <c r="M39" s="31">
        <v>-6.5054759382941293E-2</v>
      </c>
      <c r="N39" s="31">
        <v>0</v>
      </c>
      <c r="O39" s="31">
        <f t="shared" si="2"/>
        <v>0</v>
      </c>
      <c r="P39" s="29">
        <v>44942</v>
      </c>
      <c r="Q39" s="30">
        <v>0.20833333333333334</v>
      </c>
      <c r="R39" s="31">
        <v>-2.70597692577948E-2</v>
      </c>
      <c r="S39" s="31">
        <v>0</v>
      </c>
      <c r="T39" s="31">
        <f t="shared" si="3"/>
        <v>0</v>
      </c>
    </row>
    <row r="40" spans="1:20" x14ac:dyDescent="0.25">
      <c r="A40" s="29">
        <v>44936</v>
      </c>
      <c r="B40" s="30">
        <v>0.25</v>
      </c>
      <c r="C40" s="31">
        <v>-1.21077131479494E-2</v>
      </c>
      <c r="D40" s="31">
        <v>0</v>
      </c>
      <c r="E40" s="31">
        <f t="shared" si="0"/>
        <v>0</v>
      </c>
      <c r="F40" s="29">
        <v>44938</v>
      </c>
      <c r="G40" s="30">
        <v>0.25</v>
      </c>
      <c r="H40" s="31">
        <v>-2.34498945063904E-3</v>
      </c>
      <c r="I40" s="31">
        <v>0</v>
      </c>
      <c r="J40" s="31">
        <f t="shared" si="4"/>
        <v>0</v>
      </c>
      <c r="K40" s="29">
        <v>44940</v>
      </c>
      <c r="L40" s="30">
        <v>0.25</v>
      </c>
      <c r="M40" s="31">
        <v>-8.0998927354488603E-2</v>
      </c>
      <c r="N40" s="31">
        <v>0</v>
      </c>
      <c r="O40" s="31">
        <f t="shared" si="2"/>
        <v>0</v>
      </c>
      <c r="P40" s="29">
        <v>44942</v>
      </c>
      <c r="Q40" s="30">
        <v>0.25</v>
      </c>
      <c r="R40" s="31">
        <v>-2.6624208316100399E-2</v>
      </c>
      <c r="S40" s="31">
        <v>0</v>
      </c>
      <c r="T40" s="31">
        <f t="shared" si="3"/>
        <v>0</v>
      </c>
    </row>
    <row r="41" spans="1:20" x14ac:dyDescent="0.25">
      <c r="A41" s="29">
        <v>44936</v>
      </c>
      <c r="B41" s="30">
        <v>0.29166666666666669</v>
      </c>
      <c r="C41" s="31">
        <v>-1.26554640009493E-2</v>
      </c>
      <c r="D41" s="31">
        <v>0</v>
      </c>
      <c r="E41" s="31">
        <f t="shared" si="0"/>
        <v>0</v>
      </c>
      <c r="F41" s="29">
        <v>44938</v>
      </c>
      <c r="G41" s="30">
        <v>0.29166666666666669</v>
      </c>
      <c r="H41" s="31">
        <v>-8.8388063013199996E-3</v>
      </c>
      <c r="I41" s="31">
        <v>0</v>
      </c>
      <c r="J41" s="31">
        <f t="shared" si="4"/>
        <v>0</v>
      </c>
      <c r="K41" s="29">
        <v>44940</v>
      </c>
      <c r="L41" s="30">
        <v>0.29166666666666669</v>
      </c>
      <c r="M41" s="31">
        <v>-2.20794174819301E-2</v>
      </c>
      <c r="N41" s="31">
        <v>0</v>
      </c>
      <c r="O41" s="31">
        <f t="shared" si="2"/>
        <v>0</v>
      </c>
      <c r="P41" s="29">
        <v>44942</v>
      </c>
      <c r="Q41" s="30">
        <v>0.29166666666666669</v>
      </c>
      <c r="R41" s="31">
        <v>-1.4853065833389901E-2</v>
      </c>
      <c r="S41" s="31">
        <v>0</v>
      </c>
      <c r="T41" s="31">
        <f t="shared" si="3"/>
        <v>0</v>
      </c>
    </row>
    <row r="42" spans="1:20" x14ac:dyDescent="0.25">
      <c r="A42" s="29">
        <v>44936</v>
      </c>
      <c r="B42" s="30">
        <v>0.33333333333333331</v>
      </c>
      <c r="C42" s="31">
        <v>-1.8854508176370501E-2</v>
      </c>
      <c r="D42" s="31">
        <v>0</v>
      </c>
      <c r="E42" s="31">
        <f t="shared" si="0"/>
        <v>0</v>
      </c>
      <c r="F42" s="29">
        <v>44938</v>
      </c>
      <c r="G42" s="30">
        <v>0.33333333333333331</v>
      </c>
      <c r="H42" s="31">
        <v>8.0292788333869596E-4</v>
      </c>
      <c r="I42" s="31">
        <v>0</v>
      </c>
      <c r="J42" s="31">
        <f t="shared" si="4"/>
        <v>0</v>
      </c>
      <c r="K42" s="29">
        <v>44940</v>
      </c>
      <c r="L42" s="30">
        <v>0.33333333333333331</v>
      </c>
      <c r="M42" s="31">
        <v>-2.5332925841110899E-2</v>
      </c>
      <c r="N42" s="31">
        <v>0</v>
      </c>
      <c r="O42" s="31">
        <f t="shared" ref="O42:O57" si="5">N42*0.0827</f>
        <v>0</v>
      </c>
      <c r="P42" s="29">
        <v>44942</v>
      </c>
      <c r="Q42" s="30">
        <v>0.33333333333333331</v>
      </c>
      <c r="R42" s="31">
        <v>8.5660312324419702E-3</v>
      </c>
      <c r="S42" s="31">
        <v>0</v>
      </c>
      <c r="T42" s="31">
        <f t="shared" si="3"/>
        <v>0</v>
      </c>
    </row>
    <row r="43" spans="1:20" x14ac:dyDescent="0.25">
      <c r="A43" s="29">
        <v>44936</v>
      </c>
      <c r="B43" s="30">
        <v>0.375</v>
      </c>
      <c r="C43" s="31">
        <v>-1.5053248032867299E-2</v>
      </c>
      <c r="D43" s="31">
        <v>0</v>
      </c>
      <c r="E43" s="31">
        <f t="shared" si="0"/>
        <v>0</v>
      </c>
      <c r="F43" s="29">
        <v>44938</v>
      </c>
      <c r="G43" s="30">
        <v>0.375</v>
      </c>
      <c r="H43" s="31">
        <v>-2.4527797941020302E-3</v>
      </c>
      <c r="I43" s="31">
        <v>0</v>
      </c>
      <c r="J43" s="31">
        <f t="shared" si="4"/>
        <v>0</v>
      </c>
      <c r="K43" s="29">
        <v>44940</v>
      </c>
      <c r="L43" s="30">
        <v>0.375</v>
      </c>
      <c r="M43" s="31">
        <v>-3.0124096199749598E-2</v>
      </c>
      <c r="N43" s="31">
        <v>0</v>
      </c>
      <c r="O43" s="31">
        <f t="shared" si="5"/>
        <v>0</v>
      </c>
      <c r="P43" s="29">
        <v>44942</v>
      </c>
      <c r="Q43" s="30">
        <v>0.375</v>
      </c>
      <c r="R43" s="31">
        <v>5.3499196655834302E-3</v>
      </c>
      <c r="S43" s="31">
        <v>0</v>
      </c>
      <c r="T43" s="31">
        <f t="shared" si="3"/>
        <v>0</v>
      </c>
    </row>
    <row r="44" spans="1:20" x14ac:dyDescent="0.25">
      <c r="A44" s="29">
        <v>44936</v>
      </c>
      <c r="B44" s="30">
        <v>0.41666666666666669</v>
      </c>
      <c r="C44" s="31">
        <v>-1.46418847143064E-2</v>
      </c>
      <c r="D44" s="31">
        <v>0</v>
      </c>
      <c r="E44" s="31">
        <f t="shared" si="0"/>
        <v>0</v>
      </c>
      <c r="F44" s="29">
        <v>44938</v>
      </c>
      <c r="G44" s="30">
        <v>0.41666666666666669</v>
      </c>
      <c r="H44" s="31">
        <v>-5.8118784799939304E-3</v>
      </c>
      <c r="I44" s="31">
        <v>0</v>
      </c>
      <c r="J44" s="31">
        <f t="shared" si="4"/>
        <v>0</v>
      </c>
      <c r="K44" s="29">
        <v>44940</v>
      </c>
      <c r="L44" s="30">
        <v>0.41666666666666669</v>
      </c>
      <c r="M44" s="31">
        <v>-3.2365694641937497E-2</v>
      </c>
      <c r="N44" s="31">
        <v>0</v>
      </c>
      <c r="O44" s="31">
        <f t="shared" si="5"/>
        <v>0</v>
      </c>
      <c r="P44" s="29">
        <v>44942</v>
      </c>
      <c r="Q44" s="30">
        <v>0.41666666666666669</v>
      </c>
      <c r="R44" s="31">
        <v>-2.6960780843984501E-2</v>
      </c>
      <c r="S44" s="31">
        <v>0</v>
      </c>
      <c r="T44" s="31">
        <f t="shared" si="3"/>
        <v>0</v>
      </c>
    </row>
    <row r="45" spans="1:20" x14ac:dyDescent="0.25">
      <c r="A45" s="29">
        <v>44936</v>
      </c>
      <c r="B45" s="30">
        <v>0.45833333333333331</v>
      </c>
      <c r="C45" s="31">
        <v>-1.3047029264219001E-2</v>
      </c>
      <c r="D45" s="31">
        <v>0</v>
      </c>
      <c r="E45" s="31">
        <f t="shared" si="0"/>
        <v>0</v>
      </c>
      <c r="F45" s="29">
        <v>44938</v>
      </c>
      <c r="G45" s="30">
        <v>0.45833333333333331</v>
      </c>
      <c r="H45" s="31">
        <v>-6.4652198925355701E-3</v>
      </c>
      <c r="I45" s="31">
        <v>0</v>
      </c>
      <c r="J45" s="31">
        <f t="shared" si="4"/>
        <v>0</v>
      </c>
      <c r="K45" s="29">
        <v>44940</v>
      </c>
      <c r="L45" s="30">
        <v>0.45833333333333331</v>
      </c>
      <c r="M45" s="31">
        <v>-2.6826590299498999E-2</v>
      </c>
      <c r="N45" s="31">
        <v>0</v>
      </c>
      <c r="O45" s="31">
        <f t="shared" si="5"/>
        <v>0</v>
      </c>
      <c r="P45" s="29">
        <v>44942</v>
      </c>
      <c r="Q45" s="30">
        <v>0.45833333333333331</v>
      </c>
      <c r="R45" s="31">
        <v>7.0393685018362104E-4</v>
      </c>
      <c r="S45" s="31">
        <v>0</v>
      </c>
      <c r="T45" s="31">
        <f t="shared" si="3"/>
        <v>0</v>
      </c>
    </row>
    <row r="46" spans="1:20" x14ac:dyDescent="0.25">
      <c r="A46" s="29">
        <v>44936</v>
      </c>
      <c r="B46" s="30">
        <v>0.5</v>
      </c>
      <c r="C46" s="31">
        <v>8.4010465070269193E-3</v>
      </c>
      <c r="D46" s="31">
        <v>0</v>
      </c>
      <c r="E46" s="31">
        <f t="shared" si="0"/>
        <v>0</v>
      </c>
      <c r="F46" s="29">
        <v>44938</v>
      </c>
      <c r="G46" s="30">
        <v>0.5</v>
      </c>
      <c r="H46" s="31">
        <v>-9.3689588829500205E-3</v>
      </c>
      <c r="I46" s="31">
        <v>0</v>
      </c>
      <c r="J46" s="31">
        <f t="shared" si="4"/>
        <v>0</v>
      </c>
      <c r="K46" s="29">
        <v>44940</v>
      </c>
      <c r="L46" s="30">
        <v>0.5</v>
      </c>
      <c r="M46" s="31">
        <v>-3.1443975865715103E-2</v>
      </c>
      <c r="N46" s="31">
        <v>0</v>
      </c>
      <c r="O46" s="31">
        <f t="shared" si="5"/>
        <v>0</v>
      </c>
      <c r="P46" s="29">
        <v>44942</v>
      </c>
      <c r="Q46" s="30">
        <v>0.5</v>
      </c>
      <c r="R46" s="31">
        <v>-2.52119358627979E-2</v>
      </c>
      <c r="S46" s="31">
        <v>0</v>
      </c>
      <c r="T46" s="31">
        <f t="shared" si="3"/>
        <v>0</v>
      </c>
    </row>
    <row r="47" spans="1:20" x14ac:dyDescent="0.25">
      <c r="A47" s="29">
        <v>44936</v>
      </c>
      <c r="B47" s="30">
        <v>0.54166666666666663</v>
      </c>
      <c r="C47" s="31">
        <v>-9.9699452519018003E-2</v>
      </c>
      <c r="D47" s="31">
        <v>0</v>
      </c>
      <c r="E47" s="31">
        <f t="shared" si="0"/>
        <v>0</v>
      </c>
      <c r="F47" s="29">
        <v>44938</v>
      </c>
      <c r="G47" s="30">
        <v>0.54166666666666663</v>
      </c>
      <c r="H47" s="31">
        <v>-1.7422435805131802E-2</v>
      </c>
      <c r="I47" s="31">
        <v>0</v>
      </c>
      <c r="J47" s="31">
        <f t="shared" si="4"/>
        <v>0</v>
      </c>
      <c r="K47" s="29">
        <v>44940</v>
      </c>
      <c r="L47" s="30">
        <v>0.54166666666666663</v>
      </c>
      <c r="M47" s="31">
        <v>6.8237874656642697E-3</v>
      </c>
      <c r="N47" s="31">
        <v>0</v>
      </c>
      <c r="O47" s="31">
        <f t="shared" si="5"/>
        <v>0</v>
      </c>
      <c r="P47" s="29">
        <v>44942</v>
      </c>
      <c r="Q47" s="30">
        <v>0.54166666666666663</v>
      </c>
      <c r="R47" s="31">
        <v>-2.8463244438057499E-2</v>
      </c>
      <c r="S47" s="31">
        <v>0</v>
      </c>
      <c r="T47" s="31">
        <f t="shared" si="3"/>
        <v>0</v>
      </c>
    </row>
    <row r="48" spans="1:20" x14ac:dyDescent="0.25">
      <c r="A48" s="29">
        <v>44936</v>
      </c>
      <c r="B48" s="30">
        <v>0.58333333333333337</v>
      </c>
      <c r="C48" s="31">
        <v>1.09110202174197E-3</v>
      </c>
      <c r="D48" s="31">
        <v>0</v>
      </c>
      <c r="E48" s="31">
        <f t="shared" si="0"/>
        <v>0</v>
      </c>
      <c r="F48" s="29">
        <v>44938</v>
      </c>
      <c r="G48" s="30">
        <v>0.58333333333333337</v>
      </c>
      <c r="H48" s="31">
        <v>-1.7827199771928998E-2</v>
      </c>
      <c r="I48" s="31">
        <v>0</v>
      </c>
      <c r="J48" s="31">
        <f t="shared" si="4"/>
        <v>0</v>
      </c>
      <c r="K48" s="29">
        <v>44940</v>
      </c>
      <c r="L48" s="30">
        <v>0.58333333333333337</v>
      </c>
      <c r="M48" s="31">
        <v>3.1362585723274598E-2</v>
      </c>
      <c r="N48" s="31">
        <v>0</v>
      </c>
      <c r="O48" s="31">
        <f t="shared" si="5"/>
        <v>0</v>
      </c>
      <c r="P48" s="29">
        <v>44942</v>
      </c>
      <c r="Q48" s="30">
        <v>0.58333333333333337</v>
      </c>
      <c r="R48" s="31">
        <v>-3.5639002919054502E-2</v>
      </c>
      <c r="S48" s="31">
        <v>0</v>
      </c>
      <c r="T48" s="31">
        <f t="shared" si="3"/>
        <v>0</v>
      </c>
    </row>
    <row r="49" spans="1:20" x14ac:dyDescent="0.25">
      <c r="A49" s="29">
        <v>44936</v>
      </c>
      <c r="B49" s="30">
        <v>0.625</v>
      </c>
      <c r="C49" s="31">
        <v>-3.2141312956681399E-2</v>
      </c>
      <c r="D49" s="31">
        <v>0</v>
      </c>
      <c r="E49" s="31">
        <f t="shared" si="0"/>
        <v>0</v>
      </c>
      <c r="F49" s="29">
        <v>44938</v>
      </c>
      <c r="G49" s="30">
        <v>0.625</v>
      </c>
      <c r="H49" s="31">
        <v>-1.88721064477404E-2</v>
      </c>
      <c r="I49" s="31">
        <v>0</v>
      </c>
      <c r="J49" s="31">
        <f t="shared" si="4"/>
        <v>0</v>
      </c>
      <c r="K49" s="29">
        <v>44940</v>
      </c>
      <c r="L49" s="30">
        <v>0.625</v>
      </c>
      <c r="M49" s="31">
        <v>1.55108077450966E-2</v>
      </c>
      <c r="N49" s="31">
        <v>0</v>
      </c>
      <c r="O49" s="31">
        <f t="shared" si="5"/>
        <v>0</v>
      </c>
      <c r="P49" s="29">
        <v>44942</v>
      </c>
      <c r="Q49" s="30">
        <v>0.625</v>
      </c>
      <c r="R49" s="31">
        <v>-3.3412802964315202E-2</v>
      </c>
      <c r="S49" s="31">
        <v>0</v>
      </c>
      <c r="T49" s="31">
        <f t="shared" si="3"/>
        <v>0</v>
      </c>
    </row>
    <row r="50" spans="1:20" x14ac:dyDescent="0.25">
      <c r="A50" s="29">
        <v>44936</v>
      </c>
      <c r="B50" s="30">
        <v>0.66666666666666663</v>
      </c>
      <c r="C50" s="31">
        <v>-3.7033677100987102E-2</v>
      </c>
      <c r="D50" s="31">
        <v>0</v>
      </c>
      <c r="E50" s="31">
        <f t="shared" si="0"/>
        <v>0</v>
      </c>
      <c r="F50" s="29">
        <v>44938</v>
      </c>
      <c r="G50" s="30">
        <v>0.66666666666666663</v>
      </c>
      <c r="H50" s="31">
        <v>-1.99346095322765E-2</v>
      </c>
      <c r="I50" s="31">
        <v>0</v>
      </c>
      <c r="J50" s="31">
        <f t="shared" si="4"/>
        <v>0</v>
      </c>
      <c r="K50" s="29">
        <v>44940</v>
      </c>
      <c r="L50" s="30">
        <v>0.66666666666666663</v>
      </c>
      <c r="M50" s="31">
        <v>1.8093375489043301E-2</v>
      </c>
      <c r="N50" s="31">
        <v>0</v>
      </c>
      <c r="O50" s="31">
        <f t="shared" si="5"/>
        <v>0</v>
      </c>
      <c r="P50" s="29">
        <v>44942</v>
      </c>
      <c r="Q50" s="30">
        <v>0.66666666666666663</v>
      </c>
      <c r="R50" s="31">
        <v>-3.2407488673795698E-2</v>
      </c>
      <c r="S50" s="31">
        <v>0</v>
      </c>
      <c r="T50" s="31">
        <f t="shared" si="3"/>
        <v>0</v>
      </c>
    </row>
    <row r="51" spans="1:20" x14ac:dyDescent="0.25">
      <c r="A51" s="29">
        <v>44936</v>
      </c>
      <c r="B51" s="30">
        <v>0.70833333333333337</v>
      </c>
      <c r="C51" s="31">
        <v>-6.9746933877189096E-2</v>
      </c>
      <c r="D51" s="31">
        <v>0</v>
      </c>
      <c r="E51" s="31">
        <f t="shared" si="0"/>
        <v>0</v>
      </c>
      <c r="F51" s="29">
        <v>44938</v>
      </c>
      <c r="G51" s="30">
        <v>0.70833333333333337</v>
      </c>
      <c r="H51" s="31">
        <v>-2.47081816195453E-2</v>
      </c>
      <c r="I51" s="31">
        <v>0</v>
      </c>
      <c r="J51" s="31">
        <f t="shared" si="4"/>
        <v>0</v>
      </c>
      <c r="K51" s="29">
        <v>44940</v>
      </c>
      <c r="L51" s="30">
        <v>0.70833333333333337</v>
      </c>
      <c r="M51" s="31">
        <v>2.44156084953762E-2</v>
      </c>
      <c r="N51" s="31">
        <v>0</v>
      </c>
      <c r="O51" s="31">
        <f t="shared" si="5"/>
        <v>0</v>
      </c>
      <c r="P51" s="29">
        <v>44942</v>
      </c>
      <c r="Q51" s="30">
        <v>0.70833333333333337</v>
      </c>
      <c r="R51" s="31">
        <v>-3.7588026374428103E-2</v>
      </c>
      <c r="S51" s="31">
        <v>0</v>
      </c>
      <c r="T51" s="31">
        <f t="shared" si="3"/>
        <v>0</v>
      </c>
    </row>
    <row r="52" spans="1:20" x14ac:dyDescent="0.25">
      <c r="A52" s="29">
        <v>44936</v>
      </c>
      <c r="B52" s="30">
        <v>0.75</v>
      </c>
      <c r="C52" s="31">
        <v>-5.9306677430630901E-2</v>
      </c>
      <c r="D52" s="31">
        <v>0</v>
      </c>
      <c r="E52" s="31">
        <f t="shared" si="0"/>
        <v>0</v>
      </c>
      <c r="F52" s="29">
        <v>44938</v>
      </c>
      <c r="G52" s="30">
        <v>0.75</v>
      </c>
      <c r="H52" s="31">
        <v>-3.0099896713970901E-2</v>
      </c>
      <c r="I52" s="31">
        <v>0</v>
      </c>
      <c r="J52" s="31">
        <f t="shared" si="4"/>
        <v>0</v>
      </c>
      <c r="K52" s="29">
        <v>44940</v>
      </c>
      <c r="L52" s="30">
        <v>0.75</v>
      </c>
      <c r="M52" s="31">
        <v>-1.5889173373516401E-2</v>
      </c>
      <c r="N52" s="31">
        <v>0</v>
      </c>
      <c r="O52" s="31">
        <f t="shared" si="5"/>
        <v>0</v>
      </c>
      <c r="P52" s="29">
        <v>44942</v>
      </c>
      <c r="Q52" s="30">
        <v>0.75</v>
      </c>
      <c r="R52" s="31">
        <v>-3.8151174783554002E-2</v>
      </c>
      <c r="S52" s="31">
        <v>0</v>
      </c>
      <c r="T52" s="31">
        <f t="shared" si="3"/>
        <v>0</v>
      </c>
    </row>
    <row r="53" spans="1:20" x14ac:dyDescent="0.25">
      <c r="A53" s="29">
        <v>44936</v>
      </c>
      <c r="B53" s="30">
        <v>0.79166666666666663</v>
      </c>
      <c r="C53" s="31">
        <v>-2.2880144417194399E-2</v>
      </c>
      <c r="D53" s="31">
        <v>0</v>
      </c>
      <c r="E53" s="31">
        <f t="shared" si="0"/>
        <v>0</v>
      </c>
      <c r="F53" s="29">
        <v>44938</v>
      </c>
      <c r="G53" s="30">
        <v>0.79166666666666663</v>
      </c>
      <c r="H53" s="31">
        <v>-3.6250546574447498E-2</v>
      </c>
      <c r="I53" s="31">
        <v>0</v>
      </c>
      <c r="J53" s="31">
        <f t="shared" si="4"/>
        <v>0</v>
      </c>
      <c r="K53" s="29">
        <v>44940</v>
      </c>
      <c r="L53" s="30">
        <v>0.79166666666666663</v>
      </c>
      <c r="M53" s="31">
        <v>-3.2735262065994898E-2</v>
      </c>
      <c r="N53" s="31">
        <v>0</v>
      </c>
      <c r="O53" s="31">
        <f t="shared" si="5"/>
        <v>0</v>
      </c>
      <c r="P53" s="29">
        <v>44942</v>
      </c>
      <c r="Q53" s="30">
        <v>0.79166666666666663</v>
      </c>
      <c r="R53" s="31">
        <v>-3.7746410816756899E-2</v>
      </c>
      <c r="S53" s="31">
        <v>0</v>
      </c>
      <c r="T53" s="31">
        <f t="shared" si="3"/>
        <v>0</v>
      </c>
    </row>
    <row r="54" spans="1:20" x14ac:dyDescent="0.25">
      <c r="A54" s="29">
        <v>44936</v>
      </c>
      <c r="B54" s="30">
        <v>0.83333333333333337</v>
      </c>
      <c r="C54" s="31">
        <v>-2.2972537204531299E-2</v>
      </c>
      <c r="D54" s="31">
        <v>0</v>
      </c>
      <c r="E54" s="31">
        <f t="shared" si="0"/>
        <v>0</v>
      </c>
      <c r="F54" s="29">
        <v>44938</v>
      </c>
      <c r="G54" s="30">
        <v>0.83333333333333337</v>
      </c>
      <c r="H54" s="31">
        <v>-3.9466656744322197E-2</v>
      </c>
      <c r="I54" s="31">
        <v>0</v>
      </c>
      <c r="J54" s="31">
        <f t="shared" si="4"/>
        <v>0</v>
      </c>
      <c r="K54" s="29">
        <v>44940</v>
      </c>
      <c r="L54" s="30">
        <v>0.83333333333333337</v>
      </c>
      <c r="M54" s="31">
        <v>-3.9277471601805898E-2</v>
      </c>
      <c r="N54" s="31">
        <v>0</v>
      </c>
      <c r="O54" s="31">
        <f t="shared" si="5"/>
        <v>0</v>
      </c>
      <c r="P54" s="29">
        <v>44942</v>
      </c>
      <c r="Q54" s="30">
        <v>0.83333333333333337</v>
      </c>
      <c r="R54" s="31">
        <v>-4.1932635009120998E-2</v>
      </c>
      <c r="S54" s="31">
        <v>0</v>
      </c>
      <c r="T54" s="31">
        <f t="shared" si="3"/>
        <v>0</v>
      </c>
    </row>
    <row r="55" spans="1:20" x14ac:dyDescent="0.25">
      <c r="A55" s="29">
        <v>44936</v>
      </c>
      <c r="B55" s="30">
        <v>0.875</v>
      </c>
      <c r="C55" s="31">
        <v>-2.8078278526551401E-2</v>
      </c>
      <c r="D55" s="31">
        <v>0</v>
      </c>
      <c r="E55" s="31">
        <f t="shared" si="0"/>
        <v>0</v>
      </c>
      <c r="F55" s="29">
        <v>44938</v>
      </c>
      <c r="G55" s="30">
        <v>0.875</v>
      </c>
      <c r="H55" s="31">
        <v>-3.1619958579413701E-2</v>
      </c>
      <c r="I55" s="31">
        <v>0</v>
      </c>
      <c r="J55" s="31">
        <f t="shared" si="4"/>
        <v>0</v>
      </c>
      <c r="K55" s="29">
        <v>44940</v>
      </c>
      <c r="L55" s="30">
        <v>0.875</v>
      </c>
      <c r="M55" s="31">
        <v>-4.44140136240136E-2</v>
      </c>
      <c r="N55" s="31">
        <v>0</v>
      </c>
      <c r="O55" s="31">
        <f t="shared" si="5"/>
        <v>0</v>
      </c>
      <c r="P55" s="29">
        <v>44942</v>
      </c>
      <c r="Q55" s="30">
        <v>0.875</v>
      </c>
      <c r="R55" s="31">
        <v>-4.2585976421662598E-2</v>
      </c>
      <c r="S55" s="31">
        <v>0</v>
      </c>
      <c r="T55" s="31">
        <f t="shared" si="3"/>
        <v>0</v>
      </c>
    </row>
    <row r="56" spans="1:20" x14ac:dyDescent="0.25">
      <c r="A56" s="29">
        <v>44936</v>
      </c>
      <c r="B56" s="30">
        <v>0.91666666666666663</v>
      </c>
      <c r="C56" s="31">
        <v>-2.7680113911517999E-2</v>
      </c>
      <c r="D56" s="31">
        <v>0</v>
      </c>
      <c r="E56" s="31">
        <f t="shared" si="0"/>
        <v>0</v>
      </c>
      <c r="F56" s="29">
        <v>44938</v>
      </c>
      <c r="G56" s="30">
        <v>0.91666666666666663</v>
      </c>
      <c r="H56" s="31">
        <v>-3.2796856015789397E-2</v>
      </c>
      <c r="I56" s="31">
        <v>0</v>
      </c>
      <c r="J56" s="31">
        <f t="shared" si="4"/>
        <v>0</v>
      </c>
      <c r="K56" s="29">
        <v>44940</v>
      </c>
      <c r="L56" s="30">
        <v>0.91666666666666663</v>
      </c>
      <c r="M56" s="31">
        <v>-5.4398920386812002E-2</v>
      </c>
      <c r="N56" s="31">
        <v>0</v>
      </c>
      <c r="O56" s="31">
        <f t="shared" si="5"/>
        <v>0</v>
      </c>
      <c r="P56" s="29">
        <v>44942</v>
      </c>
      <c r="Q56" s="30">
        <v>0.91666666666666663</v>
      </c>
      <c r="R56" s="31">
        <v>-4.56415005026422E-2</v>
      </c>
      <c r="S56" s="31">
        <v>0</v>
      </c>
      <c r="T56" s="31">
        <f t="shared" si="3"/>
        <v>0</v>
      </c>
    </row>
    <row r="57" spans="1:20" x14ac:dyDescent="0.25">
      <c r="A57" s="29">
        <v>44936</v>
      </c>
      <c r="B57" s="30">
        <v>0.95833333333333337</v>
      </c>
      <c r="C57" s="31">
        <v>-2.1142302080904299E-2</v>
      </c>
      <c r="D57" s="31">
        <v>0</v>
      </c>
      <c r="E57" s="31">
        <f t="shared" si="0"/>
        <v>0</v>
      </c>
      <c r="F57" s="29">
        <v>44938</v>
      </c>
      <c r="G57" s="30">
        <v>0.95833333333333337</v>
      </c>
      <c r="H57" s="31">
        <v>-3.0546458437916601E-2</v>
      </c>
      <c r="I57" s="31">
        <v>0</v>
      </c>
      <c r="J57" s="31">
        <f t="shared" si="4"/>
        <v>0</v>
      </c>
      <c r="K57" s="29">
        <v>44940</v>
      </c>
      <c r="L57" s="30">
        <v>0.95833333333333337</v>
      </c>
      <c r="M57" s="31">
        <v>-5.07670417425986E-2</v>
      </c>
      <c r="N57" s="31">
        <v>0</v>
      </c>
      <c r="O57" s="31">
        <f t="shared" si="5"/>
        <v>0</v>
      </c>
      <c r="P57" s="29">
        <v>44942</v>
      </c>
      <c r="Q57" s="30">
        <v>0.95833333333333337</v>
      </c>
      <c r="R57" s="31">
        <v>-4.9761731177369303E-2</v>
      </c>
      <c r="S57" s="31">
        <v>0</v>
      </c>
      <c r="T57" s="31">
        <f t="shared" si="3"/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4BEF2-77E5-4BD5-8F88-FFA19CF6CF26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G2" s="23" t="s">
        <v>86</v>
      </c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44943</v>
      </c>
      <c r="B10" s="30">
        <v>0</v>
      </c>
      <c r="C10" s="31">
        <v>-4.09405268727095E-2</v>
      </c>
      <c r="D10" s="31">
        <v>0</v>
      </c>
      <c r="E10" s="31">
        <f t="shared" ref="E10:E57" si="0">D10*0.0827</f>
        <v>0</v>
      </c>
      <c r="F10" s="29">
        <v>44945</v>
      </c>
      <c r="G10" s="30">
        <v>0</v>
      </c>
      <c r="H10" s="31">
        <v>-4.8818018287224998E-2</v>
      </c>
      <c r="I10" s="31">
        <v>0</v>
      </c>
      <c r="J10" s="31">
        <f t="shared" ref="J10:J25" si="1">I10*0.0827</f>
        <v>0</v>
      </c>
      <c r="K10" s="29">
        <v>44947</v>
      </c>
      <c r="L10" s="30">
        <v>0</v>
      </c>
      <c r="M10" s="31">
        <v>-4.81140799818498E-2</v>
      </c>
      <c r="N10" s="31">
        <v>0</v>
      </c>
      <c r="O10" s="31">
        <f t="shared" ref="O10:O41" si="2">N10*0.0827</f>
        <v>0</v>
      </c>
      <c r="P10" s="29">
        <v>44949</v>
      </c>
      <c r="Q10" s="30">
        <v>0</v>
      </c>
      <c r="R10" s="31">
        <v>-6.1724260449162502E-2</v>
      </c>
      <c r="S10" s="31">
        <v>0</v>
      </c>
      <c r="T10" s="31">
        <f t="shared" ref="T10:T57" si="3">S10*0.0827</f>
        <v>0</v>
      </c>
    </row>
    <row r="11" spans="1:20" x14ac:dyDescent="0.25">
      <c r="A11" s="29">
        <v>44943</v>
      </c>
      <c r="B11" s="30">
        <v>4.1666666666666664E-2</v>
      </c>
      <c r="C11" s="31">
        <v>-4.09405268727095E-2</v>
      </c>
      <c r="D11" s="31">
        <v>0</v>
      </c>
      <c r="E11" s="31">
        <f t="shared" si="0"/>
        <v>0</v>
      </c>
      <c r="F11" s="29">
        <v>44945</v>
      </c>
      <c r="G11" s="30">
        <v>4.1666666666666664E-2</v>
      </c>
      <c r="H11" s="31">
        <v>-4.5500714331683297E-2</v>
      </c>
      <c r="I11" s="31">
        <v>0</v>
      </c>
      <c r="J11" s="31">
        <f t="shared" si="1"/>
        <v>0</v>
      </c>
      <c r="K11" s="29">
        <v>44947</v>
      </c>
      <c r="L11" s="30">
        <v>4.1666666666666664E-2</v>
      </c>
      <c r="M11" s="31">
        <v>-4.4809978455125798E-2</v>
      </c>
      <c r="N11" s="31">
        <v>0</v>
      </c>
      <c r="O11" s="31">
        <f t="shared" si="2"/>
        <v>0</v>
      </c>
      <c r="P11" s="29">
        <v>44949</v>
      </c>
      <c r="Q11" s="30">
        <v>4.1666666666666664E-2</v>
      </c>
      <c r="R11" s="31">
        <v>-5.6385338306201398E-2</v>
      </c>
      <c r="S11" s="31">
        <v>0</v>
      </c>
      <c r="T11" s="31">
        <f t="shared" si="3"/>
        <v>0</v>
      </c>
    </row>
    <row r="12" spans="1:20" x14ac:dyDescent="0.25">
      <c r="A12" s="29">
        <v>44943</v>
      </c>
      <c r="B12" s="30">
        <v>8.3333333333333329E-2</v>
      </c>
      <c r="C12" s="31">
        <v>-3.8212768733348501E-2</v>
      </c>
      <c r="D12" s="31">
        <v>0</v>
      </c>
      <c r="E12" s="31">
        <f t="shared" si="0"/>
        <v>0</v>
      </c>
      <c r="F12" s="29">
        <v>44945</v>
      </c>
      <c r="G12" s="30">
        <v>8.3333333333333329E-2</v>
      </c>
      <c r="H12" s="31">
        <v>1.1471970006777601E-2</v>
      </c>
      <c r="I12" s="31">
        <v>0</v>
      </c>
      <c r="J12" s="31">
        <f t="shared" si="1"/>
        <v>0</v>
      </c>
      <c r="K12" s="29">
        <v>44947</v>
      </c>
      <c r="L12" s="30">
        <v>8.3333333333333329E-2</v>
      </c>
      <c r="M12" s="31">
        <v>-3.9171881973586703E-2</v>
      </c>
      <c r="N12" s="31">
        <v>0</v>
      </c>
      <c r="O12" s="31">
        <f t="shared" si="2"/>
        <v>0</v>
      </c>
      <c r="P12" s="29">
        <v>44949</v>
      </c>
      <c r="Q12" s="30">
        <v>8.3333333333333329E-2</v>
      </c>
      <c r="R12" s="31">
        <v>-5.0720844417607498E-2</v>
      </c>
      <c r="S12" s="31">
        <v>0</v>
      </c>
      <c r="T12" s="31">
        <f t="shared" si="3"/>
        <v>0</v>
      </c>
    </row>
    <row r="13" spans="1:20" x14ac:dyDescent="0.25">
      <c r="A13" s="29">
        <v>44943</v>
      </c>
      <c r="B13" s="30">
        <v>0.125</v>
      </c>
      <c r="C13" s="31">
        <v>-3.6837894469352199E-2</v>
      </c>
      <c r="D13" s="31">
        <v>0</v>
      </c>
      <c r="E13" s="31">
        <f t="shared" si="0"/>
        <v>0</v>
      </c>
      <c r="F13" s="29">
        <v>44945</v>
      </c>
      <c r="G13" s="30">
        <v>0.125</v>
      </c>
      <c r="H13" s="31">
        <v>1.9780624657790201E-2</v>
      </c>
      <c r="I13" s="31">
        <v>0</v>
      </c>
      <c r="J13" s="31">
        <f t="shared" si="1"/>
        <v>0</v>
      </c>
      <c r="K13" s="29">
        <v>44947</v>
      </c>
      <c r="L13" s="30">
        <v>0.125</v>
      </c>
      <c r="M13" s="31">
        <v>-4.1224300861193698E-2</v>
      </c>
      <c r="N13" s="31">
        <v>0</v>
      </c>
      <c r="O13" s="31">
        <f t="shared" si="2"/>
        <v>0</v>
      </c>
      <c r="P13" s="29">
        <v>44949</v>
      </c>
      <c r="Q13" s="30">
        <v>0.125</v>
      </c>
      <c r="R13" s="31">
        <v>-5.1453378051313503E-2</v>
      </c>
      <c r="S13" s="31">
        <v>0</v>
      </c>
      <c r="T13" s="31">
        <f t="shared" si="3"/>
        <v>0</v>
      </c>
    </row>
    <row r="14" spans="1:20" x14ac:dyDescent="0.25">
      <c r="A14" s="29">
        <v>44943</v>
      </c>
      <c r="B14" s="30">
        <v>0.16666666666666666</v>
      </c>
      <c r="C14" s="31">
        <v>-4.0964722633197899E-2</v>
      </c>
      <c r="D14" s="31">
        <v>0</v>
      </c>
      <c r="E14" s="31">
        <f t="shared" si="0"/>
        <v>0</v>
      </c>
      <c r="F14" s="29">
        <v>44945</v>
      </c>
      <c r="G14" s="30">
        <v>0.16666666666666666</v>
      </c>
      <c r="H14" s="31">
        <v>-2.8751417994384199E-3</v>
      </c>
      <c r="I14" s="31">
        <v>0</v>
      </c>
      <c r="J14" s="31">
        <f t="shared" si="1"/>
        <v>0</v>
      </c>
      <c r="K14" s="29">
        <v>44947</v>
      </c>
      <c r="L14" s="30">
        <v>0.16666666666666666</v>
      </c>
      <c r="M14" s="31">
        <v>-4.0394973009663097E-2</v>
      </c>
      <c r="N14" s="31">
        <v>0</v>
      </c>
      <c r="O14" s="31">
        <f t="shared" si="2"/>
        <v>0</v>
      </c>
      <c r="P14" s="29">
        <v>44949</v>
      </c>
      <c r="Q14" s="30">
        <v>0.16666666666666666</v>
      </c>
      <c r="R14" s="31">
        <v>-4.9222782254022102E-2</v>
      </c>
      <c r="S14" s="31">
        <v>0</v>
      </c>
      <c r="T14" s="31">
        <f t="shared" si="3"/>
        <v>0</v>
      </c>
    </row>
    <row r="15" spans="1:20" x14ac:dyDescent="0.25">
      <c r="A15" s="29">
        <v>44943</v>
      </c>
      <c r="B15" s="30">
        <v>0.20833333333333334</v>
      </c>
      <c r="C15" s="31">
        <v>-3.8089580833759497E-2</v>
      </c>
      <c r="D15" s="31">
        <v>0</v>
      </c>
      <c r="E15" s="31">
        <f t="shared" si="0"/>
        <v>0</v>
      </c>
      <c r="F15" s="29">
        <v>44945</v>
      </c>
      <c r="G15" s="30">
        <v>0.20833333333333334</v>
      </c>
      <c r="H15" s="31">
        <v>-1.92152746020979E-2</v>
      </c>
      <c r="I15" s="31">
        <v>0</v>
      </c>
      <c r="J15" s="31">
        <f t="shared" si="1"/>
        <v>0</v>
      </c>
      <c r="K15" s="29">
        <v>44947</v>
      </c>
      <c r="L15" s="30">
        <v>0.20833333333333334</v>
      </c>
      <c r="M15" s="31">
        <v>-3.8932103663527201E-2</v>
      </c>
      <c r="N15" s="31">
        <v>0</v>
      </c>
      <c r="O15" s="31">
        <f t="shared" si="2"/>
        <v>0</v>
      </c>
      <c r="P15" s="29">
        <v>44949</v>
      </c>
      <c r="Q15" s="30">
        <v>0.20833333333333334</v>
      </c>
      <c r="R15" s="31">
        <v>-4.6794198453239101E-2</v>
      </c>
      <c r="S15" s="31">
        <v>0</v>
      </c>
      <c r="T15" s="31">
        <f t="shared" si="3"/>
        <v>0</v>
      </c>
    </row>
    <row r="16" spans="1:20" x14ac:dyDescent="0.25">
      <c r="A16" s="29">
        <v>44943</v>
      </c>
      <c r="B16" s="30">
        <v>0.25</v>
      </c>
      <c r="C16" s="31">
        <v>-4.2332999408075701E-2</v>
      </c>
      <c r="D16" s="31">
        <v>0</v>
      </c>
      <c r="E16" s="31">
        <f t="shared" si="0"/>
        <v>0</v>
      </c>
      <c r="F16" s="29">
        <v>44945</v>
      </c>
      <c r="G16" s="30">
        <v>0.25</v>
      </c>
      <c r="H16" s="31">
        <v>-2.0385568961419499E-2</v>
      </c>
      <c r="I16" s="31">
        <v>0</v>
      </c>
      <c r="J16" s="31">
        <f t="shared" si="1"/>
        <v>0</v>
      </c>
      <c r="K16" s="29">
        <v>44947</v>
      </c>
      <c r="L16" s="30">
        <v>0.25</v>
      </c>
      <c r="M16" s="31">
        <v>-4.1824843734335398E-2</v>
      </c>
      <c r="N16" s="31">
        <v>0</v>
      </c>
      <c r="O16" s="31">
        <f t="shared" si="2"/>
        <v>0</v>
      </c>
      <c r="P16" s="29">
        <v>44949</v>
      </c>
      <c r="Q16" s="30">
        <v>0.25</v>
      </c>
      <c r="R16" s="31">
        <v>-4.73683476446164E-2</v>
      </c>
      <c r="S16" s="31">
        <v>0</v>
      </c>
      <c r="T16" s="31">
        <f t="shared" si="3"/>
        <v>0</v>
      </c>
    </row>
    <row r="17" spans="1:20" x14ac:dyDescent="0.25">
      <c r="A17" s="29">
        <v>44943</v>
      </c>
      <c r="B17" s="30">
        <v>0.29166666666666669</v>
      </c>
      <c r="C17" s="31">
        <v>-4.5964874326998903E-2</v>
      </c>
      <c r="D17" s="31">
        <v>0</v>
      </c>
      <c r="E17" s="31">
        <f t="shared" si="0"/>
        <v>0</v>
      </c>
      <c r="F17" s="29">
        <v>44945</v>
      </c>
      <c r="G17" s="30">
        <v>0.29166666666666669</v>
      </c>
      <c r="H17" s="31">
        <v>-2.5299929082292401E-2</v>
      </c>
      <c r="I17" s="31">
        <v>0</v>
      </c>
      <c r="J17" s="31">
        <f t="shared" si="1"/>
        <v>0</v>
      </c>
      <c r="K17" s="29">
        <v>44947</v>
      </c>
      <c r="L17" s="30">
        <v>0.29166666666666669</v>
      </c>
      <c r="M17" s="31">
        <v>-4.2403392493555202E-2</v>
      </c>
      <c r="N17" s="31">
        <v>0</v>
      </c>
      <c r="O17" s="31">
        <f t="shared" si="2"/>
        <v>0</v>
      </c>
      <c r="P17" s="29">
        <v>44949</v>
      </c>
      <c r="Q17" s="30">
        <v>0.29166666666666669</v>
      </c>
      <c r="R17" s="31">
        <v>-4.4447008520186897E-2</v>
      </c>
      <c r="S17" s="31">
        <v>0</v>
      </c>
      <c r="T17" s="31">
        <f t="shared" si="3"/>
        <v>0</v>
      </c>
    </row>
    <row r="18" spans="1:20" x14ac:dyDescent="0.25">
      <c r="A18" s="29">
        <v>44943</v>
      </c>
      <c r="B18" s="30">
        <v>0.33333333333333331</v>
      </c>
      <c r="C18" s="31">
        <v>-4.77401167152402E-2</v>
      </c>
      <c r="D18" s="31">
        <v>0</v>
      </c>
      <c r="E18" s="31">
        <f t="shared" si="0"/>
        <v>0</v>
      </c>
      <c r="F18" s="29">
        <v>44945</v>
      </c>
      <c r="G18" s="30">
        <v>0.33333333333333331</v>
      </c>
      <c r="H18" s="31">
        <v>-6.7646123468605296E-2</v>
      </c>
      <c r="I18" s="31">
        <v>0</v>
      </c>
      <c r="J18" s="31">
        <f t="shared" si="1"/>
        <v>0</v>
      </c>
      <c r="K18" s="29">
        <v>44947</v>
      </c>
      <c r="L18" s="30">
        <v>0.33333333333333331</v>
      </c>
      <c r="M18" s="31">
        <v>-4.2786158621139998E-2</v>
      </c>
      <c r="N18" s="31">
        <v>0</v>
      </c>
      <c r="O18" s="31">
        <f t="shared" si="2"/>
        <v>0</v>
      </c>
      <c r="P18" s="29">
        <v>44949</v>
      </c>
      <c r="Q18" s="30">
        <v>0.33333333333333331</v>
      </c>
      <c r="R18" s="31">
        <v>-5.29030524192124E-2</v>
      </c>
      <c r="S18" s="31">
        <v>0</v>
      </c>
      <c r="T18" s="31">
        <f t="shared" si="3"/>
        <v>0</v>
      </c>
    </row>
    <row r="19" spans="1:20" x14ac:dyDescent="0.25">
      <c r="A19" s="29">
        <v>44943</v>
      </c>
      <c r="B19" s="30">
        <v>0.375</v>
      </c>
      <c r="C19" s="31">
        <v>-4.8820216208501001E-2</v>
      </c>
      <c r="D19" s="31">
        <v>0</v>
      </c>
      <c r="E19" s="31">
        <f t="shared" si="0"/>
        <v>0</v>
      </c>
      <c r="F19" s="29">
        <v>44945</v>
      </c>
      <c r="G19" s="30">
        <v>0.375</v>
      </c>
      <c r="H19" s="31">
        <v>-3.01834903656229E-2</v>
      </c>
      <c r="I19" s="31">
        <v>0</v>
      </c>
      <c r="J19" s="31">
        <f t="shared" si="1"/>
        <v>0</v>
      </c>
      <c r="K19" s="29">
        <v>44947</v>
      </c>
      <c r="L19" s="30">
        <v>0.375</v>
      </c>
      <c r="M19" s="31">
        <v>-4.5362129807290701E-2</v>
      </c>
      <c r="N19" s="31">
        <v>0</v>
      </c>
      <c r="O19" s="31">
        <f t="shared" si="2"/>
        <v>0</v>
      </c>
      <c r="P19" s="29">
        <v>44949</v>
      </c>
      <c r="Q19" s="30">
        <v>0.375</v>
      </c>
      <c r="R19" s="31">
        <v>-5.4462712257882601E-2</v>
      </c>
      <c r="S19" s="31">
        <v>0</v>
      </c>
      <c r="T19" s="31">
        <f t="shared" si="3"/>
        <v>0</v>
      </c>
    </row>
    <row r="20" spans="1:20" x14ac:dyDescent="0.25">
      <c r="A20" s="29">
        <v>44943</v>
      </c>
      <c r="B20" s="30">
        <v>0.41666666666666669</v>
      </c>
      <c r="C20" s="31">
        <v>-4.7194562852193797E-2</v>
      </c>
      <c r="D20" s="31">
        <v>0</v>
      </c>
      <c r="E20" s="31">
        <f t="shared" si="0"/>
        <v>0</v>
      </c>
      <c r="F20" s="29">
        <v>44945</v>
      </c>
      <c r="G20" s="30">
        <v>0.41666666666666669</v>
      </c>
      <c r="H20" s="31">
        <v>-3.5885378718232601E-2</v>
      </c>
      <c r="I20" s="31">
        <v>0</v>
      </c>
      <c r="J20" s="31">
        <f t="shared" si="1"/>
        <v>0</v>
      </c>
      <c r="K20" s="29">
        <v>44947</v>
      </c>
      <c r="L20" s="30">
        <v>0.41666666666666669</v>
      </c>
      <c r="M20" s="31">
        <v>-4.8716828226848197E-2</v>
      </c>
      <c r="N20" s="31">
        <v>0</v>
      </c>
      <c r="O20" s="31">
        <f t="shared" si="2"/>
        <v>0</v>
      </c>
      <c r="P20" s="29">
        <v>44949</v>
      </c>
      <c r="Q20" s="30">
        <v>0.41666666666666669</v>
      </c>
      <c r="R20" s="31">
        <v>-4.9638543277780299E-2</v>
      </c>
      <c r="S20" s="31">
        <v>0</v>
      </c>
      <c r="T20" s="31">
        <f t="shared" si="3"/>
        <v>0</v>
      </c>
    </row>
    <row r="21" spans="1:20" x14ac:dyDescent="0.25">
      <c r="A21" s="29">
        <v>44943</v>
      </c>
      <c r="B21" s="30">
        <v>0.45833333333333331</v>
      </c>
      <c r="C21" s="31">
        <v>-4.0854733437136297E-2</v>
      </c>
      <c r="D21" s="31">
        <v>0</v>
      </c>
      <c r="E21" s="31">
        <f t="shared" si="0"/>
        <v>0</v>
      </c>
      <c r="F21" s="29">
        <v>44945</v>
      </c>
      <c r="G21" s="30">
        <v>0.45833333333333331</v>
      </c>
      <c r="H21" s="31">
        <v>-3.52936312554855E-2</v>
      </c>
      <c r="I21" s="31">
        <v>0</v>
      </c>
      <c r="J21" s="31">
        <f t="shared" si="1"/>
        <v>0</v>
      </c>
      <c r="K21" s="29">
        <v>44947</v>
      </c>
      <c r="L21" s="30">
        <v>0.45833333333333331</v>
      </c>
      <c r="M21" s="31">
        <v>-4.93019744751865E-2</v>
      </c>
      <c r="N21" s="31">
        <v>0</v>
      </c>
      <c r="O21" s="31">
        <f t="shared" si="2"/>
        <v>0</v>
      </c>
      <c r="P21" s="29">
        <v>44949</v>
      </c>
      <c r="Q21" s="30">
        <v>0.45833333333333331</v>
      </c>
      <c r="R21" s="31">
        <v>-4.9315173178713902E-2</v>
      </c>
      <c r="S21" s="31">
        <v>0</v>
      </c>
      <c r="T21" s="31">
        <f t="shared" si="3"/>
        <v>0</v>
      </c>
    </row>
    <row r="22" spans="1:20" x14ac:dyDescent="0.25">
      <c r="A22" s="29">
        <v>44943</v>
      </c>
      <c r="B22" s="30">
        <v>0.5</v>
      </c>
      <c r="C22" s="31">
        <v>-5.1108013838325098E-2</v>
      </c>
      <c r="D22" s="31">
        <v>0</v>
      </c>
      <c r="E22" s="31">
        <f t="shared" si="0"/>
        <v>0</v>
      </c>
      <c r="F22" s="29">
        <v>44945</v>
      </c>
      <c r="G22" s="30">
        <v>0.5</v>
      </c>
      <c r="H22" s="31">
        <v>-3.9365466683945499E-2</v>
      </c>
      <c r="I22" s="31">
        <v>0</v>
      </c>
      <c r="J22" s="31">
        <f t="shared" si="1"/>
        <v>0</v>
      </c>
      <c r="K22" s="29">
        <v>44947</v>
      </c>
      <c r="L22" s="30">
        <v>0.5</v>
      </c>
      <c r="M22" s="31">
        <v>-5.2663274109152898E-2</v>
      </c>
      <c r="N22" s="31">
        <v>0</v>
      </c>
      <c r="O22" s="31">
        <f t="shared" si="2"/>
        <v>0</v>
      </c>
      <c r="P22" s="29">
        <v>44949</v>
      </c>
      <c r="Q22" s="30">
        <v>0.5</v>
      </c>
      <c r="R22" s="31">
        <v>-5.64139373598226E-2</v>
      </c>
      <c r="S22" s="31">
        <v>0</v>
      </c>
      <c r="T22" s="31">
        <f t="shared" si="3"/>
        <v>0</v>
      </c>
    </row>
    <row r="23" spans="1:20" x14ac:dyDescent="0.25">
      <c r="A23" s="29">
        <v>44943</v>
      </c>
      <c r="B23" s="30">
        <v>0.54166666666666663</v>
      </c>
      <c r="C23" s="31">
        <v>-4.4743981212198497E-2</v>
      </c>
      <c r="D23" s="31">
        <v>0</v>
      </c>
      <c r="E23" s="31">
        <f t="shared" si="0"/>
        <v>0</v>
      </c>
      <c r="F23" s="29">
        <v>44945</v>
      </c>
      <c r="G23" s="30">
        <v>0.54166666666666663</v>
      </c>
      <c r="H23" s="31">
        <v>-4.39872518180041E-2</v>
      </c>
      <c r="I23" s="31">
        <v>0</v>
      </c>
      <c r="J23" s="31">
        <f t="shared" si="1"/>
        <v>0</v>
      </c>
      <c r="K23" s="29">
        <v>44947</v>
      </c>
      <c r="L23" s="30">
        <v>0.54166666666666663</v>
      </c>
      <c r="M23" s="31">
        <v>-5.2964646369006899E-2</v>
      </c>
      <c r="N23" s="31">
        <v>0</v>
      </c>
      <c r="O23" s="31">
        <f t="shared" si="2"/>
        <v>0</v>
      </c>
      <c r="P23" s="29">
        <v>44949</v>
      </c>
      <c r="Q23" s="30">
        <v>0.54166666666666663</v>
      </c>
      <c r="R23" s="31">
        <v>-5.8400355279212002E-2</v>
      </c>
      <c r="S23" s="31">
        <v>0</v>
      </c>
      <c r="T23" s="31">
        <f t="shared" si="3"/>
        <v>0</v>
      </c>
    </row>
    <row r="24" spans="1:20" x14ac:dyDescent="0.25">
      <c r="A24" s="29">
        <v>44943</v>
      </c>
      <c r="B24" s="30">
        <v>0.58333333333333337</v>
      </c>
      <c r="C24" s="31">
        <v>-4.3982852250161603E-2</v>
      </c>
      <c r="D24" s="31">
        <v>0</v>
      </c>
      <c r="E24" s="31">
        <f t="shared" si="0"/>
        <v>0</v>
      </c>
      <c r="F24" s="29">
        <v>44945</v>
      </c>
      <c r="G24" s="30">
        <v>0.58333333333333337</v>
      </c>
      <c r="H24" s="31">
        <v>-5.0630655139482103E-2</v>
      </c>
      <c r="I24" s="31">
        <v>0</v>
      </c>
      <c r="J24" s="31">
        <f t="shared" si="1"/>
        <v>0</v>
      </c>
      <c r="K24" s="29">
        <v>44947</v>
      </c>
      <c r="L24" s="30">
        <v>0.58333333333333337</v>
      </c>
      <c r="M24" s="31">
        <v>-5.1354393362793502E-2</v>
      </c>
      <c r="N24" s="31">
        <v>0</v>
      </c>
      <c r="O24" s="31">
        <f t="shared" si="2"/>
        <v>0</v>
      </c>
      <c r="P24" s="29">
        <v>44949</v>
      </c>
      <c r="Q24" s="30">
        <v>0.58333333333333337</v>
      </c>
      <c r="R24" s="31">
        <v>-5.8633532374862699E-2</v>
      </c>
      <c r="S24" s="31">
        <v>0</v>
      </c>
      <c r="T24" s="31">
        <f t="shared" si="3"/>
        <v>0</v>
      </c>
    </row>
    <row r="25" spans="1:20" x14ac:dyDescent="0.25">
      <c r="A25" s="29">
        <v>44943</v>
      </c>
      <c r="B25" s="30">
        <v>0.625</v>
      </c>
      <c r="C25" s="31">
        <v>-4.2436391115018797E-2</v>
      </c>
      <c r="D25" s="31">
        <v>0</v>
      </c>
      <c r="E25" s="31">
        <f t="shared" si="0"/>
        <v>0</v>
      </c>
      <c r="F25" s="29">
        <v>44945</v>
      </c>
      <c r="G25" s="30">
        <v>0.625</v>
      </c>
      <c r="H25" s="31">
        <v>-4.8089884221361401E-2</v>
      </c>
      <c r="I25" s="31">
        <v>0</v>
      </c>
      <c r="J25" s="31">
        <f t="shared" si="1"/>
        <v>0</v>
      </c>
      <c r="K25" s="29">
        <v>44947</v>
      </c>
      <c r="L25" s="30">
        <v>0.625</v>
      </c>
      <c r="M25" s="31">
        <v>-5.2870053797748798E-2</v>
      </c>
      <c r="N25" s="31">
        <v>0</v>
      </c>
      <c r="O25" s="31">
        <f t="shared" si="2"/>
        <v>0</v>
      </c>
      <c r="P25" s="29">
        <v>44949</v>
      </c>
      <c r="Q25" s="30">
        <v>0.625</v>
      </c>
      <c r="R25" s="31">
        <v>-5.4557304829140799E-2</v>
      </c>
      <c r="S25" s="31">
        <v>0</v>
      </c>
      <c r="T25" s="31">
        <f t="shared" si="3"/>
        <v>0</v>
      </c>
    </row>
    <row r="26" spans="1:20" x14ac:dyDescent="0.25">
      <c r="A26" s="29">
        <v>44943</v>
      </c>
      <c r="B26" s="30">
        <v>0.66666666666666663</v>
      </c>
      <c r="C26" s="31">
        <v>-4.4158834963860298E-2</v>
      </c>
      <c r="D26" s="31">
        <v>0</v>
      </c>
      <c r="E26" s="31">
        <f t="shared" si="0"/>
        <v>0</v>
      </c>
      <c r="F26" s="29">
        <v>44945</v>
      </c>
      <c r="G26" s="30">
        <v>0.66666666666666663</v>
      </c>
      <c r="H26" s="31">
        <v>-5.1763549446852498E-2</v>
      </c>
      <c r="I26" s="31">
        <v>0</v>
      </c>
      <c r="J26" s="31">
        <f t="shared" ref="J26:J57" si="4">I26*0.0827</f>
        <v>0</v>
      </c>
      <c r="K26" s="29">
        <v>44947</v>
      </c>
      <c r="L26" s="30">
        <v>0.66666666666666663</v>
      </c>
      <c r="M26" s="31">
        <v>-5.77470175919607E-2</v>
      </c>
      <c r="N26" s="31">
        <v>0</v>
      </c>
      <c r="O26" s="31">
        <f t="shared" si="2"/>
        <v>0</v>
      </c>
      <c r="P26" s="29">
        <v>44949</v>
      </c>
      <c r="Q26" s="30">
        <v>0.66666666666666663</v>
      </c>
      <c r="R26" s="31">
        <v>-5.1622763275893602E-2</v>
      </c>
      <c r="S26" s="31">
        <v>0</v>
      </c>
      <c r="T26" s="31">
        <f t="shared" si="3"/>
        <v>0</v>
      </c>
    </row>
    <row r="27" spans="1:20" x14ac:dyDescent="0.25">
      <c r="A27" s="29">
        <v>44943</v>
      </c>
      <c r="B27" s="30">
        <v>0.70833333333333337</v>
      </c>
      <c r="C27" s="31">
        <v>-6.0729950666184598E-2</v>
      </c>
      <c r="D27" s="31">
        <v>0</v>
      </c>
      <c r="E27" s="31">
        <f t="shared" si="0"/>
        <v>0</v>
      </c>
      <c r="F27" s="29">
        <v>44945</v>
      </c>
      <c r="G27" s="30">
        <v>0.70833333333333337</v>
      </c>
      <c r="H27" s="31">
        <v>-5.2828259765890499E-2</v>
      </c>
      <c r="I27" s="31">
        <v>0</v>
      </c>
      <c r="J27" s="31">
        <f t="shared" si="4"/>
        <v>0</v>
      </c>
      <c r="K27" s="29">
        <v>44947</v>
      </c>
      <c r="L27" s="30">
        <v>0.70833333333333337</v>
      </c>
      <c r="M27" s="31">
        <v>-7.5563214718993202E-2</v>
      </c>
      <c r="N27" s="31">
        <v>0</v>
      </c>
      <c r="O27" s="31">
        <f t="shared" si="2"/>
        <v>0</v>
      </c>
      <c r="P27" s="29">
        <v>44949</v>
      </c>
      <c r="Q27" s="30">
        <v>0.70833333333333337</v>
      </c>
      <c r="R27" s="31">
        <v>-6.7679129540649502E-2</v>
      </c>
      <c r="S27" s="31">
        <v>0</v>
      </c>
      <c r="T27" s="31">
        <f t="shared" si="3"/>
        <v>0</v>
      </c>
    </row>
    <row r="28" spans="1:20" x14ac:dyDescent="0.25">
      <c r="A28" s="29">
        <v>44943</v>
      </c>
      <c r="B28" s="30">
        <v>0.75</v>
      </c>
      <c r="C28" s="31">
        <v>-6.4247436821203693E-2</v>
      </c>
      <c r="D28" s="31">
        <v>0</v>
      </c>
      <c r="E28" s="31">
        <f t="shared" si="0"/>
        <v>0</v>
      </c>
      <c r="F28" s="29">
        <v>44945</v>
      </c>
      <c r="G28" s="30">
        <v>0.75</v>
      </c>
      <c r="H28" s="31">
        <v>-6.8099282681669607E-2</v>
      </c>
      <c r="I28" s="31">
        <v>0</v>
      </c>
      <c r="J28" s="31">
        <f t="shared" si="4"/>
        <v>0</v>
      </c>
      <c r="K28" s="29">
        <v>44947</v>
      </c>
      <c r="L28" s="30">
        <v>0.75</v>
      </c>
      <c r="M28" s="31">
        <v>-8.0495178699171402E-2</v>
      </c>
      <c r="N28" s="31">
        <v>0</v>
      </c>
      <c r="O28" s="31">
        <f t="shared" si="2"/>
        <v>0</v>
      </c>
      <c r="P28" s="29">
        <v>44949</v>
      </c>
      <c r="Q28" s="30">
        <v>0.75</v>
      </c>
      <c r="R28" s="31">
        <v>-7.2954252361959404E-2</v>
      </c>
      <c r="S28" s="31">
        <v>0</v>
      </c>
      <c r="T28" s="31">
        <f t="shared" si="3"/>
        <v>0</v>
      </c>
    </row>
    <row r="29" spans="1:20" x14ac:dyDescent="0.25">
      <c r="A29" s="29">
        <v>44943</v>
      </c>
      <c r="B29" s="30">
        <v>0.79166666666666663</v>
      </c>
      <c r="C29" s="31">
        <v>-5.7474236935147201E-2</v>
      </c>
      <c r="D29" s="31">
        <v>0</v>
      </c>
      <c r="E29" s="31">
        <f t="shared" si="0"/>
        <v>0</v>
      </c>
      <c r="F29" s="29">
        <v>44945</v>
      </c>
      <c r="G29" s="30">
        <v>0.79166666666666663</v>
      </c>
      <c r="H29" s="31">
        <v>-6.22082166371241E-2</v>
      </c>
      <c r="I29" s="31">
        <v>0</v>
      </c>
      <c r="J29" s="31">
        <f t="shared" si="4"/>
        <v>0</v>
      </c>
      <c r="K29" s="29">
        <v>44947</v>
      </c>
      <c r="L29" s="30">
        <v>0.79166666666666663</v>
      </c>
      <c r="M29" s="31">
        <v>-6.6887199878424994E-2</v>
      </c>
      <c r="N29" s="31">
        <v>0</v>
      </c>
      <c r="O29" s="31">
        <f t="shared" si="2"/>
        <v>0</v>
      </c>
      <c r="P29" s="29">
        <v>44949</v>
      </c>
      <c r="Q29" s="30">
        <v>0.79166666666666663</v>
      </c>
      <c r="R29" s="31">
        <v>-7.0613659918025803E-2</v>
      </c>
      <c r="S29" s="31">
        <v>0</v>
      </c>
      <c r="T29" s="31">
        <f t="shared" si="3"/>
        <v>0</v>
      </c>
    </row>
    <row r="30" spans="1:20" x14ac:dyDescent="0.25">
      <c r="A30" s="29">
        <v>44943</v>
      </c>
      <c r="B30" s="30">
        <v>0.83333333333333337</v>
      </c>
      <c r="C30" s="31">
        <v>-5.5718798190132403E-2</v>
      </c>
      <c r="D30" s="31">
        <v>0</v>
      </c>
      <c r="E30" s="31">
        <f t="shared" si="0"/>
        <v>0</v>
      </c>
      <c r="F30" s="29">
        <v>44945</v>
      </c>
      <c r="G30" s="30">
        <v>0.83333333333333337</v>
      </c>
      <c r="H30" s="31">
        <v>-6.0065608471391703E-2</v>
      </c>
      <c r="I30" s="31">
        <v>0</v>
      </c>
      <c r="J30" s="31">
        <f t="shared" si="4"/>
        <v>0</v>
      </c>
      <c r="K30" s="29">
        <v>44947</v>
      </c>
      <c r="L30" s="30">
        <v>0.83333333333333337</v>
      </c>
      <c r="M30" s="31">
        <v>-7.1146011352254401E-2</v>
      </c>
      <c r="N30" s="31">
        <v>0</v>
      </c>
      <c r="O30" s="31">
        <f t="shared" si="2"/>
        <v>0</v>
      </c>
      <c r="P30" s="29">
        <v>44949</v>
      </c>
      <c r="Q30" s="30">
        <v>0.83333333333333337</v>
      </c>
      <c r="R30" s="31">
        <v>-7.0646658539489399E-2</v>
      </c>
      <c r="S30" s="31">
        <v>0</v>
      </c>
      <c r="T30" s="31">
        <f t="shared" si="3"/>
        <v>0</v>
      </c>
    </row>
    <row r="31" spans="1:20" x14ac:dyDescent="0.25">
      <c r="A31" s="29">
        <v>44943</v>
      </c>
      <c r="B31" s="30">
        <v>0.875</v>
      </c>
      <c r="C31" s="31">
        <v>-5.9524457901478103E-2</v>
      </c>
      <c r="D31" s="31">
        <v>0</v>
      </c>
      <c r="E31" s="31">
        <f t="shared" si="0"/>
        <v>0</v>
      </c>
      <c r="F31" s="29">
        <v>44945</v>
      </c>
      <c r="G31" s="30">
        <v>0.875</v>
      </c>
      <c r="H31" s="31">
        <v>-6.1235900968068198E-2</v>
      </c>
      <c r="I31" s="31">
        <v>0</v>
      </c>
      <c r="J31" s="31">
        <f t="shared" si="4"/>
        <v>0</v>
      </c>
      <c r="K31" s="29">
        <v>44947</v>
      </c>
      <c r="L31" s="30">
        <v>0.875</v>
      </c>
      <c r="M31" s="31">
        <v>-6.5677300095295404E-2</v>
      </c>
      <c r="N31" s="31">
        <v>0</v>
      </c>
      <c r="O31" s="31">
        <f t="shared" si="2"/>
        <v>0</v>
      </c>
      <c r="P31" s="29">
        <v>44949</v>
      </c>
      <c r="Q31" s="30">
        <v>0.875</v>
      </c>
      <c r="R31" s="31">
        <v>-6.7195169627397702E-2</v>
      </c>
      <c r="S31" s="31">
        <v>0</v>
      </c>
      <c r="T31" s="31">
        <f t="shared" si="3"/>
        <v>0</v>
      </c>
    </row>
    <row r="32" spans="1:20" x14ac:dyDescent="0.25">
      <c r="A32" s="29">
        <v>44943</v>
      </c>
      <c r="B32" s="30">
        <v>0.91666666666666663</v>
      </c>
      <c r="C32" s="31">
        <v>-6.1339296400301599E-2</v>
      </c>
      <c r="D32" s="31">
        <v>0</v>
      </c>
      <c r="E32" s="31">
        <f t="shared" si="0"/>
        <v>0</v>
      </c>
      <c r="F32" s="29">
        <v>44945</v>
      </c>
      <c r="G32" s="30">
        <v>0.91666666666666663</v>
      </c>
      <c r="H32" s="31">
        <v>-5.7808611541755199E-2</v>
      </c>
      <c r="I32" s="31">
        <v>0</v>
      </c>
      <c r="J32" s="31">
        <f t="shared" si="4"/>
        <v>0</v>
      </c>
      <c r="K32" s="29">
        <v>44947</v>
      </c>
      <c r="L32" s="30">
        <v>0.91666666666666663</v>
      </c>
      <c r="M32" s="31">
        <v>-6.3334509730085697E-2</v>
      </c>
      <c r="N32" s="31">
        <v>0</v>
      </c>
      <c r="O32" s="31">
        <f t="shared" si="2"/>
        <v>0</v>
      </c>
      <c r="P32" s="29">
        <v>44949</v>
      </c>
      <c r="Q32" s="30">
        <v>0.91666666666666663</v>
      </c>
      <c r="R32" s="31">
        <v>-6.3415907323106702E-2</v>
      </c>
      <c r="S32" s="31">
        <v>0</v>
      </c>
      <c r="T32" s="31">
        <f t="shared" si="3"/>
        <v>0</v>
      </c>
    </row>
    <row r="33" spans="1:20" x14ac:dyDescent="0.25">
      <c r="A33" s="29">
        <v>44943</v>
      </c>
      <c r="B33" s="30">
        <v>0.95833333333333337</v>
      </c>
      <c r="C33" s="31">
        <v>-4.9493357538978898E-2</v>
      </c>
      <c r="D33" s="31">
        <v>0</v>
      </c>
      <c r="E33" s="31">
        <f t="shared" si="0"/>
        <v>0</v>
      </c>
      <c r="F33" s="29">
        <v>44945</v>
      </c>
      <c r="G33" s="30">
        <v>0.95833333333333337</v>
      </c>
      <c r="H33" s="31">
        <v>-5.1404986530336698E-2</v>
      </c>
      <c r="I33" s="31">
        <v>0</v>
      </c>
      <c r="J33" s="31">
        <f t="shared" si="4"/>
        <v>0</v>
      </c>
      <c r="K33" s="29">
        <v>44947</v>
      </c>
      <c r="L33" s="30">
        <v>0.95833333333333337</v>
      </c>
      <c r="M33" s="31">
        <v>-5.8457553386454399E-2</v>
      </c>
      <c r="N33" s="31">
        <v>0</v>
      </c>
      <c r="O33" s="31">
        <f t="shared" si="2"/>
        <v>0</v>
      </c>
      <c r="P33" s="29">
        <v>44949</v>
      </c>
      <c r="Q33" s="30">
        <v>0.95833333333333337</v>
      </c>
      <c r="R33" s="31">
        <v>-5.9935819357393803E-2</v>
      </c>
      <c r="S33" s="31">
        <v>0</v>
      </c>
      <c r="T33" s="31">
        <f t="shared" si="3"/>
        <v>0</v>
      </c>
    </row>
    <row r="34" spans="1:20" x14ac:dyDescent="0.25">
      <c r="A34" s="29">
        <v>44944</v>
      </c>
      <c r="B34" s="30">
        <v>0</v>
      </c>
      <c r="C34" s="31">
        <v>-4.9189783632558499E-2</v>
      </c>
      <c r="D34" s="31">
        <v>0</v>
      </c>
      <c r="E34" s="31">
        <f t="shared" si="0"/>
        <v>0</v>
      </c>
      <c r="F34" s="29">
        <v>44946</v>
      </c>
      <c r="G34" s="30">
        <v>0</v>
      </c>
      <c r="H34" s="31">
        <v>-5.3301215171600698E-2</v>
      </c>
      <c r="I34" s="31">
        <v>0</v>
      </c>
      <c r="J34" s="31">
        <f t="shared" si="4"/>
        <v>0</v>
      </c>
      <c r="K34" s="29">
        <v>44948</v>
      </c>
      <c r="L34" s="30">
        <v>0</v>
      </c>
      <c r="M34" s="31">
        <v>-5.2031930535823598E-2</v>
      </c>
      <c r="N34" s="31">
        <v>0</v>
      </c>
      <c r="O34" s="31">
        <f t="shared" si="2"/>
        <v>0</v>
      </c>
      <c r="P34" s="29">
        <v>44950</v>
      </c>
      <c r="Q34" s="30">
        <v>0</v>
      </c>
      <c r="R34" s="31">
        <v>-5.5465821176545402E-2</v>
      </c>
      <c r="S34" s="31">
        <v>0</v>
      </c>
      <c r="T34" s="31">
        <f t="shared" si="3"/>
        <v>0</v>
      </c>
    </row>
    <row r="35" spans="1:20" x14ac:dyDescent="0.25">
      <c r="A35" s="29">
        <v>44944</v>
      </c>
      <c r="B35" s="30">
        <v>4.1666666666666664E-2</v>
      </c>
      <c r="C35" s="31">
        <v>-4.3162323534315997E-2</v>
      </c>
      <c r="D35" s="31">
        <v>0</v>
      </c>
      <c r="E35" s="31">
        <f t="shared" si="0"/>
        <v>0</v>
      </c>
      <c r="F35" s="29">
        <v>44946</v>
      </c>
      <c r="G35" s="30">
        <v>4.1666666666666664E-2</v>
      </c>
      <c r="H35" s="31">
        <v>-5.2821658551481597E-2</v>
      </c>
      <c r="I35" s="31">
        <v>0</v>
      </c>
      <c r="J35" s="31">
        <f t="shared" si="4"/>
        <v>0</v>
      </c>
      <c r="K35" s="29">
        <v>44948</v>
      </c>
      <c r="L35" s="30">
        <v>4.1666666666666664E-2</v>
      </c>
      <c r="M35" s="31">
        <v>-5.17503581939057E-2</v>
      </c>
      <c r="N35" s="31">
        <v>0</v>
      </c>
      <c r="O35" s="31">
        <f t="shared" si="2"/>
        <v>0</v>
      </c>
      <c r="P35" s="29">
        <v>44950</v>
      </c>
      <c r="Q35" s="30">
        <v>4.1666666666666664E-2</v>
      </c>
      <c r="R35" s="31">
        <v>-5.46540915963847E-2</v>
      </c>
      <c r="S35" s="31">
        <v>0</v>
      </c>
      <c r="T35" s="31">
        <f t="shared" si="3"/>
        <v>0</v>
      </c>
    </row>
    <row r="36" spans="1:20" x14ac:dyDescent="0.25">
      <c r="A36" s="29">
        <v>44944</v>
      </c>
      <c r="B36" s="30">
        <v>8.3333333333333329E-2</v>
      </c>
      <c r="C36" s="31">
        <v>-4.0817335247830197E-2</v>
      </c>
      <c r="D36" s="31">
        <v>0</v>
      </c>
      <c r="E36" s="31">
        <f t="shared" si="0"/>
        <v>0</v>
      </c>
      <c r="F36" s="29">
        <v>44946</v>
      </c>
      <c r="G36" s="30">
        <v>8.3333333333333329E-2</v>
      </c>
      <c r="H36" s="31">
        <v>-4.8908211290640699E-2</v>
      </c>
      <c r="I36" s="31">
        <v>0</v>
      </c>
      <c r="J36" s="31">
        <f t="shared" si="4"/>
        <v>0</v>
      </c>
      <c r="K36" s="29">
        <v>44948</v>
      </c>
      <c r="L36" s="30">
        <v>8.3333333333333329E-2</v>
      </c>
      <c r="M36" s="31">
        <v>-5.1671162247451101E-2</v>
      </c>
      <c r="N36" s="31">
        <v>0</v>
      </c>
      <c r="O36" s="31">
        <f t="shared" si="2"/>
        <v>0</v>
      </c>
      <c r="P36" s="29">
        <v>44950</v>
      </c>
      <c r="Q36" s="30">
        <v>8.3333333333333329E-2</v>
      </c>
      <c r="R36" s="31">
        <v>-4.8917010426325597E-2</v>
      </c>
      <c r="S36" s="31">
        <v>0</v>
      </c>
      <c r="T36" s="31">
        <f t="shared" si="3"/>
        <v>0</v>
      </c>
    </row>
    <row r="37" spans="1:20" x14ac:dyDescent="0.25">
      <c r="A37" s="29">
        <v>44944</v>
      </c>
      <c r="B37" s="30">
        <v>0.125</v>
      </c>
      <c r="C37" s="31">
        <v>-3.7827804684487598E-2</v>
      </c>
      <c r="D37" s="31">
        <v>0</v>
      </c>
      <c r="E37" s="31">
        <f t="shared" si="0"/>
        <v>0</v>
      </c>
      <c r="F37" s="29">
        <v>44946</v>
      </c>
      <c r="G37" s="30">
        <v>0.125</v>
      </c>
      <c r="H37" s="31">
        <v>-4.8195473849580603E-2</v>
      </c>
      <c r="I37" s="31">
        <v>0</v>
      </c>
      <c r="J37" s="31">
        <f t="shared" si="4"/>
        <v>0</v>
      </c>
      <c r="K37" s="29">
        <v>44948</v>
      </c>
      <c r="L37" s="30">
        <v>0.125</v>
      </c>
      <c r="M37" s="31">
        <v>-5.3954552858852103E-2</v>
      </c>
      <c r="N37" s="31">
        <v>0</v>
      </c>
      <c r="O37" s="31">
        <f t="shared" si="2"/>
        <v>0</v>
      </c>
      <c r="P37" s="29">
        <v>44950</v>
      </c>
      <c r="Q37" s="30">
        <v>0.125</v>
      </c>
      <c r="R37" s="31">
        <v>-4.5751493423994101E-2</v>
      </c>
      <c r="S37" s="31">
        <v>0</v>
      </c>
      <c r="T37" s="31">
        <f t="shared" si="3"/>
        <v>0</v>
      </c>
    </row>
    <row r="38" spans="1:20" x14ac:dyDescent="0.25">
      <c r="A38" s="29">
        <v>44944</v>
      </c>
      <c r="B38" s="30">
        <v>0.16666666666666666</v>
      </c>
      <c r="C38" s="31">
        <v>-4.11473065613054E-2</v>
      </c>
      <c r="D38" s="31">
        <v>0</v>
      </c>
      <c r="E38" s="31">
        <f t="shared" si="0"/>
        <v>0</v>
      </c>
      <c r="F38" s="29">
        <v>44946</v>
      </c>
      <c r="G38" s="30">
        <v>0.16666666666666666</v>
      </c>
      <c r="H38" s="31">
        <v>-4.7526732086945203E-2</v>
      </c>
      <c r="I38" s="31">
        <v>0</v>
      </c>
      <c r="J38" s="31">
        <f t="shared" si="4"/>
        <v>0</v>
      </c>
      <c r="K38" s="29">
        <v>44948</v>
      </c>
      <c r="L38" s="30">
        <v>0.16666666666666666</v>
      </c>
      <c r="M38" s="31">
        <v>-5.3296815603758298E-2</v>
      </c>
      <c r="N38" s="31">
        <v>0</v>
      </c>
      <c r="O38" s="31">
        <f t="shared" si="2"/>
        <v>0</v>
      </c>
      <c r="P38" s="29">
        <v>44950</v>
      </c>
      <c r="Q38" s="30">
        <v>0.16666666666666666</v>
      </c>
      <c r="R38" s="31">
        <v>-4.5502915978249597E-2</v>
      </c>
      <c r="S38" s="31">
        <v>0</v>
      </c>
      <c r="T38" s="31">
        <f t="shared" si="3"/>
        <v>0</v>
      </c>
    </row>
    <row r="39" spans="1:20" x14ac:dyDescent="0.25">
      <c r="A39" s="29">
        <v>44944</v>
      </c>
      <c r="B39" s="30">
        <v>0.20833333333333334</v>
      </c>
      <c r="C39" s="31">
        <v>-4.6660009771398801E-2</v>
      </c>
      <c r="D39" s="31">
        <v>0</v>
      </c>
      <c r="E39" s="31">
        <f t="shared" si="0"/>
        <v>0</v>
      </c>
      <c r="F39" s="29">
        <v>44946</v>
      </c>
      <c r="G39" s="30">
        <v>0.20833333333333334</v>
      </c>
      <c r="H39" s="31">
        <v>-4.8639833926959898E-2</v>
      </c>
      <c r="I39" s="31">
        <v>0</v>
      </c>
      <c r="J39" s="31">
        <f t="shared" si="4"/>
        <v>0</v>
      </c>
      <c r="K39" s="29">
        <v>44948</v>
      </c>
      <c r="L39" s="30">
        <v>0.20833333333333334</v>
      </c>
      <c r="M39" s="31">
        <v>-5.1941737532407897E-2</v>
      </c>
      <c r="N39" s="31">
        <v>0</v>
      </c>
      <c r="O39" s="31">
        <f t="shared" si="2"/>
        <v>0</v>
      </c>
      <c r="P39" s="29">
        <v>44950</v>
      </c>
      <c r="Q39" s="30">
        <v>0.20833333333333334</v>
      </c>
      <c r="R39" s="31">
        <v>-4.8331860452697002E-2</v>
      </c>
      <c r="S39" s="31">
        <v>0</v>
      </c>
      <c r="T39" s="31">
        <f t="shared" si="3"/>
        <v>0</v>
      </c>
    </row>
    <row r="40" spans="1:20" x14ac:dyDescent="0.25">
      <c r="A40" s="29">
        <v>44944</v>
      </c>
      <c r="B40" s="30">
        <v>0.25</v>
      </c>
      <c r="C40" s="31">
        <v>-4.6763401478341897E-2</v>
      </c>
      <c r="D40" s="31">
        <v>0</v>
      </c>
      <c r="E40" s="31">
        <f t="shared" si="0"/>
        <v>0</v>
      </c>
      <c r="F40" s="29">
        <v>44946</v>
      </c>
      <c r="G40" s="30">
        <v>0.25</v>
      </c>
      <c r="H40" s="31">
        <v>-4.49309684334388E-2</v>
      </c>
      <c r="I40" s="31">
        <v>0</v>
      </c>
      <c r="J40" s="31">
        <f t="shared" si="4"/>
        <v>0</v>
      </c>
      <c r="K40" s="29">
        <v>44948</v>
      </c>
      <c r="L40" s="30">
        <v>0.25</v>
      </c>
      <c r="M40" s="31">
        <v>-4.7799509018468397E-2</v>
      </c>
      <c r="N40" s="31">
        <v>0</v>
      </c>
      <c r="O40" s="31">
        <f t="shared" si="2"/>
        <v>0</v>
      </c>
      <c r="P40" s="29">
        <v>44950</v>
      </c>
      <c r="Q40" s="30">
        <v>0.25</v>
      </c>
      <c r="R40" s="31">
        <v>-4.6006668358857097E-2</v>
      </c>
      <c r="S40" s="31">
        <v>0</v>
      </c>
      <c r="T40" s="31">
        <f t="shared" si="3"/>
        <v>0</v>
      </c>
    </row>
    <row r="41" spans="1:20" x14ac:dyDescent="0.25">
      <c r="A41" s="29">
        <v>44944</v>
      </c>
      <c r="B41" s="30">
        <v>0.29166666666666669</v>
      </c>
      <c r="C41" s="31">
        <v>-4.54347208140463E-2</v>
      </c>
      <c r="D41" s="31">
        <v>0</v>
      </c>
      <c r="E41" s="31">
        <f t="shared" si="0"/>
        <v>0</v>
      </c>
      <c r="F41" s="29">
        <v>44946</v>
      </c>
      <c r="G41" s="30">
        <v>0.29166666666666669</v>
      </c>
      <c r="H41" s="31">
        <v>-4.8554040491386702E-2</v>
      </c>
      <c r="I41" s="31">
        <v>0</v>
      </c>
      <c r="J41" s="31">
        <f t="shared" si="4"/>
        <v>0</v>
      </c>
      <c r="K41" s="29">
        <v>44948</v>
      </c>
      <c r="L41" s="30">
        <v>0.29166666666666669</v>
      </c>
      <c r="M41" s="31">
        <v>-5.2784260362175497E-2</v>
      </c>
      <c r="N41" s="31">
        <v>0</v>
      </c>
      <c r="O41" s="31">
        <f t="shared" si="2"/>
        <v>0</v>
      </c>
      <c r="P41" s="29">
        <v>44950</v>
      </c>
      <c r="Q41" s="30">
        <v>0.29166666666666669</v>
      </c>
      <c r="R41" s="31">
        <v>-4.6587415039352903E-2</v>
      </c>
      <c r="S41" s="31">
        <v>0</v>
      </c>
      <c r="T41" s="31">
        <f t="shared" si="3"/>
        <v>0</v>
      </c>
    </row>
    <row r="42" spans="1:20" x14ac:dyDescent="0.25">
      <c r="A42" s="29">
        <v>44944</v>
      </c>
      <c r="B42" s="30">
        <v>0.33333333333333331</v>
      </c>
      <c r="C42" s="31">
        <v>-4.4990360736666901E-2</v>
      </c>
      <c r="D42" s="31">
        <v>0</v>
      </c>
      <c r="E42" s="31">
        <f t="shared" si="0"/>
        <v>0</v>
      </c>
      <c r="F42" s="29">
        <v>44946</v>
      </c>
      <c r="G42" s="30">
        <v>0.33333333333333331</v>
      </c>
      <c r="H42" s="31">
        <v>-4.4341418891967799E-2</v>
      </c>
      <c r="I42" s="31">
        <v>0</v>
      </c>
      <c r="J42" s="31">
        <f t="shared" si="4"/>
        <v>0</v>
      </c>
      <c r="K42" s="29">
        <v>44948</v>
      </c>
      <c r="L42" s="30">
        <v>0.33333333333333331</v>
      </c>
      <c r="M42" s="31">
        <v>-5.37565760312314E-2</v>
      </c>
      <c r="N42" s="31">
        <v>0</v>
      </c>
      <c r="O42" s="31">
        <f t="shared" ref="O42:O57" si="5">N42*0.0827</f>
        <v>0</v>
      </c>
      <c r="P42" s="29">
        <v>44950</v>
      </c>
      <c r="Q42" s="30">
        <v>0.33333333333333331</v>
      </c>
      <c r="R42" s="31">
        <v>-4.6620413660816602E-2</v>
      </c>
      <c r="S42" s="31">
        <v>0</v>
      </c>
      <c r="T42" s="31">
        <f t="shared" si="3"/>
        <v>0</v>
      </c>
    </row>
    <row r="43" spans="1:20" x14ac:dyDescent="0.25">
      <c r="A43" s="29">
        <v>44944</v>
      </c>
      <c r="B43" s="30">
        <v>0.375</v>
      </c>
      <c r="C43" s="31">
        <v>-3.9704233407815398E-2</v>
      </c>
      <c r="D43" s="31">
        <v>0</v>
      </c>
      <c r="E43" s="31">
        <f t="shared" si="0"/>
        <v>0</v>
      </c>
      <c r="F43" s="29">
        <v>44946</v>
      </c>
      <c r="G43" s="30">
        <v>0.375</v>
      </c>
      <c r="H43" s="31">
        <v>-4.6943783759883E-2</v>
      </c>
      <c r="I43" s="31">
        <v>0</v>
      </c>
      <c r="J43" s="31">
        <f t="shared" si="4"/>
        <v>0</v>
      </c>
      <c r="K43" s="29">
        <v>44948</v>
      </c>
      <c r="L43" s="30">
        <v>0.375</v>
      </c>
      <c r="M43" s="31">
        <v>-5.7331252842912198E-2</v>
      </c>
      <c r="N43" s="31">
        <v>0</v>
      </c>
      <c r="O43" s="31">
        <f t="shared" si="5"/>
        <v>0</v>
      </c>
      <c r="P43" s="29">
        <v>44950</v>
      </c>
      <c r="Q43" s="30">
        <v>0.375</v>
      </c>
      <c r="R43" s="31">
        <v>-4.4345818459810199E-2</v>
      </c>
      <c r="S43" s="31">
        <v>0</v>
      </c>
      <c r="T43" s="31">
        <f t="shared" si="3"/>
        <v>0</v>
      </c>
    </row>
    <row r="44" spans="1:20" x14ac:dyDescent="0.25">
      <c r="A44" s="29">
        <v>44944</v>
      </c>
      <c r="B44" s="30">
        <v>0.41666666666666669</v>
      </c>
      <c r="C44" s="31">
        <v>-4.35384921727823E-2</v>
      </c>
      <c r="D44" s="31">
        <v>0</v>
      </c>
      <c r="E44" s="31">
        <f t="shared" si="0"/>
        <v>0</v>
      </c>
      <c r="F44" s="29">
        <v>44946</v>
      </c>
      <c r="G44" s="30">
        <v>0.41666666666666669</v>
      </c>
      <c r="H44" s="31">
        <v>-4.3881662189784898E-2</v>
      </c>
      <c r="I44" s="31">
        <v>0</v>
      </c>
      <c r="J44" s="31">
        <f t="shared" si="4"/>
        <v>0</v>
      </c>
      <c r="K44" s="29">
        <v>44948</v>
      </c>
      <c r="L44" s="30">
        <v>0.41666666666666669</v>
      </c>
      <c r="M44" s="31">
        <v>-5.4000753909133399E-2</v>
      </c>
      <c r="N44" s="31">
        <v>0</v>
      </c>
      <c r="O44" s="31">
        <f t="shared" si="5"/>
        <v>0</v>
      </c>
      <c r="P44" s="29">
        <v>44950</v>
      </c>
      <c r="Q44" s="30">
        <v>0.41666666666666669</v>
      </c>
      <c r="R44" s="31">
        <v>-4.7610323875952001E-2</v>
      </c>
      <c r="S44" s="31">
        <v>0</v>
      </c>
      <c r="T44" s="31">
        <f t="shared" si="3"/>
        <v>0</v>
      </c>
    </row>
    <row r="45" spans="1:20" x14ac:dyDescent="0.25">
      <c r="A45" s="29">
        <v>44944</v>
      </c>
      <c r="B45" s="30">
        <v>0.45833333333333331</v>
      </c>
      <c r="C45" s="31">
        <v>-4.1472874581647903E-2</v>
      </c>
      <c r="D45" s="31">
        <v>0</v>
      </c>
      <c r="E45" s="31">
        <f t="shared" si="0"/>
        <v>0</v>
      </c>
      <c r="F45" s="29">
        <v>44946</v>
      </c>
      <c r="G45" s="30">
        <v>0.45833333333333331</v>
      </c>
      <c r="H45" s="31">
        <v>-4.4425014406264902E-2</v>
      </c>
      <c r="I45" s="31">
        <v>0</v>
      </c>
      <c r="J45" s="31">
        <f t="shared" si="4"/>
        <v>0</v>
      </c>
      <c r="K45" s="29">
        <v>44948</v>
      </c>
      <c r="L45" s="30">
        <v>0.45833333333333331</v>
      </c>
      <c r="M45" s="31">
        <v>-5.1125608384404699E-2</v>
      </c>
      <c r="N45" s="31">
        <v>0</v>
      </c>
      <c r="O45" s="31">
        <f t="shared" si="5"/>
        <v>0</v>
      </c>
      <c r="P45" s="29">
        <v>44950</v>
      </c>
      <c r="Q45" s="30">
        <v>0.45833333333333331</v>
      </c>
      <c r="R45" s="31">
        <v>-5.1783349364788803E-2</v>
      </c>
      <c r="S45" s="31">
        <v>0</v>
      </c>
      <c r="T45" s="31">
        <f t="shared" si="3"/>
        <v>0</v>
      </c>
    </row>
    <row r="46" spans="1:20" x14ac:dyDescent="0.25">
      <c r="A46" s="29">
        <v>44944</v>
      </c>
      <c r="B46" s="30">
        <v>0.5</v>
      </c>
      <c r="C46" s="31">
        <v>-4.4403012841762297E-2</v>
      </c>
      <c r="D46" s="31">
        <v>0</v>
      </c>
      <c r="E46" s="31">
        <f t="shared" si="0"/>
        <v>0</v>
      </c>
      <c r="F46" s="29">
        <v>44946</v>
      </c>
      <c r="G46" s="30">
        <v>0.5</v>
      </c>
      <c r="H46" s="31">
        <v>-4.9647342413465197E-2</v>
      </c>
      <c r="I46" s="31">
        <v>0</v>
      </c>
      <c r="J46" s="31">
        <f t="shared" si="4"/>
        <v>0</v>
      </c>
      <c r="K46" s="29">
        <v>44948</v>
      </c>
      <c r="L46" s="30">
        <v>0.5</v>
      </c>
      <c r="M46" s="31">
        <v>-5.8758925646308399E-2</v>
      </c>
      <c r="N46" s="31">
        <v>0</v>
      </c>
      <c r="O46" s="31">
        <f t="shared" si="5"/>
        <v>0</v>
      </c>
      <c r="P46" s="29">
        <v>44950</v>
      </c>
      <c r="Q46" s="30">
        <v>0.5</v>
      </c>
      <c r="R46" s="31">
        <v>-5.22871091959769E-2</v>
      </c>
      <c r="S46" s="31">
        <v>0</v>
      </c>
      <c r="T46" s="31">
        <f t="shared" si="3"/>
        <v>0</v>
      </c>
    </row>
    <row r="47" spans="1:20" x14ac:dyDescent="0.25">
      <c r="A47" s="29">
        <v>44944</v>
      </c>
      <c r="B47" s="30">
        <v>0.54166666666666663</v>
      </c>
      <c r="C47" s="31">
        <v>-4.45108041165478E-2</v>
      </c>
      <c r="D47" s="31">
        <v>0</v>
      </c>
      <c r="E47" s="31">
        <f t="shared" si="0"/>
        <v>0</v>
      </c>
      <c r="F47" s="29">
        <v>44946</v>
      </c>
      <c r="G47" s="30">
        <v>0.54166666666666663</v>
      </c>
      <c r="H47" s="31">
        <v>-5.1833942532331999E-2</v>
      </c>
      <c r="I47" s="31">
        <v>0</v>
      </c>
      <c r="J47" s="31">
        <f t="shared" si="4"/>
        <v>0</v>
      </c>
      <c r="K47" s="29">
        <v>44948</v>
      </c>
      <c r="L47" s="30">
        <v>0.54166666666666663</v>
      </c>
      <c r="M47" s="31">
        <v>-6.1438288539402301E-2</v>
      </c>
      <c r="N47" s="31">
        <v>0</v>
      </c>
      <c r="O47" s="31">
        <f t="shared" si="5"/>
        <v>0</v>
      </c>
      <c r="P47" s="29">
        <v>44950</v>
      </c>
      <c r="Q47" s="30">
        <v>0.54166666666666663</v>
      </c>
      <c r="R47" s="31">
        <v>-5.2614875137595399E-2</v>
      </c>
      <c r="S47" s="31">
        <v>0</v>
      </c>
      <c r="T47" s="31">
        <f t="shared" si="3"/>
        <v>0</v>
      </c>
    </row>
    <row r="48" spans="1:20" x14ac:dyDescent="0.25">
      <c r="A48" s="29">
        <v>44944</v>
      </c>
      <c r="B48" s="30">
        <v>0.58333333333333337</v>
      </c>
      <c r="C48" s="31">
        <v>-4.9634143709937802E-2</v>
      </c>
      <c r="D48" s="31">
        <v>0</v>
      </c>
      <c r="E48" s="31">
        <f t="shared" si="0"/>
        <v>0</v>
      </c>
      <c r="F48" s="29">
        <v>44946</v>
      </c>
      <c r="G48" s="30">
        <v>0.58333333333333337</v>
      </c>
      <c r="H48" s="31">
        <v>-4.7038376331141198E-2</v>
      </c>
      <c r="I48" s="31">
        <v>0</v>
      </c>
      <c r="J48" s="31">
        <f t="shared" si="4"/>
        <v>0</v>
      </c>
      <c r="K48" s="29">
        <v>44948</v>
      </c>
      <c r="L48" s="30">
        <v>0.58333333333333337</v>
      </c>
      <c r="M48" s="31">
        <v>-5.8552142232422201E-2</v>
      </c>
      <c r="N48" s="31">
        <v>0</v>
      </c>
      <c r="O48" s="31">
        <f t="shared" si="5"/>
        <v>0</v>
      </c>
      <c r="P48" s="29">
        <v>44950</v>
      </c>
      <c r="Q48" s="30">
        <v>0.58333333333333337</v>
      </c>
      <c r="R48" s="31">
        <v>-5.5435020476357899E-2</v>
      </c>
      <c r="S48" s="31">
        <v>0</v>
      </c>
      <c r="T48" s="31">
        <f t="shared" si="3"/>
        <v>0</v>
      </c>
    </row>
    <row r="49" spans="1:20" x14ac:dyDescent="0.25">
      <c r="A49" s="29">
        <v>44944</v>
      </c>
      <c r="B49" s="30">
        <v>0.625</v>
      </c>
      <c r="C49" s="31">
        <v>-4.3690275400702201E-2</v>
      </c>
      <c r="D49" s="31">
        <v>0</v>
      </c>
      <c r="E49" s="31">
        <f t="shared" si="0"/>
        <v>0</v>
      </c>
      <c r="F49" s="29">
        <v>44946</v>
      </c>
      <c r="G49" s="30">
        <v>0.625</v>
      </c>
      <c r="H49" s="31">
        <v>-4.5060753822146402E-2</v>
      </c>
      <c r="I49" s="31">
        <v>0</v>
      </c>
      <c r="J49" s="31">
        <f t="shared" si="4"/>
        <v>0</v>
      </c>
      <c r="K49" s="29">
        <v>44948</v>
      </c>
      <c r="L49" s="30">
        <v>0.625</v>
      </c>
      <c r="M49" s="31">
        <v>-6.0197591781375397E-2</v>
      </c>
      <c r="N49" s="31">
        <v>0</v>
      </c>
      <c r="O49" s="31">
        <f t="shared" si="5"/>
        <v>0</v>
      </c>
      <c r="P49" s="29">
        <v>44950</v>
      </c>
      <c r="Q49" s="30">
        <v>0.625</v>
      </c>
      <c r="R49" s="31">
        <v>-5.7555630802877997E-2</v>
      </c>
      <c r="S49" s="31">
        <v>0</v>
      </c>
      <c r="T49" s="31">
        <f t="shared" si="3"/>
        <v>0</v>
      </c>
    </row>
    <row r="50" spans="1:20" x14ac:dyDescent="0.25">
      <c r="A50" s="29">
        <v>44944</v>
      </c>
      <c r="B50" s="30">
        <v>0.66666666666666663</v>
      </c>
      <c r="C50" s="31">
        <v>-4.4253427535118399E-2</v>
      </c>
      <c r="D50" s="31">
        <v>0</v>
      </c>
      <c r="E50" s="31">
        <f t="shared" si="0"/>
        <v>0</v>
      </c>
      <c r="F50" s="29">
        <v>44946</v>
      </c>
      <c r="G50" s="30">
        <v>0.66666666666666663</v>
      </c>
      <c r="H50" s="31">
        <v>-4.6655613928846602E-2</v>
      </c>
      <c r="I50" s="31">
        <v>0</v>
      </c>
      <c r="J50" s="31">
        <f t="shared" si="4"/>
        <v>0</v>
      </c>
      <c r="K50" s="29">
        <v>44948</v>
      </c>
      <c r="L50" s="30">
        <v>0.66666666666666663</v>
      </c>
      <c r="M50" s="31">
        <v>-6.0129400342462301E-2</v>
      </c>
      <c r="N50" s="31">
        <v>0</v>
      </c>
      <c r="O50" s="31">
        <f t="shared" si="5"/>
        <v>0</v>
      </c>
      <c r="P50" s="29">
        <v>44950</v>
      </c>
      <c r="Q50" s="30">
        <v>0.66666666666666663</v>
      </c>
      <c r="R50" s="31">
        <v>-5.8976706117155601E-2</v>
      </c>
      <c r="S50" s="31">
        <v>0</v>
      </c>
      <c r="T50" s="31">
        <f t="shared" si="3"/>
        <v>0</v>
      </c>
    </row>
    <row r="51" spans="1:20" x14ac:dyDescent="0.25">
      <c r="A51" s="29">
        <v>44944</v>
      </c>
      <c r="B51" s="30">
        <v>0.70833333333333337</v>
      </c>
      <c r="C51" s="31">
        <v>-4.5777890831048898E-2</v>
      </c>
      <c r="D51" s="31">
        <v>0</v>
      </c>
      <c r="E51" s="31">
        <f t="shared" si="0"/>
        <v>0</v>
      </c>
      <c r="F51" s="29">
        <v>44946</v>
      </c>
      <c r="G51" s="30">
        <v>0.70833333333333337</v>
      </c>
      <c r="H51" s="31">
        <v>-6.4480617642144702E-2</v>
      </c>
      <c r="I51" s="31">
        <v>0</v>
      </c>
      <c r="J51" s="31">
        <f t="shared" si="4"/>
        <v>0</v>
      </c>
      <c r="K51" s="29">
        <v>44948</v>
      </c>
      <c r="L51" s="30">
        <v>0.70833333333333337</v>
      </c>
      <c r="M51" s="31">
        <v>-7.4326932429970002E-2</v>
      </c>
      <c r="N51" s="31">
        <v>0</v>
      </c>
      <c r="O51" s="31">
        <f t="shared" si="5"/>
        <v>0</v>
      </c>
      <c r="P51" s="29">
        <v>44950</v>
      </c>
      <c r="Q51" s="30">
        <v>0.70833333333333337</v>
      </c>
      <c r="R51" s="31">
        <v>-7.7622227370428495E-2</v>
      </c>
      <c r="S51" s="31">
        <v>0</v>
      </c>
      <c r="T51" s="31">
        <f t="shared" si="3"/>
        <v>0</v>
      </c>
    </row>
    <row r="52" spans="1:20" x14ac:dyDescent="0.25">
      <c r="A52" s="29">
        <v>44944</v>
      </c>
      <c r="B52" s="30">
        <v>0.75</v>
      </c>
      <c r="C52" s="31">
        <v>-4.9559351056615901E-2</v>
      </c>
      <c r="D52" s="31">
        <v>0</v>
      </c>
      <c r="E52" s="31">
        <f t="shared" si="0"/>
        <v>0</v>
      </c>
      <c r="F52" s="29">
        <v>44946</v>
      </c>
      <c r="G52" s="30">
        <v>0.75</v>
      </c>
      <c r="H52" s="31">
        <v>-6.5571717917656799E-2</v>
      </c>
      <c r="I52" s="31">
        <v>0</v>
      </c>
      <c r="J52" s="31">
        <f t="shared" si="4"/>
        <v>0</v>
      </c>
      <c r="K52" s="29">
        <v>44948</v>
      </c>
      <c r="L52" s="30">
        <v>0.75</v>
      </c>
      <c r="M52" s="31">
        <v>-7.77190253135433E-2</v>
      </c>
      <c r="N52" s="31">
        <v>0</v>
      </c>
      <c r="O52" s="31">
        <f t="shared" si="5"/>
        <v>0</v>
      </c>
      <c r="P52" s="29">
        <v>44950</v>
      </c>
      <c r="Q52" s="30">
        <v>0.75</v>
      </c>
      <c r="R52" s="31">
        <v>-7.3117032646840399E-2</v>
      </c>
      <c r="S52" s="31">
        <v>0</v>
      </c>
      <c r="T52" s="31">
        <f t="shared" si="3"/>
        <v>0</v>
      </c>
    </row>
    <row r="53" spans="1:20" x14ac:dyDescent="0.25">
      <c r="A53" s="29">
        <v>44944</v>
      </c>
      <c r="B53" s="30">
        <v>0.79166666666666663</v>
      </c>
      <c r="C53" s="31">
        <v>-4.91677857933462E-2</v>
      </c>
      <c r="D53" s="31">
        <v>0</v>
      </c>
      <c r="E53" s="31">
        <f t="shared" si="0"/>
        <v>0</v>
      </c>
      <c r="F53" s="29">
        <v>44946</v>
      </c>
      <c r="G53" s="30">
        <v>0.79166666666666663</v>
      </c>
      <c r="H53" s="31">
        <v>-6.4254030585031902E-2</v>
      </c>
      <c r="I53" s="31">
        <v>0</v>
      </c>
      <c r="J53" s="31">
        <f t="shared" si="4"/>
        <v>0</v>
      </c>
      <c r="K53" s="29">
        <v>44948</v>
      </c>
      <c r="L53" s="30">
        <v>0.79166666666666663</v>
      </c>
      <c r="M53" s="31">
        <v>-7.6128564774685506E-2</v>
      </c>
      <c r="N53" s="31">
        <v>0</v>
      </c>
      <c r="O53" s="31">
        <f t="shared" si="5"/>
        <v>0</v>
      </c>
      <c r="P53" s="29">
        <v>44950</v>
      </c>
      <c r="Q53" s="30">
        <v>0.79166666666666663</v>
      </c>
      <c r="R53" s="31">
        <v>-7.7415451407122901E-2</v>
      </c>
      <c r="S53" s="31">
        <v>0</v>
      </c>
      <c r="T53" s="31">
        <f t="shared" si="3"/>
        <v>0</v>
      </c>
    </row>
    <row r="54" spans="1:20" x14ac:dyDescent="0.25">
      <c r="A54" s="29">
        <v>44944</v>
      </c>
      <c r="B54" s="30">
        <v>0.83333333333333337</v>
      </c>
      <c r="C54" s="31">
        <v>-4.6765603124908302E-2</v>
      </c>
      <c r="D54" s="31">
        <v>0</v>
      </c>
      <c r="E54" s="31">
        <f t="shared" si="0"/>
        <v>0</v>
      </c>
      <c r="F54" s="29">
        <v>44946</v>
      </c>
      <c r="G54" s="30">
        <v>0.83333333333333337</v>
      </c>
      <c r="H54" s="31">
        <v>-6.3985653221351205E-2</v>
      </c>
      <c r="I54" s="31">
        <v>0</v>
      </c>
      <c r="J54" s="31">
        <f t="shared" si="4"/>
        <v>0</v>
      </c>
      <c r="K54" s="29">
        <v>44948</v>
      </c>
      <c r="L54" s="30">
        <v>0.83333333333333337</v>
      </c>
      <c r="M54" s="31">
        <v>-7.3433808982078505E-2</v>
      </c>
      <c r="N54" s="31">
        <v>0</v>
      </c>
      <c r="O54" s="31">
        <f t="shared" si="5"/>
        <v>0</v>
      </c>
      <c r="P54" s="29">
        <v>44950</v>
      </c>
      <c r="Q54" s="30">
        <v>0.83333333333333337</v>
      </c>
      <c r="R54" s="31">
        <v>-7.6773107051542194E-2</v>
      </c>
      <c r="S54" s="31">
        <v>0</v>
      </c>
      <c r="T54" s="31">
        <f t="shared" si="3"/>
        <v>0</v>
      </c>
    </row>
    <row r="55" spans="1:20" x14ac:dyDescent="0.25">
      <c r="A55" s="29">
        <v>44944</v>
      </c>
      <c r="B55" s="30">
        <v>0.875</v>
      </c>
      <c r="C55" s="31">
        <v>-4.6545621007494702E-2</v>
      </c>
      <c r="D55" s="31">
        <v>0</v>
      </c>
      <c r="E55" s="31">
        <f t="shared" si="0"/>
        <v>0</v>
      </c>
      <c r="F55" s="29">
        <v>44946</v>
      </c>
      <c r="G55" s="30">
        <v>0.875</v>
      </c>
      <c r="H55" s="31">
        <v>-5.8101180940633997E-2</v>
      </c>
      <c r="I55" s="31">
        <v>0</v>
      </c>
      <c r="J55" s="31">
        <f t="shared" si="4"/>
        <v>0</v>
      </c>
      <c r="K55" s="29">
        <v>44948</v>
      </c>
      <c r="L55" s="30">
        <v>0.875</v>
      </c>
      <c r="M55" s="31">
        <v>-7.33414143320964E-2</v>
      </c>
      <c r="N55" s="31">
        <v>0</v>
      </c>
      <c r="O55" s="31">
        <f t="shared" si="5"/>
        <v>0</v>
      </c>
      <c r="P55" s="29">
        <v>44950</v>
      </c>
      <c r="Q55" s="30">
        <v>0.875</v>
      </c>
      <c r="R55" s="31">
        <v>-7.2908058762258698E-2</v>
      </c>
      <c r="S55" s="31">
        <v>0</v>
      </c>
      <c r="T55" s="31">
        <f t="shared" si="3"/>
        <v>0</v>
      </c>
    </row>
    <row r="56" spans="1:20" x14ac:dyDescent="0.25">
      <c r="A56" s="29">
        <v>44944</v>
      </c>
      <c r="B56" s="30">
        <v>0.91666666666666663</v>
      </c>
      <c r="C56" s="31">
        <v>-4.6409234404378198E-2</v>
      </c>
      <c r="D56" s="31">
        <v>0</v>
      </c>
      <c r="E56" s="31">
        <f t="shared" si="0"/>
        <v>0</v>
      </c>
      <c r="F56" s="29">
        <v>44946</v>
      </c>
      <c r="G56" s="30">
        <v>0.91666666666666663</v>
      </c>
      <c r="H56" s="31">
        <v>-5.6396335363162402E-2</v>
      </c>
      <c r="I56" s="31">
        <v>0</v>
      </c>
      <c r="J56" s="31">
        <f t="shared" si="4"/>
        <v>0</v>
      </c>
      <c r="K56" s="29">
        <v>44948</v>
      </c>
      <c r="L56" s="30">
        <v>0.91666666666666663</v>
      </c>
      <c r="M56" s="31">
        <v>-6.8066291510786497E-2</v>
      </c>
      <c r="N56" s="31">
        <v>0</v>
      </c>
      <c r="O56" s="31">
        <f t="shared" si="5"/>
        <v>0</v>
      </c>
      <c r="P56" s="29">
        <v>44950</v>
      </c>
      <c r="Q56" s="30">
        <v>0.91666666666666663</v>
      </c>
      <c r="R56" s="31">
        <v>-6.9856926798540997E-2</v>
      </c>
      <c r="S56" s="31">
        <v>0</v>
      </c>
      <c r="T56" s="31">
        <f t="shared" si="3"/>
        <v>0</v>
      </c>
    </row>
    <row r="57" spans="1:20" x14ac:dyDescent="0.25">
      <c r="A57" s="29">
        <v>44944</v>
      </c>
      <c r="B57" s="30">
        <v>0.95833333333333337</v>
      </c>
      <c r="C57" s="31">
        <v>-4.6622611582092702E-2</v>
      </c>
      <c r="D57" s="31">
        <v>0</v>
      </c>
      <c r="E57" s="31">
        <f t="shared" si="0"/>
        <v>0</v>
      </c>
      <c r="F57" s="29">
        <v>44946</v>
      </c>
      <c r="G57" s="30">
        <v>0.95833333333333337</v>
      </c>
      <c r="H57" s="31">
        <v>-5.2357502281456303E-2</v>
      </c>
      <c r="I57" s="31">
        <v>0</v>
      </c>
      <c r="J57" s="31">
        <f t="shared" si="4"/>
        <v>0</v>
      </c>
      <c r="K57" s="29">
        <v>44948</v>
      </c>
      <c r="L57" s="30">
        <v>0.95833333333333337</v>
      </c>
      <c r="M57" s="31">
        <v>-6.5098755061366004E-2</v>
      </c>
      <c r="N57" s="31">
        <v>0</v>
      </c>
      <c r="O57" s="31">
        <f t="shared" si="5"/>
        <v>0</v>
      </c>
      <c r="P57" s="29">
        <v>44950</v>
      </c>
      <c r="Q57" s="30">
        <v>0.95833333333333337</v>
      </c>
      <c r="R57" s="31">
        <v>-5.8831520378354298E-2</v>
      </c>
      <c r="S57" s="31">
        <v>0</v>
      </c>
      <c r="T57" s="31">
        <f t="shared" si="3"/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100FF-3617-45CE-AF05-CB30867AE06E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G2" s="23" t="s">
        <v>86</v>
      </c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SUM(E10:E57)+SUM(J10:J57)+SUM(O10:O57)+SUM(T10:T33)</f>
        <v>0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44951</v>
      </c>
      <c r="B10" s="30">
        <v>0</v>
      </c>
      <c r="C10" s="31">
        <v>-5.6895695626508098E-2</v>
      </c>
      <c r="D10" s="31">
        <v>0</v>
      </c>
      <c r="E10" s="31">
        <f t="shared" ref="E10:E57" si="0">D10*0.0827</f>
        <v>0</v>
      </c>
      <c r="F10" s="29">
        <v>44953</v>
      </c>
      <c r="G10" s="30">
        <v>0</v>
      </c>
      <c r="H10" s="31">
        <v>-0.13056707382149901</v>
      </c>
      <c r="I10" s="31">
        <v>0</v>
      </c>
      <c r="J10" s="31">
        <f t="shared" ref="J10:J25" si="1">I10*0.0827</f>
        <v>0</v>
      </c>
      <c r="K10" s="29">
        <v>44955</v>
      </c>
      <c r="L10" s="30">
        <v>0</v>
      </c>
      <c r="M10" s="31">
        <v>-0.16452762484484601</v>
      </c>
      <c r="N10" s="31">
        <v>0</v>
      </c>
      <c r="O10" s="31">
        <f t="shared" ref="O10:O41" si="2">N10*0.0827</f>
        <v>0</v>
      </c>
      <c r="P10" s="29">
        <v>44957</v>
      </c>
      <c r="Q10" s="30">
        <v>0</v>
      </c>
      <c r="R10" s="31">
        <v>-0.25528928637402398</v>
      </c>
      <c r="S10" s="31">
        <v>0</v>
      </c>
      <c r="T10" s="31">
        <f t="shared" ref="T10:T33" si="3">S10*0.0827</f>
        <v>0</v>
      </c>
    </row>
    <row r="11" spans="1:20" x14ac:dyDescent="0.25">
      <c r="A11" s="29">
        <v>44951</v>
      </c>
      <c r="B11" s="30">
        <v>4.1666666666666664E-2</v>
      </c>
      <c r="C11" s="31">
        <v>-4.82438690958477E-2</v>
      </c>
      <c r="D11" s="31">
        <v>0</v>
      </c>
      <c r="E11" s="31">
        <f t="shared" si="0"/>
        <v>0</v>
      </c>
      <c r="F11" s="29">
        <v>44953</v>
      </c>
      <c r="G11" s="30">
        <v>4.1666666666666664E-2</v>
      </c>
      <c r="H11" s="31">
        <v>-0.13083766400761701</v>
      </c>
      <c r="I11" s="31">
        <v>0</v>
      </c>
      <c r="J11" s="31">
        <f t="shared" si="1"/>
        <v>0</v>
      </c>
      <c r="K11" s="29">
        <v>44955</v>
      </c>
      <c r="L11" s="30">
        <v>4.1666666666666664E-2</v>
      </c>
      <c r="M11" s="31">
        <v>-0.16153369843895099</v>
      </c>
      <c r="N11" s="31">
        <v>0</v>
      </c>
      <c r="O11" s="31">
        <f t="shared" si="2"/>
        <v>0</v>
      </c>
      <c r="P11" s="29">
        <v>44957</v>
      </c>
      <c r="Q11" s="30">
        <v>4.1666666666666664E-2</v>
      </c>
      <c r="R11" s="31">
        <v>-0.25185757875341702</v>
      </c>
      <c r="S11" s="31">
        <v>0</v>
      </c>
      <c r="T11" s="31">
        <f t="shared" si="3"/>
        <v>0</v>
      </c>
    </row>
    <row r="12" spans="1:20" x14ac:dyDescent="0.25">
      <c r="A12" s="29">
        <v>44951</v>
      </c>
      <c r="B12" s="30">
        <v>8.3333333333333329E-2</v>
      </c>
      <c r="C12" s="31">
        <v>-4.5353330671605803E-2</v>
      </c>
      <c r="D12" s="31">
        <v>0</v>
      </c>
      <c r="E12" s="31">
        <f t="shared" si="0"/>
        <v>0</v>
      </c>
      <c r="F12" s="29">
        <v>44953</v>
      </c>
      <c r="G12" s="30">
        <v>8.3333333333333329E-2</v>
      </c>
      <c r="H12" s="31">
        <v>-0.119581267237184</v>
      </c>
      <c r="I12" s="31">
        <v>0</v>
      </c>
      <c r="J12" s="31">
        <f t="shared" si="1"/>
        <v>0</v>
      </c>
      <c r="K12" s="29">
        <v>44955</v>
      </c>
      <c r="L12" s="30">
        <v>8.3333333333333329E-2</v>
      </c>
      <c r="M12" s="31">
        <v>-0.16302296519214199</v>
      </c>
      <c r="N12" s="31">
        <v>0</v>
      </c>
      <c r="O12" s="31">
        <f t="shared" si="2"/>
        <v>0</v>
      </c>
      <c r="P12" s="29">
        <v>44957</v>
      </c>
      <c r="Q12" s="30">
        <v>8.3333333333333329E-2</v>
      </c>
      <c r="R12" s="31">
        <v>-0.254961520432406</v>
      </c>
      <c r="S12" s="31">
        <v>0</v>
      </c>
      <c r="T12" s="31">
        <f t="shared" si="3"/>
        <v>0</v>
      </c>
    </row>
    <row r="13" spans="1:20" x14ac:dyDescent="0.25">
      <c r="A13" s="29">
        <v>44951</v>
      </c>
      <c r="B13" s="30">
        <v>0.125</v>
      </c>
      <c r="C13" s="31">
        <v>-3.8978300988518198E-2</v>
      </c>
      <c r="D13" s="31">
        <v>0</v>
      </c>
      <c r="E13" s="31">
        <f t="shared" si="0"/>
        <v>0</v>
      </c>
      <c r="F13" s="29">
        <v>44953</v>
      </c>
      <c r="G13" s="30">
        <v>0.125</v>
      </c>
      <c r="H13" s="31">
        <v>-0.12975974380918001</v>
      </c>
      <c r="I13" s="31">
        <v>0</v>
      </c>
      <c r="J13" s="31">
        <f t="shared" si="1"/>
        <v>0</v>
      </c>
      <c r="K13" s="29">
        <v>44955</v>
      </c>
      <c r="L13" s="30">
        <v>0.125</v>
      </c>
      <c r="M13" s="31">
        <v>-0.16599270701341901</v>
      </c>
      <c r="N13" s="31">
        <v>0</v>
      </c>
      <c r="O13" s="31">
        <f t="shared" si="2"/>
        <v>0</v>
      </c>
      <c r="P13" s="29">
        <v>44957</v>
      </c>
      <c r="Q13" s="30">
        <v>0.125</v>
      </c>
      <c r="R13" s="31">
        <v>-0.25169482827085898</v>
      </c>
      <c r="S13" s="31">
        <v>0</v>
      </c>
      <c r="T13" s="31">
        <f t="shared" si="3"/>
        <v>0</v>
      </c>
    </row>
    <row r="14" spans="1:20" x14ac:dyDescent="0.25">
      <c r="A14" s="29">
        <v>44951</v>
      </c>
      <c r="B14" s="30">
        <v>0.16666666666666666</v>
      </c>
      <c r="C14" s="31">
        <v>-4.0304780006247397E-2</v>
      </c>
      <c r="D14" s="31">
        <v>0</v>
      </c>
      <c r="E14" s="31">
        <f t="shared" si="0"/>
        <v>0</v>
      </c>
      <c r="F14" s="29">
        <v>44953</v>
      </c>
      <c r="G14" s="30">
        <v>0.16666666666666666</v>
      </c>
      <c r="H14" s="31">
        <v>-0.129007413982829</v>
      </c>
      <c r="I14" s="31">
        <v>0</v>
      </c>
      <c r="J14" s="31">
        <f t="shared" si="1"/>
        <v>0</v>
      </c>
      <c r="K14" s="29">
        <v>44955</v>
      </c>
      <c r="L14" s="30">
        <v>0.16666666666666666</v>
      </c>
      <c r="M14" s="31">
        <v>-0.171578004955559</v>
      </c>
      <c r="N14" s="31">
        <v>0</v>
      </c>
      <c r="O14" s="31">
        <f t="shared" si="2"/>
        <v>0</v>
      </c>
      <c r="P14" s="29">
        <v>44957</v>
      </c>
      <c r="Q14" s="30">
        <v>0.16666666666666666</v>
      </c>
      <c r="R14" s="31">
        <v>-0.25355145335096002</v>
      </c>
      <c r="S14" s="31">
        <v>0</v>
      </c>
      <c r="T14" s="31">
        <f t="shared" si="3"/>
        <v>0</v>
      </c>
    </row>
    <row r="15" spans="1:20" x14ac:dyDescent="0.25">
      <c r="A15" s="29">
        <v>44951</v>
      </c>
      <c r="B15" s="30">
        <v>0.20833333333333334</v>
      </c>
      <c r="C15" s="31">
        <v>-3.8720924407088797E-2</v>
      </c>
      <c r="D15" s="31">
        <v>0</v>
      </c>
      <c r="E15" s="31">
        <f t="shared" si="0"/>
        <v>0</v>
      </c>
      <c r="F15" s="29">
        <v>44953</v>
      </c>
      <c r="G15" s="30">
        <v>0.20833333333333334</v>
      </c>
      <c r="H15" s="31">
        <v>-0.133473023771705</v>
      </c>
      <c r="I15" s="31">
        <v>0</v>
      </c>
      <c r="J15" s="31">
        <f t="shared" si="1"/>
        <v>0</v>
      </c>
      <c r="K15" s="29">
        <v>44955</v>
      </c>
      <c r="L15" s="30">
        <v>0.20833333333333334</v>
      </c>
      <c r="M15" s="31">
        <v>-0.17180457711151001</v>
      </c>
      <c r="N15" s="31">
        <v>0</v>
      </c>
      <c r="O15" s="31">
        <f t="shared" si="2"/>
        <v>0</v>
      </c>
      <c r="P15" s="29">
        <v>44957</v>
      </c>
      <c r="Q15" s="30">
        <v>0.20833333333333334</v>
      </c>
      <c r="R15" s="31">
        <v>-0.256061434744764</v>
      </c>
      <c r="S15" s="31">
        <v>0</v>
      </c>
      <c r="T15" s="31">
        <f t="shared" si="3"/>
        <v>0</v>
      </c>
    </row>
    <row r="16" spans="1:20" x14ac:dyDescent="0.25">
      <c r="A16" s="29">
        <v>44951</v>
      </c>
      <c r="B16" s="30">
        <v>0.25</v>
      </c>
      <c r="C16" s="31">
        <v>-4.2137216776440799E-2</v>
      </c>
      <c r="D16" s="31">
        <v>0</v>
      </c>
      <c r="E16" s="31">
        <f t="shared" si="0"/>
        <v>0</v>
      </c>
      <c r="F16" s="29">
        <v>44953</v>
      </c>
      <c r="G16" s="30">
        <v>0.25</v>
      </c>
      <c r="H16" s="31">
        <v>-0.13904951512757899</v>
      </c>
      <c r="I16" s="31">
        <v>0</v>
      </c>
      <c r="J16" s="31">
        <f t="shared" si="1"/>
        <v>0</v>
      </c>
      <c r="K16" s="29">
        <v>44955</v>
      </c>
      <c r="L16" s="30">
        <v>0.25</v>
      </c>
      <c r="M16" s="31">
        <v>-0.172565698622967</v>
      </c>
      <c r="N16" s="31">
        <v>0</v>
      </c>
      <c r="O16" s="31">
        <f t="shared" si="2"/>
        <v>0</v>
      </c>
      <c r="P16" s="29">
        <v>44957</v>
      </c>
      <c r="Q16" s="30">
        <v>0.25</v>
      </c>
      <c r="R16" s="31">
        <v>-0.25860878825084199</v>
      </c>
      <c r="S16" s="31">
        <v>0</v>
      </c>
      <c r="T16" s="31">
        <f t="shared" si="3"/>
        <v>0</v>
      </c>
    </row>
    <row r="17" spans="1:20" x14ac:dyDescent="0.25">
      <c r="A17" s="29">
        <v>44951</v>
      </c>
      <c r="B17" s="30">
        <v>0.29166666666666669</v>
      </c>
      <c r="C17" s="31">
        <v>-4.2214211076329097E-2</v>
      </c>
      <c r="D17" s="31">
        <v>0</v>
      </c>
      <c r="E17" s="31">
        <f t="shared" si="0"/>
        <v>0</v>
      </c>
      <c r="F17" s="29">
        <v>44953</v>
      </c>
      <c r="G17" s="30">
        <v>0.29166666666666669</v>
      </c>
      <c r="H17" s="31">
        <v>-0.143816486000439</v>
      </c>
      <c r="I17" s="31">
        <v>0</v>
      </c>
      <c r="J17" s="31">
        <f t="shared" si="1"/>
        <v>0</v>
      </c>
      <c r="K17" s="29">
        <v>44955</v>
      </c>
      <c r="L17" s="30">
        <v>0.29166666666666669</v>
      </c>
      <c r="M17" s="31">
        <v>-0.170986250042231</v>
      </c>
      <c r="N17" s="31">
        <v>0</v>
      </c>
      <c r="O17" s="31">
        <f t="shared" si="2"/>
        <v>0</v>
      </c>
      <c r="P17" s="29">
        <v>44957</v>
      </c>
      <c r="Q17" s="30">
        <v>0.29166666666666669</v>
      </c>
      <c r="R17" s="31">
        <v>-0.262867599724671</v>
      </c>
      <c r="S17" s="31">
        <v>0</v>
      </c>
      <c r="T17" s="31">
        <f t="shared" si="3"/>
        <v>0</v>
      </c>
    </row>
    <row r="18" spans="1:20" x14ac:dyDescent="0.25">
      <c r="A18" s="29">
        <v>44951</v>
      </c>
      <c r="B18" s="30">
        <v>0.33333333333333331</v>
      </c>
      <c r="C18" s="31">
        <v>-3.9600845426162601E-2</v>
      </c>
      <c r="D18" s="31">
        <v>0</v>
      </c>
      <c r="E18" s="31">
        <f t="shared" si="0"/>
        <v>0</v>
      </c>
      <c r="F18" s="29">
        <v>44953</v>
      </c>
      <c r="G18" s="30">
        <v>0.33333333333333331</v>
      </c>
      <c r="H18" s="31">
        <v>-0.14346012473049</v>
      </c>
      <c r="I18" s="31">
        <v>0</v>
      </c>
      <c r="J18" s="31">
        <f t="shared" si="1"/>
        <v>0</v>
      </c>
      <c r="K18" s="29">
        <v>44955</v>
      </c>
      <c r="L18" s="30">
        <v>0.33333333333333331</v>
      </c>
      <c r="M18" s="31">
        <v>-0.175515651702178</v>
      </c>
      <c r="N18" s="31">
        <v>0</v>
      </c>
      <c r="O18" s="31">
        <f t="shared" si="2"/>
        <v>0</v>
      </c>
      <c r="P18" s="29">
        <v>44957</v>
      </c>
      <c r="Q18" s="30">
        <v>0.33333333333333331</v>
      </c>
      <c r="R18" s="31">
        <v>-0.26612329482925701</v>
      </c>
      <c r="S18" s="31">
        <v>0</v>
      </c>
      <c r="T18" s="31">
        <f t="shared" si="3"/>
        <v>0</v>
      </c>
    </row>
    <row r="19" spans="1:20" x14ac:dyDescent="0.25">
      <c r="A19" s="29">
        <v>44951</v>
      </c>
      <c r="B19" s="30">
        <v>0.375</v>
      </c>
      <c r="C19" s="31">
        <v>-4.3162323534315997E-2</v>
      </c>
      <c r="D19" s="31">
        <v>0</v>
      </c>
      <c r="E19" s="31">
        <f t="shared" si="0"/>
        <v>0</v>
      </c>
      <c r="F19" s="29">
        <v>44953</v>
      </c>
      <c r="G19" s="30">
        <v>0.375</v>
      </c>
      <c r="H19" s="31">
        <v>-0.146434262394319</v>
      </c>
      <c r="I19" s="31">
        <v>0</v>
      </c>
      <c r="J19" s="31">
        <f t="shared" si="1"/>
        <v>0</v>
      </c>
      <c r="K19" s="29">
        <v>44955</v>
      </c>
      <c r="L19" s="30">
        <v>0.375</v>
      </c>
      <c r="M19" s="31">
        <v>-0.17645935714174199</v>
      </c>
      <c r="N19" s="31">
        <v>0</v>
      </c>
      <c r="O19" s="31">
        <f t="shared" si="2"/>
        <v>0</v>
      </c>
      <c r="P19" s="29">
        <v>44957</v>
      </c>
      <c r="Q19" s="30">
        <v>0.375</v>
      </c>
      <c r="R19" s="31">
        <v>-0.27271831035504901</v>
      </c>
      <c r="S19" s="31">
        <v>0</v>
      </c>
      <c r="T19" s="31">
        <f t="shared" si="3"/>
        <v>0</v>
      </c>
    </row>
    <row r="20" spans="1:20" x14ac:dyDescent="0.25">
      <c r="A20" s="29">
        <v>44951</v>
      </c>
      <c r="B20" s="30">
        <v>0.41666666666666669</v>
      </c>
      <c r="C20" s="31">
        <v>-3.92136797307353E-2</v>
      </c>
      <c r="D20" s="31">
        <v>0</v>
      </c>
      <c r="E20" s="31">
        <f t="shared" si="0"/>
        <v>0</v>
      </c>
      <c r="F20" s="29">
        <v>44953</v>
      </c>
      <c r="G20" s="30">
        <v>0.41666666666666669</v>
      </c>
      <c r="H20" s="31">
        <v>-0.14870445430219201</v>
      </c>
      <c r="I20" s="31">
        <v>0</v>
      </c>
      <c r="J20" s="31">
        <f t="shared" si="1"/>
        <v>0</v>
      </c>
      <c r="K20" s="29">
        <v>44955</v>
      </c>
      <c r="L20" s="30">
        <v>0.41666666666666669</v>
      </c>
      <c r="M20" s="31">
        <v>-0.17816860973763701</v>
      </c>
      <c r="N20" s="31">
        <v>0</v>
      </c>
      <c r="O20" s="31">
        <f t="shared" si="2"/>
        <v>0</v>
      </c>
      <c r="P20" s="29">
        <v>44957</v>
      </c>
      <c r="Q20" s="30">
        <v>0.41666666666666669</v>
      </c>
      <c r="R20" s="31">
        <v>-0.27347725629697101</v>
      </c>
      <c r="S20" s="31">
        <v>0</v>
      </c>
      <c r="T20" s="31">
        <f t="shared" si="3"/>
        <v>0</v>
      </c>
    </row>
    <row r="21" spans="1:20" x14ac:dyDescent="0.25">
      <c r="A21" s="29">
        <v>44951</v>
      </c>
      <c r="B21" s="30">
        <v>0.45833333333333331</v>
      </c>
      <c r="C21" s="31">
        <v>-3.73394489286836E-2</v>
      </c>
      <c r="D21" s="31">
        <v>0</v>
      </c>
      <c r="E21" s="31">
        <f t="shared" si="0"/>
        <v>0</v>
      </c>
      <c r="F21" s="29">
        <v>44953</v>
      </c>
      <c r="G21" s="30">
        <v>0.45833333333333331</v>
      </c>
      <c r="H21" s="31">
        <v>-0.15056107938229399</v>
      </c>
      <c r="I21" s="31">
        <v>0</v>
      </c>
      <c r="J21" s="31">
        <f t="shared" si="1"/>
        <v>0</v>
      </c>
      <c r="K21" s="29">
        <v>44955</v>
      </c>
      <c r="L21" s="30">
        <v>0.45833333333333331</v>
      </c>
      <c r="M21" s="31">
        <v>-0.17548485100199099</v>
      </c>
      <c r="N21" s="31">
        <v>0</v>
      </c>
      <c r="O21" s="31">
        <f t="shared" si="2"/>
        <v>0</v>
      </c>
      <c r="P21" s="29">
        <v>44957</v>
      </c>
      <c r="Q21" s="30">
        <v>0.45833333333333331</v>
      </c>
      <c r="R21" s="31">
        <v>-0.273763239382602</v>
      </c>
      <c r="S21" s="31">
        <v>0</v>
      </c>
      <c r="T21" s="31">
        <f t="shared" si="3"/>
        <v>0</v>
      </c>
    </row>
    <row r="22" spans="1:20" x14ac:dyDescent="0.25">
      <c r="A22" s="29">
        <v>44951</v>
      </c>
      <c r="B22" s="30">
        <v>0.5</v>
      </c>
      <c r="C22" s="31">
        <v>-3.6965481936783701E-2</v>
      </c>
      <c r="D22" s="31">
        <v>0</v>
      </c>
      <c r="E22" s="31">
        <f t="shared" si="0"/>
        <v>0</v>
      </c>
      <c r="F22" s="29">
        <v>44953</v>
      </c>
      <c r="G22" s="30">
        <v>0.5</v>
      </c>
      <c r="H22" s="31">
        <v>-0.15316785871921301</v>
      </c>
      <c r="I22" s="31">
        <v>0</v>
      </c>
      <c r="J22" s="31">
        <f t="shared" si="1"/>
        <v>0</v>
      </c>
      <c r="K22" s="29">
        <v>44955</v>
      </c>
      <c r="L22" s="30">
        <v>0.5</v>
      </c>
      <c r="M22" s="31">
        <v>-0.18259459733889899</v>
      </c>
      <c r="N22" s="31">
        <v>0</v>
      </c>
      <c r="O22" s="31">
        <f t="shared" si="2"/>
        <v>0</v>
      </c>
      <c r="P22" s="29">
        <v>44957</v>
      </c>
      <c r="Q22" s="30">
        <v>0.5</v>
      </c>
      <c r="R22" s="31">
        <v>-0.27719050645717302</v>
      </c>
      <c r="S22" s="31">
        <v>0</v>
      </c>
      <c r="T22" s="31">
        <f t="shared" si="3"/>
        <v>0</v>
      </c>
    </row>
    <row r="23" spans="1:20" x14ac:dyDescent="0.25">
      <c r="A23" s="29">
        <v>44951</v>
      </c>
      <c r="B23" s="30">
        <v>0.54166666666666663</v>
      </c>
      <c r="C23" s="31">
        <v>-3.7781607359496601E-2</v>
      </c>
      <c r="D23" s="31">
        <v>0</v>
      </c>
      <c r="E23" s="31">
        <f t="shared" si="0"/>
        <v>0</v>
      </c>
      <c r="F23" s="29">
        <v>44953</v>
      </c>
      <c r="G23" s="30">
        <v>0.54166666666666663</v>
      </c>
      <c r="H23" s="31">
        <v>-0.155048683285093</v>
      </c>
      <c r="I23" s="31">
        <v>0</v>
      </c>
      <c r="J23" s="31">
        <f t="shared" si="1"/>
        <v>0</v>
      </c>
      <c r="K23" s="29">
        <v>44955</v>
      </c>
      <c r="L23" s="30">
        <v>0.54166666666666663</v>
      </c>
      <c r="M23" s="31">
        <v>-0.18408827483580301</v>
      </c>
      <c r="N23" s="31">
        <v>0</v>
      </c>
      <c r="O23" s="31">
        <f t="shared" si="2"/>
        <v>0</v>
      </c>
      <c r="P23" s="29">
        <v>44957</v>
      </c>
      <c r="Q23" s="30">
        <v>0.54166666666666663</v>
      </c>
      <c r="R23" s="31">
        <v>-0.28069040179140298</v>
      </c>
      <c r="S23" s="31">
        <v>0</v>
      </c>
      <c r="T23" s="31">
        <f t="shared" si="3"/>
        <v>0</v>
      </c>
    </row>
    <row r="24" spans="1:20" x14ac:dyDescent="0.25">
      <c r="A24" s="29">
        <v>44951</v>
      </c>
      <c r="B24" s="30">
        <v>0.58333333333333337</v>
      </c>
      <c r="C24" s="31">
        <v>-3.6683905869575602E-2</v>
      </c>
      <c r="D24" s="31">
        <v>0</v>
      </c>
      <c r="E24" s="31">
        <f t="shared" si="0"/>
        <v>0</v>
      </c>
      <c r="F24" s="29">
        <v>44953</v>
      </c>
      <c r="G24" s="30">
        <v>0.58333333333333337</v>
      </c>
      <c r="H24" s="31">
        <v>-0.15941528975899799</v>
      </c>
      <c r="I24" s="31">
        <v>0</v>
      </c>
      <c r="J24" s="31">
        <f t="shared" si="1"/>
        <v>0</v>
      </c>
      <c r="K24" s="29">
        <v>44955</v>
      </c>
      <c r="L24" s="30">
        <v>0.58333333333333337</v>
      </c>
      <c r="M24" s="31">
        <v>-0.18688422441407701</v>
      </c>
      <c r="N24" s="31">
        <v>0</v>
      </c>
      <c r="O24" s="31">
        <f t="shared" si="2"/>
        <v>0</v>
      </c>
      <c r="P24" s="29">
        <v>44957</v>
      </c>
      <c r="Q24" s="30">
        <v>0.58333333333333337</v>
      </c>
      <c r="R24" s="31">
        <v>-0.279704898594691</v>
      </c>
      <c r="S24" s="31">
        <v>0</v>
      </c>
      <c r="T24" s="31">
        <f t="shared" si="3"/>
        <v>0</v>
      </c>
    </row>
    <row r="25" spans="1:20" x14ac:dyDescent="0.25">
      <c r="A25" s="29">
        <v>44951</v>
      </c>
      <c r="B25" s="30">
        <v>0.625</v>
      </c>
      <c r="C25" s="31">
        <v>-3.5005457699158797E-2</v>
      </c>
      <c r="D25" s="31">
        <v>0</v>
      </c>
      <c r="E25" s="31">
        <f t="shared" si="0"/>
        <v>0</v>
      </c>
      <c r="F25" s="29">
        <v>44953</v>
      </c>
      <c r="G25" s="30">
        <v>0.625</v>
      </c>
      <c r="H25" s="31">
        <v>-0.15335042774615901</v>
      </c>
      <c r="I25" s="31">
        <v>0</v>
      </c>
      <c r="J25" s="31">
        <f t="shared" si="1"/>
        <v>0</v>
      </c>
      <c r="K25" s="29">
        <v>44955</v>
      </c>
      <c r="L25" s="30">
        <v>0.625</v>
      </c>
      <c r="M25" s="31">
        <v>-0.18856486678048001</v>
      </c>
      <c r="N25" s="31">
        <v>0</v>
      </c>
      <c r="O25" s="31">
        <f t="shared" si="2"/>
        <v>0</v>
      </c>
      <c r="P25" s="29">
        <v>44957</v>
      </c>
      <c r="Q25" s="30">
        <v>0.625</v>
      </c>
      <c r="R25" s="31">
        <v>-0.28047701716310802</v>
      </c>
      <c r="S25" s="31">
        <v>0</v>
      </c>
      <c r="T25" s="31">
        <f t="shared" si="3"/>
        <v>0</v>
      </c>
    </row>
    <row r="26" spans="1:20" x14ac:dyDescent="0.25">
      <c r="A26" s="29">
        <v>44951</v>
      </c>
      <c r="B26" s="30">
        <v>0.66666666666666663</v>
      </c>
      <c r="C26" s="31">
        <v>-4.2038228362630499E-2</v>
      </c>
      <c r="D26" s="31">
        <v>0</v>
      </c>
      <c r="E26" s="31">
        <f t="shared" si="0"/>
        <v>0</v>
      </c>
      <c r="F26" s="29">
        <v>44953</v>
      </c>
      <c r="G26" s="30">
        <v>0.66666666666666663</v>
      </c>
      <c r="H26" s="31">
        <v>-0.16337272524768301</v>
      </c>
      <c r="I26" s="31">
        <v>0</v>
      </c>
      <c r="J26" s="31">
        <f t="shared" ref="J26:J57" si="4">I26*0.0827</f>
        <v>0</v>
      </c>
      <c r="K26" s="29">
        <v>44955</v>
      </c>
      <c r="L26" s="30">
        <v>0.66666666666666663</v>
      </c>
      <c r="M26" s="31">
        <v>-0.18389029800818299</v>
      </c>
      <c r="N26" s="31">
        <v>0</v>
      </c>
      <c r="O26" s="31">
        <f t="shared" si="2"/>
        <v>0</v>
      </c>
      <c r="P26" s="29">
        <v>44957</v>
      </c>
      <c r="Q26" s="30">
        <v>0.66666666666666663</v>
      </c>
      <c r="R26" s="31">
        <v>-0.28549915552025001</v>
      </c>
      <c r="S26" s="31">
        <v>0</v>
      </c>
      <c r="T26" s="31">
        <f t="shared" si="3"/>
        <v>0</v>
      </c>
    </row>
    <row r="27" spans="1:20" x14ac:dyDescent="0.25">
      <c r="A27" s="29">
        <v>44951</v>
      </c>
      <c r="B27" s="30">
        <v>0.70833333333333337</v>
      </c>
      <c r="C27" s="31">
        <v>-5.4997261613387402E-2</v>
      </c>
      <c r="D27" s="31">
        <v>0</v>
      </c>
      <c r="E27" s="31">
        <f t="shared" si="0"/>
        <v>0</v>
      </c>
      <c r="F27" s="29">
        <v>44953</v>
      </c>
      <c r="G27" s="30">
        <v>0.70833333333333337</v>
      </c>
      <c r="H27" s="31">
        <v>-0.17489311098982399</v>
      </c>
      <c r="I27" s="31">
        <v>0</v>
      </c>
      <c r="J27" s="31">
        <f t="shared" si="4"/>
        <v>0</v>
      </c>
      <c r="K27" s="29">
        <v>44955</v>
      </c>
      <c r="L27" s="30">
        <v>0.70833333333333337</v>
      </c>
      <c r="M27" s="31">
        <v>-0.19103084504527901</v>
      </c>
      <c r="N27" s="31">
        <v>0</v>
      </c>
      <c r="O27" s="31">
        <f t="shared" si="2"/>
        <v>0</v>
      </c>
      <c r="P27" s="29">
        <v>44957</v>
      </c>
      <c r="Q27" s="30">
        <v>0.70833333333333337</v>
      </c>
      <c r="R27" s="31">
        <v>-0.298018246887922</v>
      </c>
      <c r="S27" s="31">
        <v>0</v>
      </c>
      <c r="T27" s="31">
        <f t="shared" si="3"/>
        <v>0</v>
      </c>
    </row>
    <row r="28" spans="1:20" x14ac:dyDescent="0.25">
      <c r="A28" s="29">
        <v>44951</v>
      </c>
      <c r="B28" s="30">
        <v>0.75</v>
      </c>
      <c r="C28" s="31">
        <v>-6.00150153038485E-2</v>
      </c>
      <c r="D28" s="31">
        <v>0</v>
      </c>
      <c r="E28" s="31">
        <f t="shared" si="0"/>
        <v>0</v>
      </c>
      <c r="F28" s="29">
        <v>44953</v>
      </c>
      <c r="G28" s="30">
        <v>0.75</v>
      </c>
      <c r="H28" s="31">
        <v>-0.169406801461495</v>
      </c>
      <c r="I28" s="31">
        <v>0</v>
      </c>
      <c r="J28" s="31">
        <f t="shared" si="4"/>
        <v>0</v>
      </c>
      <c r="K28" s="29">
        <v>44955</v>
      </c>
      <c r="L28" s="30">
        <v>0.75</v>
      </c>
      <c r="M28" s="31">
        <v>-0.17359521984984499</v>
      </c>
      <c r="N28" s="31">
        <v>0</v>
      </c>
      <c r="O28" s="31">
        <f t="shared" si="2"/>
        <v>0</v>
      </c>
      <c r="P28" s="29">
        <v>44957</v>
      </c>
      <c r="Q28" s="30">
        <v>0.75</v>
      </c>
      <c r="R28" s="31">
        <v>-0.29871118068575497</v>
      </c>
      <c r="S28" s="31">
        <v>0</v>
      </c>
      <c r="T28" s="31">
        <f t="shared" si="3"/>
        <v>0</v>
      </c>
    </row>
    <row r="29" spans="1:20" x14ac:dyDescent="0.25">
      <c r="A29" s="29">
        <v>44951</v>
      </c>
      <c r="B29" s="30">
        <v>0.79166666666666663</v>
      </c>
      <c r="C29" s="31">
        <v>-5.3991954773448501E-2</v>
      </c>
      <c r="D29" s="31">
        <v>0</v>
      </c>
      <c r="E29" s="31">
        <f t="shared" si="0"/>
        <v>0</v>
      </c>
      <c r="F29" s="29">
        <v>44953</v>
      </c>
      <c r="G29" s="30">
        <v>0.79166666666666663</v>
      </c>
      <c r="H29" s="31">
        <v>-0.16802752017907599</v>
      </c>
      <c r="I29" s="31">
        <v>0</v>
      </c>
      <c r="J29" s="31">
        <f t="shared" si="4"/>
        <v>0</v>
      </c>
      <c r="K29" s="29">
        <v>44955</v>
      </c>
      <c r="L29" s="30">
        <v>0.79166666666666663</v>
      </c>
      <c r="M29" s="31">
        <v>-0.19302608072680499</v>
      </c>
      <c r="N29" s="31">
        <v>0</v>
      </c>
      <c r="O29" s="31">
        <f t="shared" si="2"/>
        <v>0</v>
      </c>
      <c r="P29" s="29">
        <v>44957</v>
      </c>
      <c r="Q29" s="30">
        <v>0.79166666666666663</v>
      </c>
      <c r="R29" s="31">
        <v>-0.28728321194533801</v>
      </c>
      <c r="S29" s="31">
        <v>0</v>
      </c>
      <c r="T29" s="31">
        <f t="shared" si="3"/>
        <v>0</v>
      </c>
    </row>
    <row r="30" spans="1:20" x14ac:dyDescent="0.25">
      <c r="A30" s="29">
        <v>44951</v>
      </c>
      <c r="B30" s="30">
        <v>0.83333333333333337</v>
      </c>
      <c r="C30" s="31">
        <v>-6.3358709215864395E-2</v>
      </c>
      <c r="D30" s="31">
        <v>0</v>
      </c>
      <c r="E30" s="31">
        <f t="shared" si="0"/>
        <v>0</v>
      </c>
      <c r="F30" s="29">
        <v>44953</v>
      </c>
      <c r="G30" s="30">
        <v>0.83333333333333337</v>
      </c>
      <c r="H30" s="31">
        <v>-0.17128542065551899</v>
      </c>
      <c r="I30" s="31">
        <v>0</v>
      </c>
      <c r="J30" s="31">
        <f t="shared" si="4"/>
        <v>0</v>
      </c>
      <c r="K30" s="29">
        <v>44955</v>
      </c>
      <c r="L30" s="30">
        <v>0.83333333333333337</v>
      </c>
      <c r="M30" s="31">
        <v>-0.20259301364340801</v>
      </c>
      <c r="N30" s="31">
        <v>0</v>
      </c>
      <c r="O30" s="31">
        <f t="shared" si="2"/>
        <v>0</v>
      </c>
      <c r="P30" s="29">
        <v>44957</v>
      </c>
      <c r="Q30" s="30">
        <v>0.83333333333333337</v>
      </c>
      <c r="R30" s="31">
        <v>-0.29014074802282602</v>
      </c>
      <c r="S30" s="31">
        <v>0</v>
      </c>
      <c r="T30" s="31">
        <f t="shared" si="3"/>
        <v>0</v>
      </c>
    </row>
    <row r="31" spans="1:20" x14ac:dyDescent="0.25">
      <c r="A31" s="29">
        <v>44951</v>
      </c>
      <c r="B31" s="30">
        <v>0.875</v>
      </c>
      <c r="C31" s="31">
        <v>-5.7830609380967499E-2</v>
      </c>
      <c r="D31" s="31">
        <v>0</v>
      </c>
      <c r="E31" s="31">
        <f t="shared" si="0"/>
        <v>0</v>
      </c>
      <c r="F31" s="29">
        <v>44953</v>
      </c>
      <c r="G31" s="30">
        <v>0.875</v>
      </c>
      <c r="H31" s="31">
        <v>-0.18200285732673299</v>
      </c>
      <c r="I31" s="31">
        <v>0</v>
      </c>
      <c r="J31" s="31">
        <f t="shared" si="4"/>
        <v>0</v>
      </c>
      <c r="K31" s="29">
        <v>44955</v>
      </c>
      <c r="L31" s="30">
        <v>0.875</v>
      </c>
      <c r="M31" s="31">
        <v>-0.20231144130149001</v>
      </c>
      <c r="N31" s="31">
        <v>0</v>
      </c>
      <c r="O31" s="31">
        <f t="shared" si="2"/>
        <v>0</v>
      </c>
      <c r="P31" s="29">
        <v>44957</v>
      </c>
      <c r="Q31" s="30">
        <v>0.875</v>
      </c>
      <c r="R31" s="31">
        <v>-0.28880769014243002</v>
      </c>
      <c r="S31" s="31">
        <v>0</v>
      </c>
      <c r="T31" s="31">
        <f t="shared" si="3"/>
        <v>0</v>
      </c>
    </row>
    <row r="32" spans="1:20" x14ac:dyDescent="0.25">
      <c r="A32" s="29">
        <v>44951</v>
      </c>
      <c r="B32" s="30">
        <v>0.91666666666666663</v>
      </c>
      <c r="C32" s="31">
        <v>-5.3732376545452702E-2</v>
      </c>
      <c r="D32" s="31">
        <v>0</v>
      </c>
      <c r="E32" s="31">
        <f t="shared" si="0"/>
        <v>0</v>
      </c>
      <c r="F32" s="29">
        <v>44953</v>
      </c>
      <c r="G32" s="30">
        <v>0.91666666666666663</v>
      </c>
      <c r="H32" s="31">
        <v>-0.181243926285972</v>
      </c>
      <c r="I32" s="31">
        <v>0</v>
      </c>
      <c r="J32" s="31">
        <f t="shared" si="4"/>
        <v>0</v>
      </c>
      <c r="K32" s="29">
        <v>44955</v>
      </c>
      <c r="L32" s="30">
        <v>0.91666666666666663</v>
      </c>
      <c r="M32" s="31">
        <v>-0.20814971625721601</v>
      </c>
      <c r="N32" s="31">
        <v>0</v>
      </c>
      <c r="O32" s="31">
        <f t="shared" si="2"/>
        <v>0</v>
      </c>
      <c r="P32" s="29">
        <v>44957</v>
      </c>
      <c r="Q32" s="30">
        <v>0.91666666666666663</v>
      </c>
      <c r="R32" s="31">
        <v>-0.278484016655761</v>
      </c>
      <c r="S32" s="31">
        <v>0</v>
      </c>
      <c r="T32" s="31">
        <f t="shared" si="3"/>
        <v>0</v>
      </c>
    </row>
    <row r="33" spans="1:20" x14ac:dyDescent="0.25">
      <c r="A33" s="29">
        <v>44951</v>
      </c>
      <c r="B33" s="30">
        <v>0.95833333333333337</v>
      </c>
      <c r="C33" s="31">
        <v>-6.1869446187963903E-2</v>
      </c>
      <c r="D33" s="31">
        <v>0</v>
      </c>
      <c r="E33" s="31">
        <f t="shared" si="0"/>
        <v>0</v>
      </c>
      <c r="F33" s="29">
        <v>44953</v>
      </c>
      <c r="G33" s="30">
        <v>0.95833333333333337</v>
      </c>
      <c r="H33" s="31">
        <v>-0.17404617369105299</v>
      </c>
      <c r="I33" s="31">
        <v>0</v>
      </c>
      <c r="J33" s="31">
        <f t="shared" si="4"/>
        <v>0</v>
      </c>
      <c r="K33" s="29">
        <v>44955</v>
      </c>
      <c r="L33" s="30">
        <v>0.95833333333333337</v>
      </c>
      <c r="M33" s="31">
        <v>-0.20779994130051399</v>
      </c>
      <c r="N33" s="31">
        <v>0</v>
      </c>
      <c r="O33" s="31">
        <f t="shared" si="2"/>
        <v>0</v>
      </c>
      <c r="P33" s="29">
        <v>44957</v>
      </c>
      <c r="Q33" s="30">
        <v>0.95833333333333337</v>
      </c>
      <c r="R33" s="31">
        <v>-0.26329874992265201</v>
      </c>
      <c r="S33" s="31">
        <v>0</v>
      </c>
      <c r="T33" s="31">
        <f t="shared" si="3"/>
        <v>0</v>
      </c>
    </row>
    <row r="34" spans="1:20" x14ac:dyDescent="0.25">
      <c r="A34" s="29">
        <v>44952</v>
      </c>
      <c r="B34" s="30">
        <v>0</v>
      </c>
      <c r="C34" s="31">
        <v>-5.9447463601589798E-2</v>
      </c>
      <c r="D34" s="31">
        <v>0</v>
      </c>
      <c r="E34" s="31">
        <f t="shared" si="0"/>
        <v>0</v>
      </c>
      <c r="F34" s="29">
        <v>44954</v>
      </c>
      <c r="G34" s="30">
        <v>0</v>
      </c>
      <c r="H34" s="31">
        <v>-0.14175528287830799</v>
      </c>
      <c r="I34" s="31">
        <v>0</v>
      </c>
      <c r="J34" s="31">
        <f t="shared" si="4"/>
        <v>0</v>
      </c>
      <c r="K34" s="29">
        <v>44956</v>
      </c>
      <c r="L34" s="30">
        <v>0</v>
      </c>
      <c r="M34" s="31">
        <v>-0.21108643710528799</v>
      </c>
      <c r="N34" s="31">
        <v>0</v>
      </c>
      <c r="O34" s="31">
        <f t="shared" si="2"/>
        <v>0</v>
      </c>
    </row>
    <row r="35" spans="1:20" x14ac:dyDescent="0.25">
      <c r="A35" s="29">
        <v>44952</v>
      </c>
      <c r="B35" s="30">
        <v>4.1666666666666664E-2</v>
      </c>
      <c r="C35" s="31">
        <v>-6.1317294835799001E-2</v>
      </c>
      <c r="D35" s="31">
        <v>0</v>
      </c>
      <c r="E35" s="31">
        <f t="shared" si="0"/>
        <v>0</v>
      </c>
      <c r="F35" s="29">
        <v>44954</v>
      </c>
      <c r="G35" s="30">
        <v>4.1666666666666664E-2</v>
      </c>
      <c r="H35" s="31">
        <v>-0.140633374452028</v>
      </c>
      <c r="I35" s="31">
        <v>0</v>
      </c>
      <c r="J35" s="31">
        <f t="shared" si="4"/>
        <v>0</v>
      </c>
      <c r="K35" s="29">
        <v>44956</v>
      </c>
      <c r="L35" s="30">
        <v>4.1666666666666664E-2</v>
      </c>
      <c r="M35" s="31">
        <v>-0.21192018687640299</v>
      </c>
      <c r="N35" s="31">
        <v>0</v>
      </c>
      <c r="O35" s="31">
        <f t="shared" si="2"/>
        <v>0</v>
      </c>
    </row>
    <row r="36" spans="1:20" x14ac:dyDescent="0.25">
      <c r="A36" s="29">
        <v>44952</v>
      </c>
      <c r="B36" s="30">
        <v>8.3333333333333329E-2</v>
      </c>
      <c r="C36" s="31">
        <v>-5.8948107063534497E-2</v>
      </c>
      <c r="D36" s="31">
        <v>0</v>
      </c>
      <c r="E36" s="31">
        <f t="shared" si="0"/>
        <v>0</v>
      </c>
      <c r="F36" s="29">
        <v>44954</v>
      </c>
      <c r="G36" s="30">
        <v>8.3333333333333329E-2</v>
      </c>
      <c r="H36" s="31">
        <v>-0.13850177824441801</v>
      </c>
      <c r="I36" s="31">
        <v>0</v>
      </c>
      <c r="J36" s="31">
        <f t="shared" si="4"/>
        <v>0</v>
      </c>
      <c r="K36" s="29">
        <v>44956</v>
      </c>
      <c r="L36" s="30">
        <v>8.3333333333333329E-2</v>
      </c>
      <c r="M36" s="31">
        <v>-0.20829929411327899</v>
      </c>
      <c r="N36" s="31">
        <v>0</v>
      </c>
      <c r="O36" s="31">
        <f t="shared" si="2"/>
        <v>0</v>
      </c>
    </row>
    <row r="37" spans="1:20" x14ac:dyDescent="0.25">
      <c r="A37" s="29">
        <v>44952</v>
      </c>
      <c r="B37" s="30">
        <v>0.125</v>
      </c>
      <c r="C37" s="31">
        <v>-6.2925346195446097E-2</v>
      </c>
      <c r="D37" s="31">
        <v>0</v>
      </c>
      <c r="E37" s="31">
        <f t="shared" si="0"/>
        <v>0</v>
      </c>
      <c r="F37" s="29">
        <v>44954</v>
      </c>
      <c r="G37" s="30">
        <v>0.125</v>
      </c>
      <c r="H37" s="31">
        <v>-0.13959068059865401</v>
      </c>
      <c r="I37" s="31">
        <v>0</v>
      </c>
      <c r="J37" s="31">
        <f t="shared" si="4"/>
        <v>0</v>
      </c>
      <c r="K37" s="29">
        <v>44956</v>
      </c>
      <c r="L37" s="30">
        <v>0.125</v>
      </c>
      <c r="M37" s="31">
        <v>-0.21556304395112599</v>
      </c>
      <c r="N37" s="31">
        <v>0</v>
      </c>
      <c r="O37" s="31">
        <f t="shared" si="2"/>
        <v>0</v>
      </c>
    </row>
    <row r="38" spans="1:20" x14ac:dyDescent="0.25">
      <c r="A38" s="29">
        <v>44952</v>
      </c>
      <c r="B38" s="30">
        <v>0.16666666666666666</v>
      </c>
      <c r="C38" s="31">
        <v>-6.9278381764611596E-2</v>
      </c>
      <c r="D38" s="31">
        <v>0</v>
      </c>
      <c r="E38" s="31">
        <f t="shared" si="0"/>
        <v>0</v>
      </c>
      <c r="F38" s="29">
        <v>44954</v>
      </c>
      <c r="G38" s="30">
        <v>0.16666666666666666</v>
      </c>
      <c r="H38" s="31">
        <v>-0.14233602583351401</v>
      </c>
      <c r="I38" s="31">
        <v>0</v>
      </c>
      <c r="J38" s="31">
        <f t="shared" si="4"/>
        <v>0</v>
      </c>
      <c r="K38" s="29">
        <v>44956</v>
      </c>
      <c r="L38" s="30">
        <v>0.16666666666666666</v>
      </c>
      <c r="M38" s="31">
        <v>-0.216893926261988</v>
      </c>
      <c r="N38" s="31">
        <v>0</v>
      </c>
      <c r="O38" s="31">
        <f t="shared" si="2"/>
        <v>0</v>
      </c>
    </row>
    <row r="39" spans="1:20" x14ac:dyDescent="0.25">
      <c r="A39" s="29">
        <v>44952</v>
      </c>
      <c r="B39" s="30">
        <v>0.20833333333333334</v>
      </c>
      <c r="C39" s="31">
        <v>-7.0747844874575805E-2</v>
      </c>
      <c r="D39" s="31">
        <v>0</v>
      </c>
      <c r="E39" s="31">
        <f t="shared" si="0"/>
        <v>0</v>
      </c>
      <c r="F39" s="29">
        <v>44954</v>
      </c>
      <c r="G39" s="30">
        <v>0.20833333333333334</v>
      </c>
      <c r="H39" s="31">
        <v>-0.14290356635990201</v>
      </c>
      <c r="I39" s="31">
        <v>0</v>
      </c>
      <c r="J39" s="31">
        <f t="shared" si="4"/>
        <v>0</v>
      </c>
      <c r="K39" s="29">
        <v>44956</v>
      </c>
      <c r="L39" s="30">
        <v>0.20833333333333334</v>
      </c>
      <c r="M39" s="31">
        <v>-0.218112617730221</v>
      </c>
      <c r="N39" s="31">
        <v>0</v>
      </c>
      <c r="O39" s="31">
        <f t="shared" si="2"/>
        <v>0</v>
      </c>
    </row>
    <row r="40" spans="1:20" x14ac:dyDescent="0.25">
      <c r="A40" s="29">
        <v>44952</v>
      </c>
      <c r="B40" s="30">
        <v>0.25</v>
      </c>
      <c r="C40" s="31">
        <v>-7.5813993811304103E-2</v>
      </c>
      <c r="D40" s="31">
        <v>0</v>
      </c>
      <c r="E40" s="31">
        <f t="shared" si="0"/>
        <v>0</v>
      </c>
      <c r="F40" s="29">
        <v>44954</v>
      </c>
      <c r="G40" s="30">
        <v>0.25</v>
      </c>
      <c r="H40" s="31">
        <v>-0.14220403134765899</v>
      </c>
      <c r="I40" s="31">
        <v>0</v>
      </c>
      <c r="J40" s="31">
        <f t="shared" si="4"/>
        <v>0</v>
      </c>
      <c r="K40" s="29">
        <v>44956</v>
      </c>
      <c r="L40" s="30">
        <v>0.25</v>
      </c>
      <c r="M40" s="31">
        <v>-0.22484619915395401</v>
      </c>
      <c r="N40" s="31">
        <v>0</v>
      </c>
      <c r="O40" s="31">
        <f t="shared" si="2"/>
        <v>0</v>
      </c>
    </row>
    <row r="41" spans="1:20" x14ac:dyDescent="0.25">
      <c r="A41" s="29">
        <v>44952</v>
      </c>
      <c r="B41" s="30">
        <v>0.29166666666666669</v>
      </c>
      <c r="C41" s="31">
        <v>-7.1508981287193296E-2</v>
      </c>
      <c r="D41" s="31">
        <v>0</v>
      </c>
      <c r="E41" s="31">
        <f t="shared" si="0"/>
        <v>0</v>
      </c>
      <c r="F41" s="29">
        <v>44954</v>
      </c>
      <c r="G41" s="30">
        <v>0.29166666666666669</v>
      </c>
      <c r="H41" s="31">
        <v>-0.144062861799617</v>
      </c>
      <c r="I41" s="31">
        <v>0</v>
      </c>
      <c r="J41" s="31">
        <f t="shared" si="4"/>
        <v>0</v>
      </c>
      <c r="K41" s="29">
        <v>44956</v>
      </c>
      <c r="L41" s="30">
        <v>0.29166666666666669</v>
      </c>
      <c r="M41" s="31">
        <v>-0.22675563394932599</v>
      </c>
      <c r="N41" s="31">
        <v>0</v>
      </c>
      <c r="O41" s="31">
        <f t="shared" si="2"/>
        <v>0</v>
      </c>
    </row>
    <row r="42" spans="1:20" x14ac:dyDescent="0.25">
      <c r="A42" s="29">
        <v>44952</v>
      </c>
      <c r="B42" s="30">
        <v>0.33333333333333331</v>
      </c>
      <c r="C42" s="31">
        <v>-7.5162850320038499E-2</v>
      </c>
      <c r="D42" s="31">
        <v>0</v>
      </c>
      <c r="E42" s="31">
        <f t="shared" si="0"/>
        <v>0</v>
      </c>
      <c r="F42" s="29">
        <v>44954</v>
      </c>
      <c r="G42" s="30">
        <v>0.33333333333333331</v>
      </c>
      <c r="H42" s="31">
        <v>-0.14858786761701201</v>
      </c>
      <c r="I42" s="31">
        <v>0</v>
      </c>
      <c r="J42" s="31">
        <f t="shared" si="4"/>
        <v>0</v>
      </c>
      <c r="K42" s="29">
        <v>44956</v>
      </c>
      <c r="L42" s="30">
        <v>0.33333333333333331</v>
      </c>
      <c r="M42" s="31">
        <v>-0.221924886106557</v>
      </c>
      <c r="N42" s="31">
        <v>0</v>
      </c>
      <c r="O42" s="31">
        <f t="shared" ref="O42:O57" si="5">N42*0.0827</f>
        <v>0</v>
      </c>
    </row>
    <row r="43" spans="1:20" x14ac:dyDescent="0.25">
      <c r="A43" s="29">
        <v>44952</v>
      </c>
      <c r="B43" s="30">
        <v>0.375</v>
      </c>
      <c r="C43" s="31">
        <v>-8.35287049409386E-2</v>
      </c>
      <c r="D43" s="31">
        <v>0</v>
      </c>
      <c r="E43" s="31">
        <f t="shared" si="0"/>
        <v>0</v>
      </c>
      <c r="F43" s="29">
        <v>44954</v>
      </c>
      <c r="G43" s="30">
        <v>0.375</v>
      </c>
      <c r="H43" s="31">
        <v>-0.15080526471077599</v>
      </c>
      <c r="I43" s="31">
        <v>0</v>
      </c>
      <c r="J43" s="31">
        <f t="shared" si="4"/>
        <v>0</v>
      </c>
      <c r="K43" s="29">
        <v>44956</v>
      </c>
      <c r="L43" s="30">
        <v>0.375</v>
      </c>
      <c r="M43" s="31">
        <v>-0.22830869257358699</v>
      </c>
      <c r="N43" s="31">
        <v>0</v>
      </c>
      <c r="O43" s="31">
        <f t="shared" si="5"/>
        <v>0</v>
      </c>
    </row>
    <row r="44" spans="1:20" x14ac:dyDescent="0.25">
      <c r="A44" s="29">
        <v>44952</v>
      </c>
      <c r="B44" s="30">
        <v>0.41666666666666669</v>
      </c>
      <c r="C44" s="31">
        <v>-9.0198501944181095E-2</v>
      </c>
      <c r="D44" s="31">
        <v>0</v>
      </c>
      <c r="E44" s="31">
        <f t="shared" si="0"/>
        <v>0</v>
      </c>
      <c r="F44" s="29">
        <v>44954</v>
      </c>
      <c r="G44" s="30">
        <v>0.41666666666666669</v>
      </c>
      <c r="H44" s="31">
        <v>-0.149670168756839</v>
      </c>
      <c r="I44" s="31">
        <v>0</v>
      </c>
      <c r="J44" s="31">
        <f t="shared" si="4"/>
        <v>0</v>
      </c>
      <c r="K44" s="29">
        <v>44956</v>
      </c>
      <c r="L44" s="30">
        <v>0.41666666666666669</v>
      </c>
      <c r="M44" s="31">
        <v>-0.22932721674350501</v>
      </c>
      <c r="N44" s="31">
        <v>0</v>
      </c>
      <c r="O44" s="31">
        <f t="shared" si="5"/>
        <v>0</v>
      </c>
    </row>
    <row r="45" spans="1:20" x14ac:dyDescent="0.25">
      <c r="A45" s="29">
        <v>44952</v>
      </c>
      <c r="B45" s="30">
        <v>0.45833333333333331</v>
      </c>
      <c r="C45" s="31">
        <v>-9.4945676624395098E-2</v>
      </c>
      <c r="D45" s="31">
        <v>0</v>
      </c>
      <c r="E45" s="31">
        <f t="shared" si="0"/>
        <v>0</v>
      </c>
      <c r="F45" s="29">
        <v>44954</v>
      </c>
      <c r="G45" s="30">
        <v>0.45833333333333331</v>
      </c>
      <c r="H45" s="31">
        <v>-0.15720668435033799</v>
      </c>
      <c r="I45" s="31">
        <v>0</v>
      </c>
      <c r="J45" s="31">
        <f t="shared" si="4"/>
        <v>0</v>
      </c>
      <c r="K45" s="29">
        <v>44956</v>
      </c>
      <c r="L45" s="30">
        <v>0.45833333333333331</v>
      </c>
      <c r="M45" s="31">
        <v>-0.21614599227818801</v>
      </c>
      <c r="N45" s="31">
        <v>0</v>
      </c>
      <c r="O45" s="31">
        <f t="shared" si="5"/>
        <v>0</v>
      </c>
    </row>
    <row r="46" spans="1:20" x14ac:dyDescent="0.25">
      <c r="A46" s="29">
        <v>44952</v>
      </c>
      <c r="B46" s="30">
        <v>0.5</v>
      </c>
      <c r="C46" s="31">
        <v>-0.102814368903225</v>
      </c>
      <c r="D46" s="31">
        <v>0</v>
      </c>
      <c r="E46" s="31">
        <f t="shared" si="0"/>
        <v>0</v>
      </c>
      <c r="F46" s="29">
        <v>44954</v>
      </c>
      <c r="G46" s="30">
        <v>0.5</v>
      </c>
      <c r="H46" s="31">
        <v>-0.15750145912107399</v>
      </c>
      <c r="I46" s="31">
        <v>0</v>
      </c>
      <c r="J46" s="31">
        <f t="shared" si="4"/>
        <v>0</v>
      </c>
      <c r="K46" s="29">
        <v>44956</v>
      </c>
      <c r="L46" s="30">
        <v>0.5</v>
      </c>
      <c r="M46" s="31">
        <v>-0.23839479684734299</v>
      </c>
      <c r="N46" s="31">
        <v>0</v>
      </c>
      <c r="O46" s="31">
        <f t="shared" si="5"/>
        <v>0</v>
      </c>
    </row>
    <row r="47" spans="1:20" x14ac:dyDescent="0.25">
      <c r="A47" s="29">
        <v>44952</v>
      </c>
      <c r="B47" s="30">
        <v>0.54166666666666663</v>
      </c>
      <c r="C47" s="31">
        <v>-0.10789370536761</v>
      </c>
      <c r="D47" s="31">
        <v>0</v>
      </c>
      <c r="E47" s="31">
        <f t="shared" si="0"/>
        <v>0</v>
      </c>
      <c r="F47" s="29">
        <v>44954</v>
      </c>
      <c r="G47" s="30">
        <v>0.54166666666666663</v>
      </c>
      <c r="H47" s="31">
        <v>-0.159399896859485</v>
      </c>
      <c r="I47" s="31">
        <v>0</v>
      </c>
      <c r="J47" s="31">
        <f t="shared" si="4"/>
        <v>0</v>
      </c>
      <c r="K47" s="29">
        <v>44956</v>
      </c>
      <c r="L47" s="30">
        <v>0.54166666666666663</v>
      </c>
      <c r="M47" s="31">
        <v>-0.23950570821666201</v>
      </c>
      <c r="N47" s="31">
        <v>0</v>
      </c>
      <c r="O47" s="31">
        <f t="shared" si="5"/>
        <v>0</v>
      </c>
    </row>
    <row r="48" spans="1:20" x14ac:dyDescent="0.25">
      <c r="A48" s="29">
        <v>44952</v>
      </c>
      <c r="B48" s="30">
        <v>0.58333333333333337</v>
      </c>
      <c r="C48" s="31">
        <v>-0.113965176045438</v>
      </c>
      <c r="D48" s="31">
        <v>0</v>
      </c>
      <c r="E48" s="31">
        <f t="shared" si="0"/>
        <v>0</v>
      </c>
      <c r="F48" s="29">
        <v>44954</v>
      </c>
      <c r="G48" s="30">
        <v>0.58333333333333337</v>
      </c>
      <c r="H48" s="31">
        <v>-0.16029961407120399</v>
      </c>
      <c r="I48" s="31">
        <v>0</v>
      </c>
      <c r="J48" s="31">
        <f t="shared" si="4"/>
        <v>0</v>
      </c>
      <c r="K48" s="29">
        <v>44956</v>
      </c>
      <c r="L48" s="30">
        <v>0.58333333333333337</v>
      </c>
      <c r="M48" s="31">
        <v>-0.24060559272669799</v>
      </c>
      <c r="N48" s="31">
        <v>0</v>
      </c>
      <c r="O48" s="31">
        <f t="shared" si="5"/>
        <v>0</v>
      </c>
    </row>
    <row r="49" spans="1:15" x14ac:dyDescent="0.25">
      <c r="A49" s="29">
        <v>44952</v>
      </c>
      <c r="B49" s="30">
        <v>0.625</v>
      </c>
      <c r="C49" s="31">
        <v>-0.109822936355628</v>
      </c>
      <c r="D49" s="31">
        <v>0</v>
      </c>
      <c r="E49" s="31">
        <f t="shared" si="0"/>
        <v>0</v>
      </c>
      <c r="F49" s="29">
        <v>44954</v>
      </c>
      <c r="G49" s="30">
        <v>0.625</v>
      </c>
      <c r="H49" s="31">
        <v>-0.163647711276353</v>
      </c>
      <c r="I49" s="31">
        <v>0</v>
      </c>
      <c r="J49" s="31">
        <f t="shared" si="4"/>
        <v>0</v>
      </c>
      <c r="K49" s="29">
        <v>44956</v>
      </c>
      <c r="L49" s="30">
        <v>0.625</v>
      </c>
      <c r="M49" s="31">
        <v>-0.24758557975193099</v>
      </c>
      <c r="N49" s="31">
        <v>0</v>
      </c>
      <c r="O49" s="31">
        <f t="shared" si="5"/>
        <v>0</v>
      </c>
    </row>
    <row r="50" spans="1:15" x14ac:dyDescent="0.25">
      <c r="A50" s="29">
        <v>44952</v>
      </c>
      <c r="B50" s="30">
        <v>0.66666666666666663</v>
      </c>
      <c r="C50" s="31">
        <v>-0.117352865635879</v>
      </c>
      <c r="D50" s="31">
        <v>0</v>
      </c>
      <c r="E50" s="31">
        <f t="shared" si="0"/>
        <v>0</v>
      </c>
      <c r="F50" s="29">
        <v>44954</v>
      </c>
      <c r="G50" s="30">
        <v>0.66666666666666663</v>
      </c>
      <c r="H50" s="31">
        <v>-0.169167011975565</v>
      </c>
      <c r="I50" s="31">
        <v>0</v>
      </c>
      <c r="J50" s="31">
        <f t="shared" si="4"/>
        <v>0</v>
      </c>
      <c r="K50" s="29">
        <v>44956</v>
      </c>
      <c r="L50" s="30">
        <v>0.66666666666666663</v>
      </c>
      <c r="M50" s="31">
        <v>-0.25033313035864801</v>
      </c>
      <c r="N50" s="31">
        <v>0</v>
      </c>
      <c r="O50" s="31">
        <f t="shared" si="5"/>
        <v>0</v>
      </c>
    </row>
    <row r="51" spans="1:15" x14ac:dyDescent="0.25">
      <c r="A51" s="29">
        <v>44952</v>
      </c>
      <c r="B51" s="30">
        <v>0.70833333333333337</v>
      </c>
      <c r="C51" s="31">
        <v>-0.12981253862329001</v>
      </c>
      <c r="D51" s="31">
        <v>0</v>
      </c>
      <c r="E51" s="31">
        <f t="shared" si="0"/>
        <v>0</v>
      </c>
      <c r="F51" s="29">
        <v>44954</v>
      </c>
      <c r="G51" s="30">
        <v>0.70833333333333337</v>
      </c>
      <c r="H51" s="31">
        <v>-0.18469981849119599</v>
      </c>
      <c r="I51" s="31">
        <v>0</v>
      </c>
      <c r="J51" s="31">
        <f t="shared" si="4"/>
        <v>0</v>
      </c>
      <c r="K51" s="29">
        <v>44956</v>
      </c>
      <c r="L51" s="30">
        <v>0.70833333333333337</v>
      </c>
      <c r="M51" s="31">
        <v>-0.26477703452004298</v>
      </c>
      <c r="N51" s="31">
        <v>0</v>
      </c>
      <c r="O51" s="31">
        <f t="shared" si="5"/>
        <v>0</v>
      </c>
    </row>
    <row r="52" spans="1:15" x14ac:dyDescent="0.25">
      <c r="A52" s="29">
        <v>44952</v>
      </c>
      <c r="B52" s="30">
        <v>0.75</v>
      </c>
      <c r="C52" s="31">
        <v>-0.14508576691092601</v>
      </c>
      <c r="D52" s="31">
        <v>0</v>
      </c>
      <c r="E52" s="31">
        <f t="shared" si="0"/>
        <v>0</v>
      </c>
      <c r="F52" s="29">
        <v>44954</v>
      </c>
      <c r="G52" s="30">
        <v>0.75</v>
      </c>
      <c r="H52" s="31">
        <v>-0.186079099773616</v>
      </c>
      <c r="I52" s="31">
        <v>0</v>
      </c>
      <c r="J52" s="31">
        <f t="shared" si="4"/>
        <v>0</v>
      </c>
      <c r="K52" s="29">
        <v>44956</v>
      </c>
      <c r="L52" s="30">
        <v>0.75</v>
      </c>
      <c r="M52" s="31">
        <v>-0.26887086033713498</v>
      </c>
      <c r="N52" s="31">
        <v>0</v>
      </c>
      <c r="O52" s="31">
        <f t="shared" si="5"/>
        <v>0</v>
      </c>
    </row>
    <row r="53" spans="1:15" x14ac:dyDescent="0.25">
      <c r="A53" s="29">
        <v>44952</v>
      </c>
      <c r="B53" s="30">
        <v>0.79166666666666663</v>
      </c>
      <c r="C53" s="31">
        <v>-0.141328513621718</v>
      </c>
      <c r="D53" s="31">
        <v>0</v>
      </c>
      <c r="E53" s="31">
        <f t="shared" si="0"/>
        <v>0</v>
      </c>
      <c r="F53" s="29">
        <v>44954</v>
      </c>
      <c r="G53" s="30">
        <v>0.79166666666666663</v>
      </c>
      <c r="H53" s="31">
        <v>-0.18105255067275999</v>
      </c>
      <c r="I53" s="31">
        <v>0</v>
      </c>
      <c r="J53" s="31">
        <f t="shared" si="4"/>
        <v>0</v>
      </c>
      <c r="K53" s="29">
        <v>44956</v>
      </c>
      <c r="L53" s="30">
        <v>0.79166666666666663</v>
      </c>
      <c r="M53" s="31">
        <v>-0.27021932601820597</v>
      </c>
      <c r="N53" s="31">
        <v>0</v>
      </c>
      <c r="O53" s="31">
        <f t="shared" si="5"/>
        <v>0</v>
      </c>
    </row>
    <row r="54" spans="1:15" x14ac:dyDescent="0.25">
      <c r="A54" s="29">
        <v>44952</v>
      </c>
      <c r="B54" s="30">
        <v>0.83333333333333337</v>
      </c>
      <c r="C54" s="31">
        <v>-0.140184611081516</v>
      </c>
      <c r="D54" s="31">
        <v>0</v>
      </c>
      <c r="E54" s="31">
        <f t="shared" si="0"/>
        <v>0</v>
      </c>
      <c r="F54" s="29">
        <v>44954</v>
      </c>
      <c r="G54" s="30">
        <v>0.83333333333333337</v>
      </c>
      <c r="H54" s="31">
        <v>-0.17829619347977799</v>
      </c>
      <c r="I54" s="31">
        <v>0</v>
      </c>
      <c r="J54" s="31">
        <f t="shared" si="4"/>
        <v>0</v>
      </c>
      <c r="K54" s="29">
        <v>44956</v>
      </c>
      <c r="L54" s="30">
        <v>0.83333333333333337</v>
      </c>
      <c r="M54" s="31">
        <v>-0.26678985357177798</v>
      </c>
      <c r="N54" s="31">
        <v>0</v>
      </c>
      <c r="O54" s="31">
        <f t="shared" si="5"/>
        <v>0</v>
      </c>
    </row>
    <row r="55" spans="1:15" x14ac:dyDescent="0.25">
      <c r="A55" s="29">
        <v>44952</v>
      </c>
      <c r="B55" s="30">
        <v>0.875</v>
      </c>
      <c r="C55" s="31">
        <v>-0.1405211836094</v>
      </c>
      <c r="D55" s="31">
        <v>0</v>
      </c>
      <c r="E55" s="31">
        <f t="shared" si="0"/>
        <v>0</v>
      </c>
      <c r="F55" s="29">
        <v>44954</v>
      </c>
      <c r="G55" s="30">
        <v>0.875</v>
      </c>
      <c r="H55" s="31">
        <v>-0.181974261998402</v>
      </c>
      <c r="I55" s="31">
        <v>0</v>
      </c>
      <c r="J55" s="31">
        <f t="shared" si="4"/>
        <v>0</v>
      </c>
      <c r="K55" s="29">
        <v>44956</v>
      </c>
      <c r="L55" s="30">
        <v>0.875</v>
      </c>
      <c r="M55" s="31">
        <v>-0.26794254779708498</v>
      </c>
      <c r="N55" s="31">
        <v>0</v>
      </c>
      <c r="O55" s="31">
        <f t="shared" si="5"/>
        <v>0</v>
      </c>
    </row>
    <row r="56" spans="1:15" x14ac:dyDescent="0.25">
      <c r="A56" s="29">
        <v>44952</v>
      </c>
      <c r="B56" s="30">
        <v>0.91666666666666663</v>
      </c>
      <c r="C56" s="31">
        <v>-0.142894759773636</v>
      </c>
      <c r="D56" s="31">
        <v>0</v>
      </c>
      <c r="E56" s="31">
        <f t="shared" si="0"/>
        <v>0</v>
      </c>
      <c r="F56" s="29">
        <v>44954</v>
      </c>
      <c r="G56" s="30">
        <v>0.91666666666666663</v>
      </c>
      <c r="H56" s="31">
        <v>-0.17116223275593001</v>
      </c>
      <c r="I56" s="31">
        <v>0</v>
      </c>
      <c r="J56" s="31">
        <f t="shared" si="4"/>
        <v>0</v>
      </c>
      <c r="K56" s="29">
        <v>44956</v>
      </c>
      <c r="L56" s="30">
        <v>0.91666666666666663</v>
      </c>
      <c r="M56" s="31">
        <v>-0.26338896155252001</v>
      </c>
      <c r="N56" s="31">
        <v>0</v>
      </c>
      <c r="O56" s="31">
        <f t="shared" si="5"/>
        <v>0</v>
      </c>
    </row>
    <row r="57" spans="1:15" x14ac:dyDescent="0.25">
      <c r="A57" s="29">
        <v>44952</v>
      </c>
      <c r="B57" s="30">
        <v>0.95833333333333337</v>
      </c>
      <c r="C57" s="31">
        <v>-0.13567502796595601</v>
      </c>
      <c r="D57" s="31">
        <v>0</v>
      </c>
      <c r="E57" s="31">
        <f t="shared" si="0"/>
        <v>0</v>
      </c>
      <c r="F57" s="29">
        <v>44954</v>
      </c>
      <c r="G57" s="30">
        <v>0.95833333333333337</v>
      </c>
      <c r="H57" s="31">
        <v>-0.165429547428423</v>
      </c>
      <c r="I57" s="31">
        <v>0</v>
      </c>
      <c r="J57" s="31">
        <f t="shared" si="4"/>
        <v>0</v>
      </c>
      <c r="K57" s="29">
        <v>44956</v>
      </c>
      <c r="L57" s="30">
        <v>0.95833333333333337</v>
      </c>
      <c r="M57" s="31">
        <v>-0.25548505782978798</v>
      </c>
      <c r="N57" s="31">
        <v>0</v>
      </c>
      <c r="O57" s="31">
        <f t="shared" si="5"/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9FC98-8C29-4FE7-90E5-6A402FB65229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G2" s="23" t="s">
        <v>86</v>
      </c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SUM(E10:E57)+SUM(J10:J57)+SUM(O10:O57)+SUM(T10:T33)</f>
        <v>0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44958</v>
      </c>
      <c r="B10" s="30">
        <v>0</v>
      </c>
      <c r="C10" s="31">
        <v>-0.25817763805286098</v>
      </c>
      <c r="D10" s="31">
        <v>0</v>
      </c>
      <c r="E10" s="31">
        <f t="shared" ref="E10:E57" si="0">D10*0.0827</f>
        <v>0</v>
      </c>
      <c r="F10" s="29">
        <v>44960</v>
      </c>
      <c r="G10" s="30">
        <v>0</v>
      </c>
      <c r="H10" s="31">
        <v>-0.28801792859915898</v>
      </c>
      <c r="I10" s="31">
        <v>0</v>
      </c>
      <c r="J10" s="31">
        <f t="shared" ref="J10:J25" si="1">I10*0.0827</f>
        <v>0</v>
      </c>
      <c r="K10" s="29">
        <v>44962</v>
      </c>
      <c r="L10" s="30">
        <v>0</v>
      </c>
      <c r="M10" s="31">
        <v>7.6139561831646593E-2</v>
      </c>
      <c r="N10" s="31">
        <v>0</v>
      </c>
      <c r="O10" s="31">
        <f t="shared" ref="O10:O41" si="2">N10*0.0827</f>
        <v>0</v>
      </c>
      <c r="P10" s="29">
        <v>44964</v>
      </c>
      <c r="Q10" s="30">
        <v>0</v>
      </c>
      <c r="R10" s="31">
        <v>-0.214676529168223</v>
      </c>
      <c r="S10" s="31">
        <v>0</v>
      </c>
      <c r="T10" s="31">
        <f t="shared" ref="T10:T33" si="3">S10*0.0827</f>
        <v>0</v>
      </c>
    </row>
    <row r="11" spans="1:20" x14ac:dyDescent="0.25">
      <c r="A11" s="29">
        <v>44958</v>
      </c>
      <c r="B11" s="30">
        <v>4.1666666666666664E-2</v>
      </c>
      <c r="C11" s="31">
        <v>-0.25198739766973699</v>
      </c>
      <c r="D11" s="31">
        <v>0</v>
      </c>
      <c r="E11" s="31">
        <f t="shared" si="0"/>
        <v>0</v>
      </c>
      <c r="F11" s="29">
        <v>44960</v>
      </c>
      <c r="G11" s="30">
        <v>4.1666666666666664E-2</v>
      </c>
      <c r="H11" s="31">
        <v>-0.28007447719461898</v>
      </c>
      <c r="I11" s="31">
        <v>0</v>
      </c>
      <c r="J11" s="31">
        <f t="shared" si="1"/>
        <v>0</v>
      </c>
      <c r="K11" s="29">
        <v>44962</v>
      </c>
      <c r="L11" s="30">
        <v>4.1666666666666664E-2</v>
      </c>
      <c r="M11" s="31">
        <v>6.7751720547404998E-2</v>
      </c>
      <c r="N11" s="31">
        <v>0</v>
      </c>
      <c r="O11" s="31">
        <f t="shared" si="2"/>
        <v>0</v>
      </c>
      <c r="P11" s="29">
        <v>44964</v>
      </c>
      <c r="Q11" s="30">
        <v>4.1666666666666664E-2</v>
      </c>
      <c r="R11" s="31">
        <v>-0.217111706732835</v>
      </c>
      <c r="S11" s="31">
        <v>0</v>
      </c>
      <c r="T11" s="31">
        <f t="shared" si="3"/>
        <v>0</v>
      </c>
    </row>
    <row r="12" spans="1:20" x14ac:dyDescent="0.25">
      <c r="A12" s="29">
        <v>44958</v>
      </c>
      <c r="B12" s="30">
        <v>8.3333333333333329E-2</v>
      </c>
      <c r="C12" s="31">
        <v>-0.252917915581645</v>
      </c>
      <c r="D12" s="31">
        <v>0</v>
      </c>
      <c r="E12" s="31">
        <f t="shared" si="0"/>
        <v>0</v>
      </c>
      <c r="F12" s="29">
        <v>44960</v>
      </c>
      <c r="G12" s="30">
        <v>8.3333333333333329E-2</v>
      </c>
      <c r="H12" s="31">
        <v>-0.29461294412494998</v>
      </c>
      <c r="I12" s="31">
        <v>0</v>
      </c>
      <c r="J12" s="31">
        <f t="shared" si="1"/>
        <v>0</v>
      </c>
      <c r="K12" s="29">
        <v>44962</v>
      </c>
      <c r="L12" s="30">
        <v>8.3333333333333329E-2</v>
      </c>
      <c r="M12" s="31">
        <v>7.7787213027166097E-2</v>
      </c>
      <c r="N12" s="31">
        <v>0</v>
      </c>
      <c r="O12" s="31">
        <f t="shared" si="2"/>
        <v>0</v>
      </c>
      <c r="P12" s="29">
        <v>44964</v>
      </c>
      <c r="Q12" s="30">
        <v>8.3333333333333329E-2</v>
      </c>
      <c r="R12" s="31">
        <v>-0.22309076785952001</v>
      </c>
      <c r="S12" s="31">
        <v>0</v>
      </c>
      <c r="T12" s="31">
        <f t="shared" si="3"/>
        <v>0</v>
      </c>
    </row>
    <row r="13" spans="1:20" x14ac:dyDescent="0.25">
      <c r="A13" s="29">
        <v>44958</v>
      </c>
      <c r="B13" s="30">
        <v>0.125</v>
      </c>
      <c r="C13" s="31">
        <v>-0.26589894294632399</v>
      </c>
      <c r="D13" s="31">
        <v>0</v>
      </c>
      <c r="E13" s="31">
        <f t="shared" si="0"/>
        <v>0</v>
      </c>
      <c r="F13" s="29">
        <v>44960</v>
      </c>
      <c r="G13" s="30">
        <v>0.125</v>
      </c>
      <c r="H13" s="31">
        <v>-0.29974070191263402</v>
      </c>
      <c r="I13" s="31">
        <v>0</v>
      </c>
      <c r="J13" s="31">
        <f t="shared" si="1"/>
        <v>0</v>
      </c>
      <c r="K13" s="29">
        <v>44962</v>
      </c>
      <c r="L13" s="30">
        <v>0.125</v>
      </c>
      <c r="M13" s="31">
        <v>6.2683373689400704E-2</v>
      </c>
      <c r="N13" s="31">
        <v>0</v>
      </c>
      <c r="O13" s="31">
        <f t="shared" si="2"/>
        <v>0</v>
      </c>
      <c r="P13" s="29">
        <v>44964</v>
      </c>
      <c r="Q13" s="30">
        <v>0.125</v>
      </c>
      <c r="R13" s="31">
        <v>-0.22608029842286201</v>
      </c>
      <c r="S13" s="31">
        <v>0</v>
      </c>
      <c r="T13" s="31">
        <f t="shared" si="3"/>
        <v>0</v>
      </c>
    </row>
    <row r="14" spans="1:20" x14ac:dyDescent="0.25">
      <c r="A14" s="29">
        <v>44958</v>
      </c>
      <c r="B14" s="30">
        <v>0.16666666666666666</v>
      </c>
      <c r="C14" s="31">
        <v>-0.26531818508995703</v>
      </c>
      <c r="D14" s="31">
        <v>0</v>
      </c>
      <c r="E14" s="31">
        <f t="shared" si="0"/>
        <v>0</v>
      </c>
      <c r="F14" s="29">
        <v>44960</v>
      </c>
      <c r="G14" s="30">
        <v>0.16666666666666666</v>
      </c>
      <c r="H14" s="31">
        <v>-0.30247944593308501</v>
      </c>
      <c r="I14" s="31">
        <v>0</v>
      </c>
      <c r="J14" s="31">
        <f t="shared" si="1"/>
        <v>0</v>
      </c>
      <c r="K14" s="29">
        <v>44962</v>
      </c>
      <c r="L14" s="30">
        <v>0.16666666666666666</v>
      </c>
      <c r="M14" s="31">
        <v>4.94911558924125E-2</v>
      </c>
      <c r="N14" s="31">
        <v>0</v>
      </c>
      <c r="O14" s="31">
        <f t="shared" si="2"/>
        <v>0</v>
      </c>
      <c r="P14" s="29">
        <v>44964</v>
      </c>
      <c r="Q14" s="30">
        <v>0.16666666666666666</v>
      </c>
      <c r="R14" s="31">
        <v>-0.23129163682368201</v>
      </c>
      <c r="S14" s="31">
        <v>0</v>
      </c>
      <c r="T14" s="31">
        <f t="shared" si="3"/>
        <v>0</v>
      </c>
    </row>
    <row r="15" spans="1:20" x14ac:dyDescent="0.25">
      <c r="A15" s="29">
        <v>44958</v>
      </c>
      <c r="B15" s="30">
        <v>0.20833333333333334</v>
      </c>
      <c r="C15" s="31">
        <v>-0.26825931668174202</v>
      </c>
      <c r="D15" s="31">
        <v>0</v>
      </c>
      <c r="E15" s="31">
        <f t="shared" si="0"/>
        <v>0</v>
      </c>
      <c r="F15" s="29">
        <v>44960</v>
      </c>
      <c r="G15" s="30">
        <v>0.20833333333333334</v>
      </c>
      <c r="H15" s="31">
        <v>-0.30293920636055799</v>
      </c>
      <c r="I15" s="31">
        <v>0</v>
      </c>
      <c r="J15" s="31">
        <f t="shared" si="1"/>
        <v>0</v>
      </c>
      <c r="K15" s="29">
        <v>44962</v>
      </c>
      <c r="L15" s="30">
        <v>0.20833333333333334</v>
      </c>
      <c r="M15" s="31">
        <v>5.0569057464397299E-2</v>
      </c>
      <c r="N15" s="31">
        <v>0</v>
      </c>
      <c r="O15" s="31">
        <f t="shared" si="2"/>
        <v>0</v>
      </c>
      <c r="P15" s="29">
        <v>44964</v>
      </c>
      <c r="Q15" s="30">
        <v>0.20833333333333334</v>
      </c>
      <c r="R15" s="31">
        <v>-0.23350684344675099</v>
      </c>
      <c r="S15" s="31">
        <v>0</v>
      </c>
      <c r="T15" s="31">
        <f t="shared" si="3"/>
        <v>0</v>
      </c>
    </row>
    <row r="16" spans="1:20" x14ac:dyDescent="0.25">
      <c r="A16" s="29">
        <v>44958</v>
      </c>
      <c r="B16" s="30">
        <v>0.25</v>
      </c>
      <c r="C16" s="31">
        <v>-0.27102446555982901</v>
      </c>
      <c r="D16" s="31">
        <v>0</v>
      </c>
      <c r="E16" s="31">
        <f t="shared" si="0"/>
        <v>0</v>
      </c>
      <c r="F16" s="29">
        <v>44960</v>
      </c>
      <c r="G16" s="30">
        <v>0.25</v>
      </c>
      <c r="H16" s="31">
        <v>-0.31277233362072698</v>
      </c>
      <c r="I16" s="31">
        <v>0</v>
      </c>
      <c r="J16" s="31">
        <f t="shared" si="1"/>
        <v>0</v>
      </c>
      <c r="K16" s="29">
        <v>44962</v>
      </c>
      <c r="L16" s="30">
        <v>0.25</v>
      </c>
      <c r="M16" s="31">
        <v>5.4722283035297803E-2</v>
      </c>
      <c r="N16" s="31">
        <v>0</v>
      </c>
      <c r="O16" s="31">
        <f t="shared" si="2"/>
        <v>0</v>
      </c>
      <c r="P16" s="29">
        <v>44964</v>
      </c>
      <c r="Q16" s="30">
        <v>0.25</v>
      </c>
      <c r="R16" s="31">
        <v>-0.24027122557067099</v>
      </c>
      <c r="S16" s="31">
        <v>0</v>
      </c>
      <c r="T16" s="31">
        <f t="shared" si="3"/>
        <v>0</v>
      </c>
    </row>
    <row r="17" spans="1:20" x14ac:dyDescent="0.25">
      <c r="A17" s="29">
        <v>44958</v>
      </c>
      <c r="B17" s="30">
        <v>0.29166666666666669</v>
      </c>
      <c r="C17" s="31">
        <v>-0.278037428854783</v>
      </c>
      <c r="D17" s="31">
        <v>0</v>
      </c>
      <c r="E17" s="31">
        <f t="shared" si="0"/>
        <v>0</v>
      </c>
      <c r="F17" s="29">
        <v>44960</v>
      </c>
      <c r="G17" s="30">
        <v>0.29166666666666669</v>
      </c>
      <c r="H17" s="31">
        <v>-0.31535708904140197</v>
      </c>
      <c r="I17" s="31">
        <v>0</v>
      </c>
      <c r="J17" s="31">
        <f t="shared" si="1"/>
        <v>0</v>
      </c>
      <c r="K17" s="29">
        <v>44962</v>
      </c>
      <c r="L17" s="30">
        <v>0.29166666666666669</v>
      </c>
      <c r="M17" s="31">
        <v>4.7654323279667003E-2</v>
      </c>
      <c r="N17" s="31">
        <v>0</v>
      </c>
      <c r="O17" s="31">
        <f t="shared" si="2"/>
        <v>0</v>
      </c>
      <c r="P17" s="29">
        <v>44964</v>
      </c>
      <c r="Q17" s="30">
        <v>0.29166666666666669</v>
      </c>
      <c r="R17" s="31">
        <v>-0.247044414280856</v>
      </c>
      <c r="S17" s="31">
        <v>0</v>
      </c>
      <c r="T17" s="31">
        <f t="shared" si="3"/>
        <v>0</v>
      </c>
    </row>
    <row r="18" spans="1:20" x14ac:dyDescent="0.25">
      <c r="A18" s="29">
        <v>44958</v>
      </c>
      <c r="B18" s="30">
        <v>0.33333333333333331</v>
      </c>
      <c r="C18" s="31">
        <v>-0.27916595339663403</v>
      </c>
      <c r="D18" s="31">
        <v>0</v>
      </c>
      <c r="E18" s="31">
        <f t="shared" si="0"/>
        <v>0</v>
      </c>
      <c r="F18" s="29">
        <v>44960</v>
      </c>
      <c r="G18" s="30">
        <v>0.33333333333333331</v>
      </c>
      <c r="H18" s="31">
        <v>-0.30800312757368797</v>
      </c>
      <c r="I18" s="31">
        <v>0</v>
      </c>
      <c r="J18" s="31">
        <f t="shared" si="1"/>
        <v>0</v>
      </c>
      <c r="K18" s="29">
        <v>44962</v>
      </c>
      <c r="L18" s="30">
        <v>0.33333333333333331</v>
      </c>
      <c r="M18" s="31">
        <v>-1.7294846475055099E-2</v>
      </c>
      <c r="N18" s="31">
        <v>0</v>
      </c>
      <c r="O18" s="31">
        <f t="shared" si="2"/>
        <v>0</v>
      </c>
      <c r="P18" s="29">
        <v>44964</v>
      </c>
      <c r="Q18" s="30">
        <v>0.33333333333333331</v>
      </c>
      <c r="R18" s="31">
        <v>-0.25658276677029002</v>
      </c>
      <c r="S18" s="31">
        <v>0</v>
      </c>
      <c r="T18" s="31">
        <f t="shared" si="3"/>
        <v>0</v>
      </c>
    </row>
    <row r="19" spans="1:20" x14ac:dyDescent="0.25">
      <c r="A19" s="29">
        <v>44958</v>
      </c>
      <c r="B19" s="30">
        <v>0.375</v>
      </c>
      <c r="C19" s="31">
        <v>-0.28491181135063598</v>
      </c>
      <c r="D19" s="31">
        <v>0</v>
      </c>
      <c r="E19" s="31">
        <f t="shared" si="0"/>
        <v>0</v>
      </c>
      <c r="F19" s="29">
        <v>44960</v>
      </c>
      <c r="G19" s="30">
        <v>0.375</v>
      </c>
      <c r="H19" s="31">
        <v>-0.31711032986513998</v>
      </c>
      <c r="I19" s="31">
        <v>0</v>
      </c>
      <c r="J19" s="31">
        <f t="shared" si="1"/>
        <v>0</v>
      </c>
      <c r="K19" s="29">
        <v>44962</v>
      </c>
      <c r="L19" s="30">
        <v>0.375</v>
      </c>
      <c r="M19" s="31">
        <v>1.1674351990176199E-2</v>
      </c>
      <c r="N19" s="31">
        <v>0</v>
      </c>
      <c r="O19" s="31">
        <f t="shared" si="2"/>
        <v>0</v>
      </c>
      <c r="P19" s="29">
        <v>44964</v>
      </c>
      <c r="Q19" s="30">
        <v>0.375</v>
      </c>
      <c r="R19" s="31">
        <v>-0.26202726364030898</v>
      </c>
      <c r="S19" s="31">
        <v>0</v>
      </c>
      <c r="T19" s="31">
        <f t="shared" si="3"/>
        <v>0</v>
      </c>
    </row>
    <row r="20" spans="1:20" x14ac:dyDescent="0.25">
      <c r="A20" s="29">
        <v>44958</v>
      </c>
      <c r="B20" s="30">
        <v>0.41666666666666669</v>
      </c>
      <c r="C20" s="31">
        <v>-0.288083940743247</v>
      </c>
      <c r="D20" s="31">
        <v>0</v>
      </c>
      <c r="E20" s="31">
        <f t="shared" si="0"/>
        <v>0</v>
      </c>
      <c r="F20" s="29">
        <v>44960</v>
      </c>
      <c r="G20" s="30">
        <v>0.41666666666666669</v>
      </c>
      <c r="H20" s="31">
        <v>-0.31597524881236499</v>
      </c>
      <c r="I20" s="31">
        <v>0</v>
      </c>
      <c r="J20" s="31">
        <f t="shared" si="1"/>
        <v>0</v>
      </c>
      <c r="K20" s="29">
        <v>44962</v>
      </c>
      <c r="L20" s="30">
        <v>0.41666666666666669</v>
      </c>
      <c r="M20" s="31">
        <v>-1.5878174453910199E-2</v>
      </c>
      <c r="N20" s="31">
        <v>0</v>
      </c>
      <c r="O20" s="31">
        <f t="shared" si="2"/>
        <v>0</v>
      </c>
      <c r="P20" s="29">
        <v>44964</v>
      </c>
      <c r="Q20" s="30">
        <v>0.41666666666666669</v>
      </c>
      <c r="R20" s="31">
        <v>-0.26590994000328499</v>
      </c>
      <c r="S20" s="31">
        <v>0</v>
      </c>
      <c r="T20" s="31">
        <f t="shared" si="3"/>
        <v>0</v>
      </c>
    </row>
    <row r="21" spans="1:20" x14ac:dyDescent="0.25">
      <c r="A21" s="29">
        <v>44958</v>
      </c>
      <c r="B21" s="30">
        <v>0.45833333333333331</v>
      </c>
      <c r="C21" s="31">
        <v>-0.28857669234160299</v>
      </c>
      <c r="D21" s="31">
        <v>0</v>
      </c>
      <c r="E21" s="31">
        <f t="shared" si="0"/>
        <v>0</v>
      </c>
      <c r="F21" s="29">
        <v>44960</v>
      </c>
      <c r="G21" s="30">
        <v>0.45833333333333331</v>
      </c>
      <c r="H21" s="31">
        <v>-0.32004708051553499</v>
      </c>
      <c r="I21" s="31">
        <v>0</v>
      </c>
      <c r="J21" s="31">
        <f t="shared" si="1"/>
        <v>0</v>
      </c>
      <c r="K21" s="29">
        <v>44962</v>
      </c>
      <c r="L21" s="30">
        <v>0.45833333333333331</v>
      </c>
      <c r="M21" s="31">
        <v>-3.35865840314475E-2</v>
      </c>
      <c r="N21" s="31">
        <v>0</v>
      </c>
      <c r="O21" s="31">
        <f t="shared" si="2"/>
        <v>0</v>
      </c>
      <c r="P21" s="29">
        <v>44964</v>
      </c>
      <c r="Q21" s="30">
        <v>0.45833333333333331</v>
      </c>
      <c r="R21" s="31">
        <v>-0.26889723539244798</v>
      </c>
      <c r="S21" s="31">
        <v>0</v>
      </c>
      <c r="T21" s="31">
        <f t="shared" si="3"/>
        <v>0</v>
      </c>
    </row>
    <row r="22" spans="1:20" x14ac:dyDescent="0.25">
      <c r="A22" s="29">
        <v>44958</v>
      </c>
      <c r="B22" s="30">
        <v>0.5</v>
      </c>
      <c r="C22" s="31">
        <v>-0.29195120930554902</v>
      </c>
      <c r="D22" s="31">
        <v>0</v>
      </c>
      <c r="E22" s="31">
        <f t="shared" si="0"/>
        <v>0</v>
      </c>
      <c r="F22" s="29">
        <v>44960</v>
      </c>
      <c r="G22" s="30">
        <v>0.5</v>
      </c>
      <c r="H22" s="31">
        <v>-0.31537249684207602</v>
      </c>
      <c r="I22" s="31">
        <v>0</v>
      </c>
      <c r="J22" s="31">
        <f t="shared" si="1"/>
        <v>0</v>
      </c>
      <c r="K22" s="29">
        <v>44962</v>
      </c>
      <c r="L22" s="30">
        <v>0.5</v>
      </c>
      <c r="M22" s="31">
        <v>-3.3747170120342597E-2</v>
      </c>
      <c r="N22" s="31">
        <v>0</v>
      </c>
      <c r="O22" s="31">
        <f t="shared" si="2"/>
        <v>0</v>
      </c>
      <c r="P22" s="29">
        <v>44964</v>
      </c>
      <c r="Q22" s="30">
        <v>0.5</v>
      </c>
      <c r="R22" s="31">
        <v>-0.27671095728763501</v>
      </c>
      <c r="S22" s="31">
        <v>0</v>
      </c>
      <c r="T22" s="31">
        <f t="shared" si="3"/>
        <v>0</v>
      </c>
    </row>
    <row r="23" spans="1:20" x14ac:dyDescent="0.25">
      <c r="A23" s="29">
        <v>44958</v>
      </c>
      <c r="B23" s="30">
        <v>0.54166666666666663</v>
      </c>
      <c r="C23" s="31">
        <v>-0.294577747582211</v>
      </c>
      <c r="D23" s="31">
        <v>0</v>
      </c>
      <c r="E23" s="31">
        <f t="shared" si="0"/>
        <v>0</v>
      </c>
      <c r="F23" s="29">
        <v>44960</v>
      </c>
      <c r="G23" s="30">
        <v>0.54166666666666663</v>
      </c>
      <c r="H23" s="31">
        <v>-0.315704673527408</v>
      </c>
      <c r="I23" s="31">
        <v>0</v>
      </c>
      <c r="J23" s="31">
        <f t="shared" si="1"/>
        <v>0</v>
      </c>
      <c r="K23" s="29">
        <v>44962</v>
      </c>
      <c r="L23" s="30">
        <v>0.54166666666666663</v>
      </c>
      <c r="M23" s="31">
        <v>-4.4660393148481997E-2</v>
      </c>
      <c r="N23" s="31">
        <v>0</v>
      </c>
      <c r="O23" s="31">
        <f t="shared" si="2"/>
        <v>0</v>
      </c>
      <c r="P23" s="29">
        <v>44964</v>
      </c>
      <c r="Q23" s="30">
        <v>0.54166666666666663</v>
      </c>
      <c r="R23" s="31">
        <v>-0.27880957722552302</v>
      </c>
      <c r="S23" s="31">
        <v>0</v>
      </c>
      <c r="T23" s="31">
        <f t="shared" si="3"/>
        <v>0</v>
      </c>
    </row>
    <row r="24" spans="1:20" x14ac:dyDescent="0.25">
      <c r="A24" s="29">
        <v>44958</v>
      </c>
      <c r="B24" s="30">
        <v>0.58333333333333337</v>
      </c>
      <c r="C24" s="31">
        <v>-0.29468333721043</v>
      </c>
      <c r="D24" s="31">
        <v>0</v>
      </c>
      <c r="E24" s="31">
        <f t="shared" si="0"/>
        <v>0</v>
      </c>
      <c r="F24" s="29">
        <v>44960</v>
      </c>
      <c r="G24" s="30">
        <v>0.58333333333333337</v>
      </c>
      <c r="H24" s="31">
        <v>6.0256991535184101E-2</v>
      </c>
      <c r="I24" s="31">
        <v>0</v>
      </c>
      <c r="J24" s="31">
        <f t="shared" si="1"/>
        <v>0</v>
      </c>
      <c r="K24" s="29">
        <v>44962</v>
      </c>
      <c r="L24" s="30">
        <v>0.58333333333333337</v>
      </c>
      <c r="M24" s="31">
        <v>4.4614195823490903E-2</v>
      </c>
      <c r="N24" s="31">
        <v>0</v>
      </c>
      <c r="O24" s="31">
        <f t="shared" si="2"/>
        <v>0</v>
      </c>
      <c r="P24" s="29">
        <v>44964</v>
      </c>
      <c r="Q24" s="30">
        <v>0.58333333333333337</v>
      </c>
      <c r="R24" s="31">
        <v>-0.291036069391993</v>
      </c>
      <c r="S24" s="31">
        <v>0</v>
      </c>
      <c r="T24" s="31">
        <f t="shared" si="3"/>
        <v>0</v>
      </c>
    </row>
    <row r="25" spans="1:20" x14ac:dyDescent="0.25">
      <c r="A25" s="29">
        <v>44958</v>
      </c>
      <c r="B25" s="30">
        <v>0.625</v>
      </c>
      <c r="C25" s="31">
        <v>-0.30066460370897102</v>
      </c>
      <c r="D25" s="31">
        <v>0</v>
      </c>
      <c r="E25" s="31">
        <f t="shared" si="0"/>
        <v>0</v>
      </c>
      <c r="F25" s="29">
        <v>44960</v>
      </c>
      <c r="G25" s="30">
        <v>0.625</v>
      </c>
      <c r="H25" s="31">
        <v>4.9510955810348797E-2</v>
      </c>
      <c r="I25" s="31">
        <v>0</v>
      </c>
      <c r="J25" s="31">
        <f t="shared" si="1"/>
        <v>0</v>
      </c>
      <c r="K25" s="29">
        <v>44962</v>
      </c>
      <c r="L25" s="30">
        <v>0.625</v>
      </c>
      <c r="M25" s="31">
        <v>1.65117178111608E-2</v>
      </c>
      <c r="N25" s="31">
        <v>0</v>
      </c>
      <c r="O25" s="31">
        <f t="shared" si="2"/>
        <v>0</v>
      </c>
      <c r="P25" s="29">
        <v>44964</v>
      </c>
      <c r="Q25" s="30">
        <v>0.625</v>
      </c>
      <c r="R25" s="31">
        <v>-0.28849971294287602</v>
      </c>
      <c r="S25" s="31">
        <v>0</v>
      </c>
      <c r="T25" s="31">
        <f t="shared" si="3"/>
        <v>0</v>
      </c>
    </row>
    <row r="26" spans="1:20" x14ac:dyDescent="0.25">
      <c r="A26" s="29">
        <v>44958</v>
      </c>
      <c r="B26" s="30">
        <v>0.66666666666666663</v>
      </c>
      <c r="C26" s="31">
        <v>-0.30237823724625701</v>
      </c>
      <c r="D26" s="31">
        <v>0</v>
      </c>
      <c r="E26" s="31">
        <f t="shared" si="0"/>
        <v>0</v>
      </c>
      <c r="F26" s="29">
        <v>44960</v>
      </c>
      <c r="G26" s="30">
        <v>0.66666666666666663</v>
      </c>
      <c r="H26" s="31">
        <v>5.1706358790190803E-2</v>
      </c>
      <c r="I26" s="31">
        <v>0</v>
      </c>
      <c r="J26" s="31">
        <f t="shared" ref="J26:J57" si="4">I26*0.0827</f>
        <v>0</v>
      </c>
      <c r="K26" s="29">
        <v>44962</v>
      </c>
      <c r="L26" s="30">
        <v>0.66666666666666663</v>
      </c>
      <c r="M26" s="31">
        <v>-2.58982758968032E-2</v>
      </c>
      <c r="N26" s="31">
        <v>0</v>
      </c>
      <c r="O26" s="31">
        <f t="shared" si="2"/>
        <v>0</v>
      </c>
      <c r="P26" s="29">
        <v>44964</v>
      </c>
      <c r="Q26" s="30">
        <v>0.66666666666666663</v>
      </c>
      <c r="R26" s="31">
        <v>-0.29994967579721599</v>
      </c>
      <c r="S26" s="31">
        <v>0</v>
      </c>
      <c r="T26" s="31">
        <f t="shared" si="3"/>
        <v>0</v>
      </c>
    </row>
    <row r="27" spans="1:20" x14ac:dyDescent="0.25">
      <c r="A27" s="29">
        <v>44958</v>
      </c>
      <c r="B27" s="30">
        <v>0.70833333333333337</v>
      </c>
      <c r="C27" s="31">
        <v>-0.309439629315092</v>
      </c>
      <c r="D27" s="31">
        <v>0</v>
      </c>
      <c r="E27" s="31">
        <f t="shared" si="0"/>
        <v>0</v>
      </c>
      <c r="F27" s="29">
        <v>44960</v>
      </c>
      <c r="G27" s="30">
        <v>0.70833333333333337</v>
      </c>
      <c r="H27" s="31">
        <v>4.5249935239372402E-2</v>
      </c>
      <c r="I27" s="31">
        <v>0</v>
      </c>
      <c r="J27" s="31">
        <f t="shared" si="4"/>
        <v>0</v>
      </c>
      <c r="K27" s="29">
        <v>44962</v>
      </c>
      <c r="L27" s="30">
        <v>0.70833333333333337</v>
      </c>
      <c r="M27" s="31">
        <v>-4.7432143240977297E-2</v>
      </c>
      <c r="N27" s="31">
        <v>0</v>
      </c>
      <c r="O27" s="31">
        <f t="shared" si="2"/>
        <v>0</v>
      </c>
      <c r="P27" s="29">
        <v>44964</v>
      </c>
      <c r="Q27" s="30">
        <v>0.70833333333333337</v>
      </c>
      <c r="R27" s="31">
        <v>-0.30371353030083198</v>
      </c>
      <c r="S27" s="31">
        <v>0</v>
      </c>
      <c r="T27" s="31">
        <f t="shared" si="3"/>
        <v>0</v>
      </c>
    </row>
    <row r="28" spans="1:20" x14ac:dyDescent="0.25">
      <c r="A28" s="29">
        <v>44958</v>
      </c>
      <c r="B28" s="30">
        <v>0.75</v>
      </c>
      <c r="C28" s="31">
        <v>-0.29910054802774899</v>
      </c>
      <c r="D28" s="31">
        <v>0</v>
      </c>
      <c r="E28" s="31">
        <f t="shared" si="0"/>
        <v>0</v>
      </c>
      <c r="F28" s="29">
        <v>44960</v>
      </c>
      <c r="G28" s="30">
        <v>0.75</v>
      </c>
      <c r="H28" s="31">
        <v>-3.01130972801434E-2</v>
      </c>
      <c r="I28" s="31">
        <v>0</v>
      </c>
      <c r="J28" s="31">
        <f t="shared" si="4"/>
        <v>0</v>
      </c>
      <c r="K28" s="29">
        <v>44962</v>
      </c>
      <c r="L28" s="30">
        <v>0.75</v>
      </c>
      <c r="M28" s="31">
        <v>-6.3239917158827499E-2</v>
      </c>
      <c r="N28" s="31">
        <v>0</v>
      </c>
      <c r="O28" s="31">
        <f t="shared" si="2"/>
        <v>0</v>
      </c>
      <c r="P28" s="29">
        <v>44964</v>
      </c>
      <c r="Q28" s="30">
        <v>0.75</v>
      </c>
      <c r="R28" s="31">
        <v>-0.30240243673203598</v>
      </c>
      <c r="S28" s="31">
        <v>0</v>
      </c>
      <c r="T28" s="31">
        <f t="shared" si="3"/>
        <v>0</v>
      </c>
    </row>
    <row r="29" spans="1:20" x14ac:dyDescent="0.25">
      <c r="A29" s="29">
        <v>44958</v>
      </c>
      <c r="B29" s="30">
        <v>0.79166666666666663</v>
      </c>
      <c r="C29" s="31">
        <v>-0.30003768205522602</v>
      </c>
      <c r="D29" s="31">
        <v>0</v>
      </c>
      <c r="E29" s="31">
        <f t="shared" si="0"/>
        <v>0</v>
      </c>
      <c r="F29" s="29">
        <v>44960</v>
      </c>
      <c r="G29" s="30">
        <v>0.79166666666666663</v>
      </c>
      <c r="H29" s="31">
        <v>-2.3047331720498401E-2</v>
      </c>
      <c r="I29" s="31">
        <v>0</v>
      </c>
      <c r="J29" s="31">
        <f t="shared" si="4"/>
        <v>0</v>
      </c>
      <c r="K29" s="29">
        <v>44962</v>
      </c>
      <c r="L29" s="30">
        <v>0.79166666666666663</v>
      </c>
      <c r="M29" s="31">
        <v>-7.4909873306451602E-2</v>
      </c>
      <c r="N29" s="31">
        <v>0</v>
      </c>
      <c r="O29" s="31">
        <f t="shared" si="2"/>
        <v>0</v>
      </c>
      <c r="P29" s="29">
        <v>44964</v>
      </c>
      <c r="Q29" s="30">
        <v>0.79166666666666663</v>
      </c>
      <c r="R29" s="31">
        <v>-0.299223721026177</v>
      </c>
      <c r="S29" s="31">
        <v>0</v>
      </c>
      <c r="T29" s="31">
        <f t="shared" si="3"/>
        <v>0</v>
      </c>
    </row>
    <row r="30" spans="1:20" x14ac:dyDescent="0.25">
      <c r="A30" s="29">
        <v>44958</v>
      </c>
      <c r="B30" s="30">
        <v>0.83333333333333337</v>
      </c>
      <c r="C30" s="31">
        <v>-0.28896385431173999</v>
      </c>
      <c r="D30" s="31">
        <v>0</v>
      </c>
      <c r="E30" s="31">
        <f t="shared" si="0"/>
        <v>0</v>
      </c>
      <c r="F30" s="29">
        <v>44960</v>
      </c>
      <c r="G30" s="30">
        <v>0.83333333333333337</v>
      </c>
      <c r="H30" s="31">
        <v>-4.1052713990047202E-2</v>
      </c>
      <c r="I30" s="31">
        <v>0</v>
      </c>
      <c r="J30" s="31">
        <f t="shared" si="4"/>
        <v>0</v>
      </c>
      <c r="K30" s="29">
        <v>44962</v>
      </c>
      <c r="L30" s="30">
        <v>0.83333333333333337</v>
      </c>
      <c r="M30" s="31">
        <v>-8.32581222054012E-2</v>
      </c>
      <c r="N30" s="31">
        <v>0</v>
      </c>
      <c r="O30" s="31">
        <f t="shared" si="2"/>
        <v>0</v>
      </c>
      <c r="P30" s="29">
        <v>44964</v>
      </c>
      <c r="Q30" s="30">
        <v>0.83333333333333337</v>
      </c>
      <c r="R30" s="31">
        <v>-0.30607169866439399</v>
      </c>
      <c r="S30" s="31">
        <v>0</v>
      </c>
      <c r="T30" s="31">
        <f t="shared" si="3"/>
        <v>0</v>
      </c>
    </row>
    <row r="31" spans="1:20" x14ac:dyDescent="0.25">
      <c r="A31" s="29">
        <v>44958</v>
      </c>
      <c r="B31" s="30">
        <v>0.875</v>
      </c>
      <c r="C31" s="31">
        <v>-0.28446528315430297</v>
      </c>
      <c r="D31" s="31">
        <v>0</v>
      </c>
      <c r="E31" s="31">
        <f t="shared" si="0"/>
        <v>0</v>
      </c>
      <c r="F31" s="29">
        <v>44960</v>
      </c>
      <c r="G31" s="30">
        <v>0.875</v>
      </c>
      <c r="H31" s="31">
        <v>-4.7405742108632201E-2</v>
      </c>
      <c r="I31" s="31">
        <v>0</v>
      </c>
      <c r="J31" s="31">
        <f t="shared" si="4"/>
        <v>0</v>
      </c>
      <c r="K31" s="29">
        <v>44962</v>
      </c>
      <c r="L31" s="30">
        <v>0.875</v>
      </c>
      <c r="M31" s="31">
        <v>-7.8403159975691902E-2</v>
      </c>
      <c r="N31" s="31">
        <v>0</v>
      </c>
      <c r="O31" s="31">
        <f t="shared" si="2"/>
        <v>0</v>
      </c>
      <c r="P31" s="29">
        <v>44964</v>
      </c>
      <c r="Q31" s="30">
        <v>0.875</v>
      </c>
      <c r="R31" s="31">
        <v>-0.30380812287209102</v>
      </c>
      <c r="S31" s="31">
        <v>0</v>
      </c>
      <c r="T31" s="31">
        <f t="shared" si="3"/>
        <v>0</v>
      </c>
    </row>
    <row r="32" spans="1:20" x14ac:dyDescent="0.25">
      <c r="A32" s="29">
        <v>44958</v>
      </c>
      <c r="B32" s="30">
        <v>0.91666666666666663</v>
      </c>
      <c r="C32" s="31">
        <v>-0.27798244356997798</v>
      </c>
      <c r="D32" s="31">
        <v>0</v>
      </c>
      <c r="E32" s="31">
        <f t="shared" si="0"/>
        <v>0</v>
      </c>
      <c r="F32" s="29">
        <v>44960</v>
      </c>
      <c r="G32" s="30">
        <v>0.91666666666666663</v>
      </c>
      <c r="H32" s="31">
        <v>-5.2108921110421598E-2</v>
      </c>
      <c r="I32" s="31">
        <v>0</v>
      </c>
      <c r="J32" s="31">
        <f t="shared" si="4"/>
        <v>0</v>
      </c>
      <c r="K32" s="29">
        <v>44962</v>
      </c>
      <c r="L32" s="30">
        <v>0.91666666666666663</v>
      </c>
      <c r="M32" s="31">
        <v>-7.9206086694877401E-2</v>
      </c>
      <c r="N32" s="31">
        <v>0</v>
      </c>
      <c r="O32" s="31">
        <f t="shared" si="2"/>
        <v>0</v>
      </c>
      <c r="P32" s="29">
        <v>44964</v>
      </c>
      <c r="Q32" s="30">
        <v>0.91666666666666663</v>
      </c>
      <c r="R32" s="31">
        <v>-0.30345174670098002</v>
      </c>
      <c r="S32" s="31">
        <v>0</v>
      </c>
      <c r="T32" s="31">
        <f t="shared" si="3"/>
        <v>0</v>
      </c>
    </row>
    <row r="33" spans="1:20" x14ac:dyDescent="0.25">
      <c r="A33" s="29">
        <v>44958</v>
      </c>
      <c r="B33" s="30">
        <v>0.95833333333333337</v>
      </c>
      <c r="C33" s="31">
        <v>-0.27355206012616401</v>
      </c>
      <c r="D33" s="31">
        <v>0</v>
      </c>
      <c r="E33" s="31">
        <f t="shared" si="0"/>
        <v>0</v>
      </c>
      <c r="F33" s="29">
        <v>44960</v>
      </c>
      <c r="G33" s="30">
        <v>0.95833333333333337</v>
      </c>
      <c r="H33" s="31">
        <v>-6.241499632572E-2</v>
      </c>
      <c r="I33" s="31">
        <v>0</v>
      </c>
      <c r="J33" s="31">
        <f t="shared" si="4"/>
        <v>0</v>
      </c>
      <c r="K33" s="29">
        <v>44962</v>
      </c>
      <c r="L33" s="30">
        <v>0.95833333333333337</v>
      </c>
      <c r="M33" s="31">
        <v>-7.6161563396149198E-2</v>
      </c>
      <c r="N33" s="31">
        <v>0</v>
      </c>
      <c r="O33" s="31">
        <f t="shared" si="2"/>
        <v>0</v>
      </c>
      <c r="P33" s="29">
        <v>44964</v>
      </c>
      <c r="Q33" s="30">
        <v>0.95833333333333337</v>
      </c>
      <c r="R33" s="31">
        <v>-0.309466034172727</v>
      </c>
      <c r="S33" s="31">
        <v>0</v>
      </c>
      <c r="T33" s="31">
        <f t="shared" si="3"/>
        <v>0</v>
      </c>
    </row>
    <row r="34" spans="1:20" x14ac:dyDescent="0.25">
      <c r="A34" s="29">
        <v>44959</v>
      </c>
      <c r="B34" s="30">
        <v>0</v>
      </c>
      <c r="C34" s="31">
        <v>-0.26820874214064999</v>
      </c>
      <c r="D34" s="31">
        <v>0</v>
      </c>
      <c r="E34" s="31">
        <f t="shared" si="0"/>
        <v>0</v>
      </c>
      <c r="F34" s="29">
        <v>44961</v>
      </c>
      <c r="G34" s="30">
        <v>0</v>
      </c>
      <c r="H34" s="31">
        <v>-6.6900394856662104E-2</v>
      </c>
      <c r="I34" s="31">
        <v>0</v>
      </c>
      <c r="J34" s="31">
        <f t="shared" si="4"/>
        <v>0</v>
      </c>
      <c r="K34" s="29">
        <v>44963</v>
      </c>
      <c r="L34" s="30">
        <v>0</v>
      </c>
      <c r="M34" s="31">
        <v>-8.0734945833359995E-2</v>
      </c>
      <c r="N34" s="31">
        <v>0</v>
      </c>
      <c r="O34" s="31">
        <f t="shared" si="2"/>
        <v>0</v>
      </c>
    </row>
    <row r="35" spans="1:20" x14ac:dyDescent="0.25">
      <c r="A35" s="29">
        <v>44959</v>
      </c>
      <c r="B35" s="30">
        <v>4.1666666666666664E-2</v>
      </c>
      <c r="C35" s="31">
        <v>-0.26463845372094102</v>
      </c>
      <c r="D35" s="31">
        <v>0</v>
      </c>
      <c r="E35" s="31">
        <f t="shared" si="0"/>
        <v>0</v>
      </c>
      <c r="F35" s="29">
        <v>44961</v>
      </c>
      <c r="G35" s="30">
        <v>4.1666666666666664E-2</v>
      </c>
      <c r="H35" s="31">
        <v>-7.7155873179127102E-2</v>
      </c>
      <c r="I35" s="31">
        <v>0</v>
      </c>
      <c r="J35" s="31">
        <f t="shared" si="4"/>
        <v>0</v>
      </c>
      <c r="K35" s="29">
        <v>44963</v>
      </c>
      <c r="L35" s="30">
        <v>4.1666666666666664E-2</v>
      </c>
      <c r="M35" s="31">
        <v>-8.9461572467922898E-2</v>
      </c>
      <c r="N35" s="31">
        <v>0</v>
      </c>
      <c r="O35" s="31">
        <f t="shared" si="2"/>
        <v>0</v>
      </c>
    </row>
    <row r="36" spans="1:20" x14ac:dyDescent="0.25">
      <c r="A36" s="29">
        <v>44959</v>
      </c>
      <c r="B36" s="30">
        <v>8.3333333333333329E-2</v>
      </c>
      <c r="C36" s="31">
        <v>-0.272733718155723</v>
      </c>
      <c r="D36" s="31">
        <v>0</v>
      </c>
      <c r="E36" s="31">
        <f t="shared" si="0"/>
        <v>0</v>
      </c>
      <c r="F36" s="29">
        <v>44961</v>
      </c>
      <c r="G36" s="30">
        <v>8.3333333333333329E-2</v>
      </c>
      <c r="H36" s="31">
        <v>-7.7006287872483203E-2</v>
      </c>
      <c r="I36" s="31">
        <v>0</v>
      </c>
      <c r="J36" s="31">
        <f t="shared" si="4"/>
        <v>0</v>
      </c>
      <c r="K36" s="29">
        <v>44963</v>
      </c>
      <c r="L36" s="30">
        <v>8.3333333333333329E-2</v>
      </c>
      <c r="M36" s="31">
        <v>-8.5112556814806895E-2</v>
      </c>
      <c r="N36" s="31">
        <v>0</v>
      </c>
      <c r="O36" s="31">
        <f t="shared" si="2"/>
        <v>0</v>
      </c>
    </row>
    <row r="37" spans="1:20" x14ac:dyDescent="0.25">
      <c r="A37" s="29">
        <v>44959</v>
      </c>
      <c r="B37" s="30">
        <v>0.125</v>
      </c>
      <c r="C37" s="31">
        <v>-0.282593250273527</v>
      </c>
      <c r="D37" s="31">
        <v>0</v>
      </c>
      <c r="E37" s="31">
        <f t="shared" si="0"/>
        <v>0</v>
      </c>
      <c r="F37" s="29">
        <v>44961</v>
      </c>
      <c r="G37" s="30">
        <v>0.125</v>
      </c>
      <c r="H37" s="31">
        <v>-6.6748611628742197E-2</v>
      </c>
      <c r="I37" s="31">
        <v>0</v>
      </c>
      <c r="J37" s="31">
        <f t="shared" si="4"/>
        <v>0</v>
      </c>
      <c r="K37" s="29">
        <v>44963</v>
      </c>
      <c r="L37" s="30">
        <v>0.125</v>
      </c>
      <c r="M37" s="31">
        <v>-8.9505560695766997E-2</v>
      </c>
      <c r="N37" s="31">
        <v>0</v>
      </c>
      <c r="O37" s="31">
        <f t="shared" si="2"/>
        <v>0</v>
      </c>
    </row>
    <row r="38" spans="1:20" x14ac:dyDescent="0.25">
      <c r="A38" s="29">
        <v>44959</v>
      </c>
      <c r="B38" s="30">
        <v>0.16666666666666666</v>
      </c>
      <c r="C38" s="31">
        <v>-0.285019606350712</v>
      </c>
      <c r="D38" s="31">
        <v>0</v>
      </c>
      <c r="E38" s="31">
        <f t="shared" si="0"/>
        <v>0</v>
      </c>
      <c r="F38" s="29">
        <v>44961</v>
      </c>
      <c r="G38" s="30">
        <v>0.16666666666666666</v>
      </c>
      <c r="H38" s="31">
        <v>-7.1069017052366096E-2</v>
      </c>
      <c r="I38" s="31">
        <v>0</v>
      </c>
      <c r="J38" s="31">
        <f t="shared" si="4"/>
        <v>0</v>
      </c>
      <c r="K38" s="29">
        <v>44963</v>
      </c>
      <c r="L38" s="30">
        <v>0.16666666666666666</v>
      </c>
      <c r="M38" s="31">
        <v>-9.1190613805882906E-2</v>
      </c>
      <c r="N38" s="31">
        <v>0</v>
      </c>
      <c r="O38" s="31">
        <f t="shared" si="2"/>
        <v>0</v>
      </c>
    </row>
    <row r="39" spans="1:20" x14ac:dyDescent="0.25">
      <c r="A39" s="29">
        <v>44959</v>
      </c>
      <c r="B39" s="30">
        <v>0.20833333333333334</v>
      </c>
      <c r="C39" s="31">
        <v>-0.28724360465888499</v>
      </c>
      <c r="D39" s="31">
        <v>0</v>
      </c>
      <c r="E39" s="31">
        <f t="shared" si="0"/>
        <v>0</v>
      </c>
      <c r="F39" s="29">
        <v>44961</v>
      </c>
      <c r="G39" s="30">
        <v>0.20833333333333334</v>
      </c>
      <c r="H39" s="31">
        <v>-7.2578087448783399E-2</v>
      </c>
      <c r="I39" s="31">
        <v>0</v>
      </c>
      <c r="J39" s="31">
        <f t="shared" si="4"/>
        <v>0</v>
      </c>
      <c r="K39" s="29">
        <v>44963</v>
      </c>
      <c r="L39" s="30">
        <v>0.20833333333333334</v>
      </c>
      <c r="M39" s="31">
        <v>-9.5262452959633301E-2</v>
      </c>
      <c r="N39" s="31">
        <v>0</v>
      </c>
      <c r="O39" s="31">
        <f t="shared" si="2"/>
        <v>0</v>
      </c>
    </row>
    <row r="40" spans="1:20" x14ac:dyDescent="0.25">
      <c r="A40" s="29">
        <v>44959</v>
      </c>
      <c r="B40" s="30">
        <v>0.25</v>
      </c>
      <c r="C40" s="31">
        <v>-0.29163444042089098</v>
      </c>
      <c r="D40" s="31">
        <v>0</v>
      </c>
      <c r="E40" s="31">
        <f t="shared" si="0"/>
        <v>0</v>
      </c>
      <c r="F40" s="29">
        <v>44961</v>
      </c>
      <c r="G40" s="30">
        <v>0.25</v>
      </c>
      <c r="H40" s="31">
        <v>-7.7138274907757196E-2</v>
      </c>
      <c r="I40" s="31">
        <v>0</v>
      </c>
      <c r="J40" s="31">
        <f t="shared" si="4"/>
        <v>0</v>
      </c>
      <c r="K40" s="29">
        <v>44963</v>
      </c>
      <c r="L40" s="30">
        <v>0.25</v>
      </c>
      <c r="M40" s="31">
        <v>-9.9783040582734503E-2</v>
      </c>
      <c r="N40" s="31">
        <v>0</v>
      </c>
      <c r="O40" s="31">
        <f t="shared" si="2"/>
        <v>0</v>
      </c>
    </row>
    <row r="41" spans="1:20" x14ac:dyDescent="0.25">
      <c r="A41" s="29">
        <v>44959</v>
      </c>
      <c r="B41" s="30">
        <v>0.29166666666666669</v>
      </c>
      <c r="C41" s="31">
        <v>-0.29651796817660903</v>
      </c>
      <c r="D41" s="31">
        <v>0</v>
      </c>
      <c r="E41" s="31">
        <f t="shared" si="0"/>
        <v>0</v>
      </c>
      <c r="F41" s="29">
        <v>44961</v>
      </c>
      <c r="G41" s="30">
        <v>0.29166666666666669</v>
      </c>
      <c r="H41" s="31">
        <v>-8.2083426415591895E-2</v>
      </c>
      <c r="I41" s="31">
        <v>0</v>
      </c>
      <c r="J41" s="31">
        <f t="shared" si="4"/>
        <v>0</v>
      </c>
      <c r="K41" s="29">
        <v>44963</v>
      </c>
      <c r="L41" s="30">
        <v>0.29166666666666669</v>
      </c>
      <c r="M41" s="31">
        <v>-0.10418264567810299</v>
      </c>
      <c r="N41" s="31">
        <v>0</v>
      </c>
      <c r="O41" s="31">
        <f t="shared" si="2"/>
        <v>0</v>
      </c>
    </row>
    <row r="42" spans="1:20" x14ac:dyDescent="0.25">
      <c r="A42" s="29">
        <v>44959</v>
      </c>
      <c r="B42" s="30">
        <v>0.33333333333333331</v>
      </c>
      <c r="C42" s="31">
        <v>-0.294991314409983</v>
      </c>
      <c r="D42" s="31">
        <v>0</v>
      </c>
      <c r="E42" s="31">
        <f t="shared" si="0"/>
        <v>0</v>
      </c>
      <c r="F42" s="29">
        <v>44961</v>
      </c>
      <c r="G42" s="30">
        <v>0.33333333333333331</v>
      </c>
      <c r="H42" s="31">
        <v>-8.8599249720219E-2</v>
      </c>
      <c r="I42" s="31">
        <v>0</v>
      </c>
      <c r="J42" s="31">
        <f t="shared" si="4"/>
        <v>0</v>
      </c>
      <c r="K42" s="29">
        <v>44963</v>
      </c>
      <c r="L42" s="30">
        <v>0.33333333333333331</v>
      </c>
      <c r="M42" s="31">
        <v>-0.11584380269004201</v>
      </c>
      <c r="N42" s="31">
        <v>0</v>
      </c>
      <c r="O42" s="31">
        <f t="shared" ref="O42:O57" si="5">N42*0.0827</f>
        <v>0</v>
      </c>
    </row>
    <row r="43" spans="1:20" x14ac:dyDescent="0.25">
      <c r="A43" s="29">
        <v>44959</v>
      </c>
      <c r="B43" s="30">
        <v>0.375</v>
      </c>
      <c r="C43" s="31">
        <v>-0.30344957113144599</v>
      </c>
      <c r="D43" s="31">
        <v>0</v>
      </c>
      <c r="E43" s="31">
        <f t="shared" si="0"/>
        <v>0</v>
      </c>
      <c r="F43" s="29">
        <v>44961</v>
      </c>
      <c r="G43" s="30">
        <v>0.375</v>
      </c>
      <c r="H43" s="31">
        <v>-8.7679728865272699E-2</v>
      </c>
      <c r="I43" s="31">
        <v>0</v>
      </c>
      <c r="J43" s="31">
        <f t="shared" si="4"/>
        <v>0</v>
      </c>
      <c r="K43" s="29">
        <v>44963</v>
      </c>
      <c r="L43" s="30">
        <v>0.375</v>
      </c>
      <c r="M43" s="31">
        <v>-0.120685569941514</v>
      </c>
      <c r="N43" s="31">
        <v>0</v>
      </c>
      <c r="O43" s="31">
        <f t="shared" si="5"/>
        <v>0</v>
      </c>
    </row>
    <row r="44" spans="1:20" x14ac:dyDescent="0.25">
      <c r="A44" s="29">
        <v>44959</v>
      </c>
      <c r="B44" s="30">
        <v>0.41666666666666669</v>
      </c>
      <c r="C44" s="31">
        <v>-0.309067845343307</v>
      </c>
      <c r="D44" s="31">
        <v>0</v>
      </c>
      <c r="E44" s="31">
        <f t="shared" si="0"/>
        <v>0</v>
      </c>
      <c r="F44" s="29">
        <v>44961</v>
      </c>
      <c r="G44" s="30">
        <v>0.41666666666666669</v>
      </c>
      <c r="H44" s="31">
        <v>-9.48906764384288E-2</v>
      </c>
      <c r="I44" s="31">
        <v>0</v>
      </c>
      <c r="J44" s="31">
        <f t="shared" si="4"/>
        <v>0</v>
      </c>
      <c r="K44" s="29">
        <v>44963</v>
      </c>
      <c r="L44" s="30">
        <v>0.41666666666666669</v>
      </c>
      <c r="M44" s="31">
        <v>-0.12918339669652701</v>
      </c>
      <c r="N44" s="31">
        <v>0</v>
      </c>
      <c r="O44" s="31">
        <f t="shared" si="5"/>
        <v>0</v>
      </c>
    </row>
    <row r="45" spans="1:20" x14ac:dyDescent="0.25">
      <c r="A45" s="29">
        <v>44959</v>
      </c>
      <c r="B45" s="30">
        <v>0.45833333333333331</v>
      </c>
      <c r="C45" s="31">
        <v>-0.31067371368283903</v>
      </c>
      <c r="D45" s="31">
        <v>0</v>
      </c>
      <c r="E45" s="31">
        <f t="shared" si="0"/>
        <v>0</v>
      </c>
      <c r="F45" s="29">
        <v>44961</v>
      </c>
      <c r="G45" s="30">
        <v>0.45833333333333331</v>
      </c>
      <c r="H45" s="31">
        <v>-9.3597196042163294E-2</v>
      </c>
      <c r="I45" s="31">
        <v>0</v>
      </c>
      <c r="J45" s="31">
        <f t="shared" si="4"/>
        <v>0</v>
      </c>
      <c r="K45" s="29">
        <v>44963</v>
      </c>
      <c r="L45" s="30">
        <v>0.45833333333333331</v>
      </c>
      <c r="M45" s="31">
        <v>-0.13814760744516399</v>
      </c>
      <c r="N45" s="31">
        <v>0</v>
      </c>
      <c r="O45" s="31">
        <f t="shared" si="5"/>
        <v>0</v>
      </c>
    </row>
    <row r="46" spans="1:20" x14ac:dyDescent="0.25">
      <c r="A46" s="29">
        <v>44959</v>
      </c>
      <c r="B46" s="30">
        <v>0.5</v>
      </c>
      <c r="C46" s="31">
        <v>-0.313507050274548</v>
      </c>
      <c r="D46" s="31">
        <v>0</v>
      </c>
      <c r="E46" s="31">
        <f t="shared" si="0"/>
        <v>0</v>
      </c>
      <c r="F46" s="29">
        <v>44961</v>
      </c>
      <c r="G46" s="30">
        <v>0.5</v>
      </c>
      <c r="H46" s="31">
        <v>-9.7702026366796701E-2</v>
      </c>
      <c r="I46" s="31">
        <v>0</v>
      </c>
      <c r="J46" s="31">
        <f t="shared" si="4"/>
        <v>0</v>
      </c>
      <c r="K46" s="29">
        <v>44963</v>
      </c>
      <c r="L46" s="30">
        <v>0.5</v>
      </c>
      <c r="M46" s="31">
        <v>-0.143510714172742</v>
      </c>
      <c r="N46" s="31">
        <v>0</v>
      </c>
      <c r="O46" s="31">
        <f t="shared" si="5"/>
        <v>0</v>
      </c>
    </row>
    <row r="47" spans="1:20" x14ac:dyDescent="0.25">
      <c r="A47" s="29">
        <v>44959</v>
      </c>
      <c r="B47" s="30">
        <v>0.54166666666666663</v>
      </c>
      <c r="C47" s="31">
        <v>-0.31529989838473998</v>
      </c>
      <c r="D47" s="31">
        <v>0</v>
      </c>
      <c r="E47" s="31">
        <f t="shared" si="0"/>
        <v>0</v>
      </c>
      <c r="F47" s="29">
        <v>44961</v>
      </c>
      <c r="G47" s="30">
        <v>0.54166666666666663</v>
      </c>
      <c r="H47" s="31">
        <v>-0.105115361511286</v>
      </c>
      <c r="I47" s="31">
        <v>0</v>
      </c>
      <c r="J47" s="31">
        <f t="shared" si="4"/>
        <v>0</v>
      </c>
      <c r="K47" s="29">
        <v>44963</v>
      </c>
      <c r="L47" s="30">
        <v>0.54166666666666663</v>
      </c>
      <c r="M47" s="31">
        <v>-0.15171377360759999</v>
      </c>
      <c r="N47" s="31">
        <v>0</v>
      </c>
      <c r="O47" s="31">
        <f t="shared" si="5"/>
        <v>0</v>
      </c>
    </row>
    <row r="48" spans="1:20" x14ac:dyDescent="0.25">
      <c r="A48" s="29">
        <v>44959</v>
      </c>
      <c r="B48" s="30">
        <v>0.58333333333333337</v>
      </c>
      <c r="C48" s="31">
        <v>-0.31165704131001698</v>
      </c>
      <c r="D48" s="31">
        <v>0</v>
      </c>
      <c r="E48" s="31">
        <f t="shared" si="0"/>
        <v>0</v>
      </c>
      <c r="F48" s="29">
        <v>44961</v>
      </c>
      <c r="G48" s="30">
        <v>0.58333333333333337</v>
      </c>
      <c r="H48" s="31">
        <v>-0.106864206492473</v>
      </c>
      <c r="I48" s="31">
        <v>0</v>
      </c>
      <c r="J48" s="31">
        <f t="shared" si="4"/>
        <v>0</v>
      </c>
      <c r="K48" s="29">
        <v>44963</v>
      </c>
      <c r="L48" s="30">
        <v>0.58333333333333337</v>
      </c>
      <c r="M48" s="31">
        <v>-0.15886533260281899</v>
      </c>
      <c r="N48" s="31">
        <v>0</v>
      </c>
      <c r="O48" s="31">
        <f t="shared" si="5"/>
        <v>0</v>
      </c>
    </row>
    <row r="49" spans="1:15" x14ac:dyDescent="0.25">
      <c r="A49" s="29">
        <v>44959</v>
      </c>
      <c r="B49" s="30">
        <v>0.625</v>
      </c>
      <c r="C49" s="31">
        <v>-0.32014825940003999</v>
      </c>
      <c r="D49" s="31">
        <v>0</v>
      </c>
      <c r="E49" s="31">
        <f t="shared" si="0"/>
        <v>0</v>
      </c>
      <c r="F49" s="29">
        <v>44961</v>
      </c>
      <c r="G49" s="30">
        <v>0.625</v>
      </c>
      <c r="H49" s="31">
        <v>-0.115102462470071</v>
      </c>
      <c r="I49" s="31">
        <v>0</v>
      </c>
      <c r="J49" s="31">
        <f t="shared" si="4"/>
        <v>0</v>
      </c>
      <c r="K49" s="29">
        <v>44963</v>
      </c>
      <c r="L49" s="30">
        <v>0.625</v>
      </c>
      <c r="M49" s="31">
        <v>-0.16851806640557501</v>
      </c>
      <c r="N49" s="31">
        <v>0</v>
      </c>
      <c r="O49" s="31">
        <f t="shared" si="5"/>
        <v>0</v>
      </c>
    </row>
    <row r="50" spans="1:15" x14ac:dyDescent="0.25">
      <c r="A50" s="29">
        <v>44959</v>
      </c>
      <c r="B50" s="30">
        <v>0.66666666666666663</v>
      </c>
      <c r="C50" s="31">
        <v>-0.31819045543543301</v>
      </c>
      <c r="D50" s="31">
        <v>0</v>
      </c>
      <c r="E50" s="31">
        <f t="shared" si="0"/>
        <v>0</v>
      </c>
      <c r="F50" s="29">
        <v>44961</v>
      </c>
      <c r="G50" s="30">
        <v>0.66666666666666663</v>
      </c>
      <c r="H50" s="31">
        <v>-0.11993762850713401</v>
      </c>
      <c r="I50" s="31">
        <v>0</v>
      </c>
      <c r="J50" s="31">
        <f t="shared" si="4"/>
        <v>0</v>
      </c>
      <c r="K50" s="29">
        <v>44963</v>
      </c>
      <c r="L50" s="30">
        <v>0.66666666666666663</v>
      </c>
      <c r="M50" s="31">
        <v>-0.18318416178153199</v>
      </c>
      <c r="N50" s="31">
        <v>0</v>
      </c>
      <c r="O50" s="31">
        <f t="shared" si="5"/>
        <v>0</v>
      </c>
    </row>
    <row r="51" spans="1:15" x14ac:dyDescent="0.25">
      <c r="A51" s="29">
        <v>44959</v>
      </c>
      <c r="B51" s="30">
        <v>0.70833333333333337</v>
      </c>
      <c r="C51" s="31">
        <v>-0.33381563424930499</v>
      </c>
      <c r="D51" s="31">
        <v>0</v>
      </c>
      <c r="E51" s="31">
        <f t="shared" si="0"/>
        <v>0</v>
      </c>
      <c r="F51" s="29">
        <v>44961</v>
      </c>
      <c r="G51" s="30">
        <v>0.70833333333333337</v>
      </c>
      <c r="H51" s="31">
        <v>-0.12869064509817099</v>
      </c>
      <c r="I51" s="31">
        <v>0</v>
      </c>
      <c r="J51" s="31">
        <f t="shared" si="4"/>
        <v>0</v>
      </c>
      <c r="K51" s="29">
        <v>44963</v>
      </c>
      <c r="L51" s="30">
        <v>0.70833333333333337</v>
      </c>
      <c r="M51" s="31">
        <v>-0.19491349160593199</v>
      </c>
      <c r="N51" s="31">
        <v>0</v>
      </c>
      <c r="O51" s="31">
        <f t="shared" si="5"/>
        <v>0</v>
      </c>
    </row>
    <row r="52" spans="1:15" x14ac:dyDescent="0.25">
      <c r="A52" s="29">
        <v>44959</v>
      </c>
      <c r="B52" s="30">
        <v>0.75</v>
      </c>
      <c r="C52" s="31">
        <v>-0.32773756980764901</v>
      </c>
      <c r="D52" s="31">
        <v>0</v>
      </c>
      <c r="E52" s="31">
        <f t="shared" si="0"/>
        <v>0</v>
      </c>
      <c r="F52" s="29">
        <v>44961</v>
      </c>
      <c r="G52" s="30">
        <v>0.75</v>
      </c>
      <c r="H52" s="31">
        <v>-0.138066202401562</v>
      </c>
      <c r="I52" s="31">
        <v>0</v>
      </c>
      <c r="J52" s="31">
        <f t="shared" si="4"/>
        <v>0</v>
      </c>
      <c r="K52" s="29">
        <v>44963</v>
      </c>
      <c r="L52" s="30">
        <v>0.75</v>
      </c>
      <c r="M52" s="31">
        <v>-0.20551873743451801</v>
      </c>
      <c r="N52" s="31">
        <v>0</v>
      </c>
      <c r="O52" s="31">
        <f t="shared" si="5"/>
        <v>0</v>
      </c>
    </row>
    <row r="53" spans="1:15" x14ac:dyDescent="0.25">
      <c r="A53" s="29">
        <v>44959</v>
      </c>
      <c r="B53" s="30">
        <v>0.79166666666666663</v>
      </c>
      <c r="C53" s="31">
        <v>-0.32226666807999399</v>
      </c>
      <c r="D53" s="31">
        <v>0</v>
      </c>
      <c r="E53" s="31">
        <f t="shared" si="0"/>
        <v>0</v>
      </c>
      <c r="F53" s="29">
        <v>44961</v>
      </c>
      <c r="G53" s="30">
        <v>0.79166666666666663</v>
      </c>
      <c r="H53" s="31">
        <v>-0.14484819769801299</v>
      </c>
      <c r="I53" s="31">
        <v>0</v>
      </c>
      <c r="J53" s="31">
        <f t="shared" si="4"/>
        <v>0</v>
      </c>
      <c r="K53" s="29">
        <v>44963</v>
      </c>
      <c r="L53" s="30">
        <v>0.79166666666666663</v>
      </c>
      <c r="M53" s="31">
        <v>-0.21103365719233899</v>
      </c>
      <c r="N53" s="31">
        <v>0</v>
      </c>
      <c r="O53" s="31">
        <f t="shared" si="5"/>
        <v>0</v>
      </c>
    </row>
    <row r="54" spans="1:15" x14ac:dyDescent="0.25">
      <c r="A54" s="29">
        <v>44959</v>
      </c>
      <c r="B54" s="30">
        <v>0.83333333333333337</v>
      </c>
      <c r="C54" s="31">
        <v>-0.31305170059078802</v>
      </c>
      <c r="D54" s="31">
        <v>0</v>
      </c>
      <c r="E54" s="31">
        <f t="shared" si="0"/>
        <v>0</v>
      </c>
      <c r="F54" s="29">
        <v>44961</v>
      </c>
      <c r="G54" s="30">
        <v>0.83333333333333337</v>
      </c>
      <c r="H54" s="31">
        <v>-0.146821409463295</v>
      </c>
      <c r="I54" s="31">
        <v>0</v>
      </c>
      <c r="J54" s="31">
        <f t="shared" si="4"/>
        <v>0</v>
      </c>
      <c r="K54" s="29">
        <v>44963</v>
      </c>
      <c r="L54" s="30">
        <v>0.83333333333333337</v>
      </c>
      <c r="M54" s="31">
        <v>-0.21633958816441701</v>
      </c>
      <c r="N54" s="31">
        <v>0</v>
      </c>
      <c r="O54" s="31">
        <f t="shared" si="5"/>
        <v>0</v>
      </c>
    </row>
    <row r="55" spans="1:15" x14ac:dyDescent="0.25">
      <c r="A55" s="29">
        <v>44959</v>
      </c>
      <c r="B55" s="30">
        <v>0.875</v>
      </c>
      <c r="C55" s="31">
        <v>-0.30601012706634101</v>
      </c>
      <c r="D55" s="31">
        <v>0</v>
      </c>
      <c r="E55" s="31">
        <f t="shared" si="0"/>
        <v>0</v>
      </c>
      <c r="F55" s="29">
        <v>44961</v>
      </c>
      <c r="G55" s="30">
        <v>0.875</v>
      </c>
      <c r="H55" s="31">
        <v>-0.15530826151308799</v>
      </c>
      <c r="I55" s="31">
        <v>0</v>
      </c>
      <c r="J55" s="31">
        <f t="shared" si="4"/>
        <v>0</v>
      </c>
      <c r="K55" s="29">
        <v>44963</v>
      </c>
      <c r="L55" s="30">
        <v>0.875</v>
      </c>
      <c r="M55" s="31">
        <v>-0.21800482273014599</v>
      </c>
      <c r="N55" s="31">
        <v>0</v>
      </c>
      <c r="O55" s="31">
        <f t="shared" si="5"/>
        <v>0</v>
      </c>
    </row>
    <row r="56" spans="1:15" x14ac:dyDescent="0.25">
      <c r="A56" s="29">
        <v>44959</v>
      </c>
      <c r="B56" s="30">
        <v>0.91666666666666663</v>
      </c>
      <c r="C56" s="31">
        <v>-0.301443338392959</v>
      </c>
      <c r="D56" s="31">
        <v>0</v>
      </c>
      <c r="E56" s="31">
        <f t="shared" si="0"/>
        <v>0</v>
      </c>
      <c r="F56" s="29">
        <v>44961</v>
      </c>
      <c r="G56" s="30">
        <v>0.91666666666666663</v>
      </c>
      <c r="H56" s="31">
        <v>-0.160889148711514</v>
      </c>
      <c r="I56" s="31">
        <v>0</v>
      </c>
      <c r="J56" s="31">
        <f t="shared" si="4"/>
        <v>0</v>
      </c>
      <c r="K56" s="29">
        <v>44963</v>
      </c>
      <c r="L56" s="30">
        <v>0.91666666666666663</v>
      </c>
      <c r="M56" s="31">
        <v>-0.21468313038263201</v>
      </c>
      <c r="N56" s="31">
        <v>0</v>
      </c>
      <c r="O56" s="31">
        <f t="shared" si="5"/>
        <v>0</v>
      </c>
    </row>
    <row r="57" spans="1:15" x14ac:dyDescent="0.25">
      <c r="A57" s="29">
        <v>44959</v>
      </c>
      <c r="B57" s="30">
        <v>0.95833333333333337</v>
      </c>
      <c r="C57" s="31">
        <v>-0.29453155398251002</v>
      </c>
      <c r="D57" s="31">
        <v>0</v>
      </c>
      <c r="E57" s="31">
        <f t="shared" si="0"/>
        <v>0</v>
      </c>
      <c r="F57" s="29">
        <v>44961</v>
      </c>
      <c r="G57" s="30">
        <v>0.95833333333333337</v>
      </c>
      <c r="H57" s="31">
        <v>-0.164890602230366</v>
      </c>
      <c r="I57" s="31">
        <v>0</v>
      </c>
      <c r="J57" s="31">
        <f t="shared" si="4"/>
        <v>0</v>
      </c>
      <c r="K57" s="29">
        <v>44963</v>
      </c>
      <c r="L57" s="30">
        <v>0.95833333333333337</v>
      </c>
      <c r="M57" s="31">
        <v>-0.214493960141277</v>
      </c>
      <c r="N57" s="31">
        <v>0</v>
      </c>
      <c r="O57" s="31">
        <f t="shared" si="5"/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9B7BF-28CC-45A3-A4B8-C644A9B2CB47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G2" s="23" t="s">
        <v>86</v>
      </c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SUM(E10:E57)+SUM(J10:J57)+SUM(O10:O57)+SUM(T10:T33)</f>
        <v>0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44965</v>
      </c>
      <c r="B10" s="30">
        <v>0</v>
      </c>
      <c r="C10" s="31">
        <v>-0.300083875654927</v>
      </c>
      <c r="D10" s="31">
        <v>0</v>
      </c>
      <c r="E10" s="31">
        <f t="shared" ref="E10:E33" si="0">D10*0.0827</f>
        <v>0</v>
      </c>
      <c r="F10" s="29">
        <v>44967</v>
      </c>
      <c r="G10" s="30">
        <v>0</v>
      </c>
      <c r="H10" s="31">
        <v>-0.33670395612581999</v>
      </c>
      <c r="I10" s="31">
        <v>0</v>
      </c>
      <c r="J10" s="31">
        <f t="shared" ref="J10:J25" si="1">I10*0.0827</f>
        <v>0</v>
      </c>
      <c r="K10" s="29">
        <v>44969</v>
      </c>
      <c r="L10" s="30">
        <v>0</v>
      </c>
      <c r="M10" s="31">
        <v>-0.36325559019897102</v>
      </c>
      <c r="N10" s="31">
        <v>0</v>
      </c>
      <c r="O10" s="31">
        <f t="shared" ref="O10:O41" si="2">N10*0.0827</f>
        <v>0</v>
      </c>
      <c r="P10" s="29">
        <v>44971</v>
      </c>
      <c r="Q10" s="30">
        <v>0</v>
      </c>
      <c r="R10" s="31">
        <v>-0.37999168038216202</v>
      </c>
      <c r="S10" s="31">
        <v>0</v>
      </c>
      <c r="T10" s="31">
        <f t="shared" ref="T10:T33" si="3">S10*0.0827</f>
        <v>0</v>
      </c>
    </row>
    <row r="11" spans="1:20" x14ac:dyDescent="0.25">
      <c r="A11" s="29">
        <v>44965</v>
      </c>
      <c r="B11" s="30">
        <v>4.1666666666666664E-2</v>
      </c>
      <c r="C11" s="31">
        <v>-0.30227705836175101</v>
      </c>
      <c r="D11" s="31">
        <v>0</v>
      </c>
      <c r="E11" s="31">
        <f t="shared" si="0"/>
        <v>0</v>
      </c>
      <c r="F11" s="29">
        <v>44967</v>
      </c>
      <c r="G11" s="30">
        <v>4.1666666666666664E-2</v>
      </c>
      <c r="H11" s="31">
        <v>-0.33406862616405297</v>
      </c>
      <c r="I11" s="31">
        <v>0</v>
      </c>
      <c r="J11" s="31">
        <f t="shared" si="1"/>
        <v>0</v>
      </c>
      <c r="K11" s="29">
        <v>44969</v>
      </c>
      <c r="L11" s="30">
        <v>4.1666666666666664E-2</v>
      </c>
      <c r="M11" s="31">
        <v>-0.35950270294999298</v>
      </c>
      <c r="N11" s="31">
        <v>0</v>
      </c>
      <c r="O11" s="31">
        <f t="shared" si="2"/>
        <v>0</v>
      </c>
      <c r="P11" s="29">
        <v>44971</v>
      </c>
      <c r="Q11" s="30">
        <v>4.1666666666666664E-2</v>
      </c>
      <c r="R11" s="31">
        <v>-0.399985700844118</v>
      </c>
      <c r="S11" s="31">
        <v>0</v>
      </c>
      <c r="T11" s="31">
        <f t="shared" si="3"/>
        <v>0</v>
      </c>
    </row>
    <row r="12" spans="1:20" x14ac:dyDescent="0.25">
      <c r="A12" s="29">
        <v>44965</v>
      </c>
      <c r="B12" s="30">
        <v>8.3333333333333329E-2</v>
      </c>
      <c r="C12" s="31">
        <v>-0.29964169859766299</v>
      </c>
      <c r="D12" s="31">
        <v>0</v>
      </c>
      <c r="E12" s="31">
        <f t="shared" si="0"/>
        <v>0</v>
      </c>
      <c r="F12" s="29">
        <v>44967</v>
      </c>
      <c r="G12" s="30">
        <v>8.3333333333333329E-2</v>
      </c>
      <c r="H12" s="31">
        <v>-0.33026075363027002</v>
      </c>
      <c r="I12" s="31">
        <v>0</v>
      </c>
      <c r="J12" s="31">
        <f t="shared" si="1"/>
        <v>0</v>
      </c>
      <c r="K12" s="29">
        <v>44969</v>
      </c>
      <c r="L12" s="30">
        <v>8.3333333333333329E-2</v>
      </c>
      <c r="M12" s="31">
        <v>-0.35483914613581802</v>
      </c>
      <c r="N12" s="31">
        <v>0</v>
      </c>
      <c r="O12" s="31">
        <f t="shared" si="2"/>
        <v>0</v>
      </c>
      <c r="P12" s="29">
        <v>44971</v>
      </c>
      <c r="Q12" s="30">
        <v>8.3333333333333329E-2</v>
      </c>
      <c r="R12" s="31">
        <v>-0.40916547179058399</v>
      </c>
      <c r="S12" s="31">
        <v>0</v>
      </c>
      <c r="T12" s="31">
        <f t="shared" si="3"/>
        <v>0</v>
      </c>
    </row>
    <row r="13" spans="1:20" x14ac:dyDescent="0.25">
      <c r="A13" s="29">
        <v>44965</v>
      </c>
      <c r="B13" s="30">
        <v>0.125</v>
      </c>
      <c r="C13" s="31">
        <v>-0.306089311836925</v>
      </c>
      <c r="D13" s="31">
        <v>0</v>
      </c>
      <c r="E13" s="31">
        <f t="shared" si="0"/>
        <v>0</v>
      </c>
      <c r="F13" s="29">
        <v>44967</v>
      </c>
      <c r="G13" s="30">
        <v>0.125</v>
      </c>
      <c r="H13" s="31">
        <v>-0.33119127154217798</v>
      </c>
      <c r="I13" s="31">
        <v>0</v>
      </c>
      <c r="J13" s="31">
        <f t="shared" si="1"/>
        <v>0</v>
      </c>
      <c r="K13" s="29">
        <v>44969</v>
      </c>
      <c r="L13" s="30">
        <v>0.125</v>
      </c>
      <c r="M13" s="31">
        <v>-0.36950740218014699</v>
      </c>
      <c r="N13" s="31">
        <v>0</v>
      </c>
      <c r="O13" s="31">
        <f t="shared" si="2"/>
        <v>0</v>
      </c>
      <c r="P13" s="29">
        <v>44971</v>
      </c>
      <c r="Q13" s="30">
        <v>0.125</v>
      </c>
      <c r="R13" s="31">
        <v>-0.42012709379028101</v>
      </c>
      <c r="S13" s="31">
        <v>0</v>
      </c>
      <c r="T13" s="31">
        <f t="shared" si="3"/>
        <v>0</v>
      </c>
    </row>
    <row r="14" spans="1:20" x14ac:dyDescent="0.25">
      <c r="A14" s="29">
        <v>44965</v>
      </c>
      <c r="B14" s="30">
        <v>0.16666666666666666</v>
      </c>
      <c r="C14" s="31">
        <v>-0.306604087351526</v>
      </c>
      <c r="D14" s="31">
        <v>0</v>
      </c>
      <c r="E14" s="31">
        <f t="shared" si="0"/>
        <v>0</v>
      </c>
      <c r="F14" s="29">
        <v>44967</v>
      </c>
      <c r="G14" s="30">
        <v>0.16666666666666666</v>
      </c>
      <c r="H14" s="31">
        <v>-0.34117835759980097</v>
      </c>
      <c r="I14" s="31">
        <v>0</v>
      </c>
      <c r="J14" s="31">
        <f t="shared" si="1"/>
        <v>0</v>
      </c>
      <c r="K14" s="29">
        <v>44969</v>
      </c>
      <c r="L14" s="30">
        <v>0.16666666666666666</v>
      </c>
      <c r="M14" s="31">
        <v>-0.361495733259662</v>
      </c>
      <c r="N14" s="31">
        <v>0</v>
      </c>
      <c r="O14" s="31">
        <f t="shared" si="2"/>
        <v>0</v>
      </c>
      <c r="P14" s="29">
        <v>44971</v>
      </c>
      <c r="Q14" s="30">
        <v>0.16666666666666666</v>
      </c>
      <c r="R14" s="31">
        <v>-0.42609953880139601</v>
      </c>
      <c r="S14" s="31">
        <v>0</v>
      </c>
      <c r="T14" s="31">
        <f t="shared" si="3"/>
        <v>0</v>
      </c>
    </row>
    <row r="15" spans="1:20" x14ac:dyDescent="0.25">
      <c r="A15" s="29">
        <v>44965</v>
      </c>
      <c r="B15" s="30">
        <v>0.20833333333333334</v>
      </c>
      <c r="C15" s="31">
        <v>-0.31124126911038802</v>
      </c>
      <c r="D15" s="31">
        <v>0</v>
      </c>
      <c r="E15" s="31">
        <f t="shared" si="0"/>
        <v>0</v>
      </c>
      <c r="F15" s="29">
        <v>44967</v>
      </c>
      <c r="G15" s="30">
        <v>0.20833333333333334</v>
      </c>
      <c r="H15" s="31">
        <v>-0.347636967896024</v>
      </c>
      <c r="I15" s="31">
        <v>0</v>
      </c>
      <c r="J15" s="31">
        <f t="shared" si="1"/>
        <v>0</v>
      </c>
      <c r="K15" s="29">
        <v>44969</v>
      </c>
      <c r="L15" s="30">
        <v>0.20833333333333334</v>
      </c>
      <c r="M15" s="31">
        <v>-0.37255856394618703</v>
      </c>
      <c r="N15" s="31">
        <v>0</v>
      </c>
      <c r="O15" s="31">
        <f t="shared" si="2"/>
        <v>0</v>
      </c>
      <c r="P15" s="29">
        <v>44971</v>
      </c>
      <c r="Q15" s="30">
        <v>0.20833333333333334</v>
      </c>
      <c r="R15" s="31">
        <v>-0.42843350767917898</v>
      </c>
      <c r="S15" s="31">
        <v>0</v>
      </c>
      <c r="T15" s="31">
        <f t="shared" si="3"/>
        <v>0</v>
      </c>
    </row>
    <row r="16" spans="1:20" x14ac:dyDescent="0.25">
      <c r="A16" s="29">
        <v>44965</v>
      </c>
      <c r="B16" s="30">
        <v>0.25</v>
      </c>
      <c r="C16" s="31">
        <v>-0.31335967779034202</v>
      </c>
      <c r="D16" s="31">
        <v>0</v>
      </c>
      <c r="E16" s="31">
        <f t="shared" si="0"/>
        <v>0</v>
      </c>
      <c r="F16" s="29">
        <v>44967</v>
      </c>
      <c r="G16" s="30">
        <v>0.25</v>
      </c>
      <c r="H16" s="31">
        <v>-0.35227417945720901</v>
      </c>
      <c r="I16" s="31">
        <v>0</v>
      </c>
      <c r="J16" s="31">
        <f t="shared" si="1"/>
        <v>0</v>
      </c>
      <c r="K16" s="29">
        <v>44969</v>
      </c>
      <c r="L16" s="30">
        <v>0.25</v>
      </c>
      <c r="M16" s="31">
        <v>-0.38039425015297301</v>
      </c>
      <c r="N16" s="31">
        <v>0</v>
      </c>
      <c r="O16" s="31">
        <f t="shared" si="2"/>
        <v>0</v>
      </c>
      <c r="P16" s="29">
        <v>44971</v>
      </c>
      <c r="Q16" s="30">
        <v>0.25</v>
      </c>
      <c r="R16" s="31">
        <v>-0.435959041116878</v>
      </c>
      <c r="S16" s="31">
        <v>0</v>
      </c>
      <c r="T16" s="31">
        <f t="shared" si="3"/>
        <v>0</v>
      </c>
    </row>
    <row r="17" spans="1:20" x14ac:dyDescent="0.25">
      <c r="A17" s="29">
        <v>44965</v>
      </c>
      <c r="B17" s="30">
        <v>0.29166666666666669</v>
      </c>
      <c r="C17" s="31">
        <v>-0.314318776129419</v>
      </c>
      <c r="D17" s="31">
        <v>0</v>
      </c>
      <c r="E17" s="31">
        <f t="shared" si="0"/>
        <v>0</v>
      </c>
      <c r="F17" s="29">
        <v>44967</v>
      </c>
      <c r="G17" s="30">
        <v>0.29166666666666669</v>
      </c>
      <c r="H17" s="31">
        <v>-0.35631081461763903</v>
      </c>
      <c r="I17" s="31">
        <v>0</v>
      </c>
      <c r="J17" s="31">
        <f t="shared" si="1"/>
        <v>0</v>
      </c>
      <c r="K17" s="29">
        <v>44969</v>
      </c>
      <c r="L17" s="30">
        <v>0.29166666666666669</v>
      </c>
      <c r="M17" s="31">
        <v>-0.38639089464986698</v>
      </c>
      <c r="N17" s="31">
        <v>0</v>
      </c>
      <c r="O17" s="31">
        <f t="shared" si="2"/>
        <v>0</v>
      </c>
      <c r="P17" s="29">
        <v>44971</v>
      </c>
      <c r="Q17" s="30">
        <v>0.29166666666666669</v>
      </c>
      <c r="R17" s="31">
        <v>-0.43190044164484798</v>
      </c>
      <c r="S17" s="31">
        <v>0</v>
      </c>
      <c r="T17" s="31">
        <f t="shared" si="3"/>
        <v>0</v>
      </c>
    </row>
    <row r="18" spans="1:20" x14ac:dyDescent="0.25">
      <c r="A18" s="29">
        <v>44965</v>
      </c>
      <c r="B18" s="30">
        <v>0.33333333333333331</v>
      </c>
      <c r="C18" s="31">
        <v>-0.322761625050207</v>
      </c>
      <c r="D18" s="31">
        <v>0</v>
      </c>
      <c r="E18" s="31">
        <f t="shared" si="0"/>
        <v>0</v>
      </c>
      <c r="F18" s="29">
        <v>44967</v>
      </c>
      <c r="G18" s="30">
        <v>0.33333333333333331</v>
      </c>
      <c r="H18" s="31">
        <v>-0.36266604065750002</v>
      </c>
      <c r="I18" s="31">
        <v>0</v>
      </c>
      <c r="J18" s="31">
        <f t="shared" si="1"/>
        <v>0</v>
      </c>
      <c r="K18" s="29">
        <v>44969</v>
      </c>
      <c r="L18" s="30">
        <v>0.33333333333333331</v>
      </c>
      <c r="M18" s="31">
        <v>-0.390370368955958</v>
      </c>
      <c r="N18" s="31">
        <v>0</v>
      </c>
      <c r="O18" s="31">
        <f t="shared" si="2"/>
        <v>0</v>
      </c>
      <c r="P18" s="29">
        <v>44971</v>
      </c>
      <c r="Q18" s="30">
        <v>0.33333333333333331</v>
      </c>
      <c r="R18" s="31">
        <v>-0.43727892637077898</v>
      </c>
      <c r="S18" s="31">
        <v>0</v>
      </c>
      <c r="T18" s="31">
        <f t="shared" si="3"/>
        <v>0</v>
      </c>
    </row>
    <row r="19" spans="1:20" x14ac:dyDescent="0.25">
      <c r="A19" s="29">
        <v>44965</v>
      </c>
      <c r="B19" s="30">
        <v>0.375</v>
      </c>
      <c r="C19" s="31">
        <v>-0.32724922895300601</v>
      </c>
      <c r="D19" s="31">
        <v>0</v>
      </c>
      <c r="E19" s="31">
        <f t="shared" si="0"/>
        <v>0</v>
      </c>
      <c r="F19" s="29">
        <v>44967</v>
      </c>
      <c r="G19" s="30">
        <v>0.375</v>
      </c>
      <c r="H19" s="31">
        <v>-0.365281611679523</v>
      </c>
      <c r="I19" s="31">
        <v>0</v>
      </c>
      <c r="J19" s="31">
        <f t="shared" si="1"/>
        <v>0</v>
      </c>
      <c r="K19" s="29">
        <v>44969</v>
      </c>
      <c r="L19" s="30">
        <v>0.375</v>
      </c>
      <c r="M19" s="31">
        <v>-0.39114907383762298</v>
      </c>
      <c r="N19" s="31">
        <v>0</v>
      </c>
      <c r="O19" s="31">
        <f t="shared" si="2"/>
        <v>0</v>
      </c>
      <c r="P19" s="29">
        <v>44971</v>
      </c>
      <c r="Q19" s="30">
        <v>0.375</v>
      </c>
      <c r="R19" s="31">
        <v>-0.44419071078122802</v>
      </c>
      <c r="S19" s="31">
        <v>0</v>
      </c>
      <c r="T19" s="31">
        <f t="shared" si="3"/>
        <v>0</v>
      </c>
    </row>
    <row r="20" spans="1:20" x14ac:dyDescent="0.25">
      <c r="A20" s="29">
        <v>44965</v>
      </c>
      <c r="B20" s="30">
        <v>0.41666666666666669</v>
      </c>
      <c r="C20" s="31">
        <v>-0.32980099320279699</v>
      </c>
      <c r="D20" s="31">
        <v>0</v>
      </c>
      <c r="E20" s="31">
        <f t="shared" si="0"/>
        <v>0</v>
      </c>
      <c r="F20" s="29">
        <v>44967</v>
      </c>
      <c r="G20" s="30">
        <v>0.41666666666666669</v>
      </c>
      <c r="H20" s="31">
        <v>-0.36456885933730199</v>
      </c>
      <c r="I20" s="31">
        <v>0</v>
      </c>
      <c r="J20" s="31">
        <f t="shared" si="1"/>
        <v>0</v>
      </c>
      <c r="K20" s="29">
        <v>44969</v>
      </c>
      <c r="L20" s="30">
        <v>0.41666666666666669</v>
      </c>
      <c r="M20" s="31">
        <v>-0.39737012982209502</v>
      </c>
      <c r="N20" s="31">
        <v>0</v>
      </c>
      <c r="O20" s="31">
        <f t="shared" si="2"/>
        <v>0</v>
      </c>
      <c r="P20" s="29">
        <v>44971</v>
      </c>
      <c r="Q20" s="30">
        <v>0.41666666666666669</v>
      </c>
      <c r="R20" s="31">
        <v>-0.44860351085483402</v>
      </c>
      <c r="S20" s="31">
        <v>0</v>
      </c>
      <c r="T20" s="31">
        <f t="shared" si="3"/>
        <v>0</v>
      </c>
    </row>
    <row r="21" spans="1:20" x14ac:dyDescent="0.25">
      <c r="A21" s="29">
        <v>44965</v>
      </c>
      <c r="B21" s="30">
        <v>0.45833333333333331</v>
      </c>
      <c r="C21" s="31">
        <v>-0.33473294973239498</v>
      </c>
      <c r="D21" s="31">
        <v>0</v>
      </c>
      <c r="E21" s="31">
        <f t="shared" si="0"/>
        <v>0</v>
      </c>
      <c r="F21" s="29">
        <v>44967</v>
      </c>
      <c r="G21" s="30">
        <v>0.45833333333333331</v>
      </c>
      <c r="H21" s="31">
        <v>-0.364342302082511</v>
      </c>
      <c r="I21" s="31">
        <v>0</v>
      </c>
      <c r="J21" s="31">
        <f t="shared" si="1"/>
        <v>0</v>
      </c>
      <c r="K21" s="29">
        <v>44969</v>
      </c>
      <c r="L21" s="30">
        <v>0.45833333333333331</v>
      </c>
      <c r="M21" s="31">
        <v>-0.40404433011847002</v>
      </c>
      <c r="N21" s="31">
        <v>0</v>
      </c>
      <c r="O21" s="31">
        <f t="shared" si="2"/>
        <v>0</v>
      </c>
      <c r="P21" s="29">
        <v>44971</v>
      </c>
      <c r="Q21" s="30">
        <v>0.45833333333333331</v>
      </c>
      <c r="R21" s="31">
        <v>-0.451166301963908</v>
      </c>
      <c r="S21" s="31">
        <v>0</v>
      </c>
      <c r="T21" s="31">
        <f t="shared" si="3"/>
        <v>0</v>
      </c>
    </row>
    <row r="22" spans="1:20" x14ac:dyDescent="0.25">
      <c r="A22" s="29">
        <v>44965</v>
      </c>
      <c r="B22" s="30">
        <v>0.5</v>
      </c>
      <c r="C22" s="31">
        <v>-0.33639597892626599</v>
      </c>
      <c r="D22" s="31">
        <v>0</v>
      </c>
      <c r="E22" s="31">
        <f t="shared" si="0"/>
        <v>0</v>
      </c>
      <c r="F22" s="29">
        <v>44967</v>
      </c>
      <c r="G22" s="30">
        <v>0.5</v>
      </c>
      <c r="H22" s="31">
        <v>-0.36811274289937501</v>
      </c>
      <c r="I22" s="31">
        <v>0</v>
      </c>
      <c r="J22" s="31">
        <f t="shared" si="1"/>
        <v>0</v>
      </c>
      <c r="K22" s="29">
        <v>44969</v>
      </c>
      <c r="L22" s="30">
        <v>0.5</v>
      </c>
      <c r="M22" s="31">
        <v>-0.40531361102895702</v>
      </c>
      <c r="N22" s="31">
        <v>0</v>
      </c>
      <c r="O22" s="31">
        <f t="shared" si="2"/>
        <v>0</v>
      </c>
      <c r="P22" s="29">
        <v>44971</v>
      </c>
      <c r="Q22" s="30">
        <v>0.5</v>
      </c>
      <c r="R22" s="31">
        <v>-0.44948565959750603</v>
      </c>
      <c r="S22" s="31">
        <v>0</v>
      </c>
      <c r="T22" s="31">
        <f t="shared" si="3"/>
        <v>0</v>
      </c>
    </row>
    <row r="23" spans="1:20" x14ac:dyDescent="0.25">
      <c r="A23" s="29">
        <v>44965</v>
      </c>
      <c r="B23" s="30">
        <v>0.54166666666666663</v>
      </c>
      <c r="C23" s="31">
        <v>-0.33920952677590999</v>
      </c>
      <c r="D23" s="31">
        <v>0</v>
      </c>
      <c r="E23" s="31">
        <f t="shared" si="0"/>
        <v>0</v>
      </c>
      <c r="F23" s="29">
        <v>44967</v>
      </c>
      <c r="G23" s="30">
        <v>0.54166666666666663</v>
      </c>
      <c r="H23" s="31">
        <v>-0.37381026148646501</v>
      </c>
      <c r="I23" s="31">
        <v>0</v>
      </c>
      <c r="J23" s="31">
        <f t="shared" si="1"/>
        <v>0</v>
      </c>
      <c r="K23" s="29">
        <v>44969</v>
      </c>
      <c r="L23" s="30">
        <v>0.54166666666666663</v>
      </c>
      <c r="M23" s="31">
        <v>-0.40797755122021501</v>
      </c>
      <c r="N23" s="31">
        <v>0</v>
      </c>
      <c r="O23" s="31">
        <f t="shared" si="2"/>
        <v>0</v>
      </c>
      <c r="P23" s="29">
        <v>44971</v>
      </c>
      <c r="Q23" s="30">
        <v>0.54166666666666663</v>
      </c>
      <c r="R23" s="31">
        <v>-0.45739394426162799</v>
      </c>
      <c r="S23" s="31">
        <v>0</v>
      </c>
      <c r="T23" s="31">
        <f t="shared" si="3"/>
        <v>0</v>
      </c>
    </row>
    <row r="24" spans="1:20" x14ac:dyDescent="0.25">
      <c r="A24" s="29">
        <v>44965</v>
      </c>
      <c r="B24" s="30">
        <v>0.58333333333333337</v>
      </c>
      <c r="C24" s="31">
        <v>-0.34381374716621199</v>
      </c>
      <c r="D24" s="31">
        <v>0</v>
      </c>
      <c r="E24" s="31">
        <f t="shared" si="0"/>
        <v>0</v>
      </c>
      <c r="F24" s="29">
        <v>44967</v>
      </c>
      <c r="G24" s="30">
        <v>0.58333333333333337</v>
      </c>
      <c r="H24" s="31">
        <v>-0.37284454703181802</v>
      </c>
      <c r="I24" s="31">
        <v>0</v>
      </c>
      <c r="J24" s="31">
        <f t="shared" si="1"/>
        <v>0</v>
      </c>
      <c r="K24" s="29">
        <v>44969</v>
      </c>
      <c r="L24" s="30">
        <v>0.58333333333333337</v>
      </c>
      <c r="M24" s="31">
        <v>-0.40973743796184597</v>
      </c>
      <c r="N24" s="31">
        <v>0</v>
      </c>
      <c r="O24" s="31">
        <f t="shared" si="2"/>
        <v>0</v>
      </c>
      <c r="P24" s="29">
        <v>44971</v>
      </c>
      <c r="Q24" s="30">
        <v>0.58333333333333337</v>
      </c>
      <c r="R24" s="31">
        <v>-0.45596405863579498</v>
      </c>
      <c r="S24" s="31">
        <v>0</v>
      </c>
      <c r="T24" s="31">
        <f t="shared" si="3"/>
        <v>0</v>
      </c>
    </row>
    <row r="25" spans="1:20" x14ac:dyDescent="0.25">
      <c r="A25" s="29">
        <v>44965</v>
      </c>
      <c r="B25" s="30">
        <v>0.625</v>
      </c>
      <c r="C25" s="31">
        <v>-0.34518641233306102</v>
      </c>
      <c r="D25" s="31">
        <v>0</v>
      </c>
      <c r="E25" s="31">
        <f t="shared" si="0"/>
        <v>0</v>
      </c>
      <c r="F25" s="29">
        <v>44967</v>
      </c>
      <c r="G25" s="30">
        <v>0.625</v>
      </c>
      <c r="H25" s="31">
        <v>-0.37717813253251797</v>
      </c>
      <c r="I25" s="31">
        <v>0</v>
      </c>
      <c r="J25" s="31">
        <f t="shared" si="1"/>
        <v>0</v>
      </c>
      <c r="K25" s="29">
        <v>44969</v>
      </c>
      <c r="L25" s="30">
        <v>0.625</v>
      </c>
      <c r="M25" s="31">
        <v>-0.41549870371652298</v>
      </c>
      <c r="N25" s="31">
        <v>0</v>
      </c>
      <c r="O25" s="31">
        <f t="shared" si="2"/>
        <v>0</v>
      </c>
      <c r="P25" s="29">
        <v>44971</v>
      </c>
      <c r="Q25" s="30">
        <v>0.625</v>
      </c>
      <c r="R25" s="31">
        <v>-0.46121498942190697</v>
      </c>
      <c r="S25" s="31">
        <v>0</v>
      </c>
      <c r="T25" s="31">
        <f t="shared" si="3"/>
        <v>0</v>
      </c>
    </row>
    <row r="26" spans="1:20" x14ac:dyDescent="0.25">
      <c r="A26" s="29">
        <v>44965</v>
      </c>
      <c r="B26" s="30">
        <v>0.66666666666666663</v>
      </c>
      <c r="C26" s="31">
        <v>-0.35030975937703202</v>
      </c>
      <c r="D26" s="31">
        <v>0</v>
      </c>
      <c r="E26" s="31">
        <f t="shared" si="0"/>
        <v>0</v>
      </c>
      <c r="F26" s="29">
        <v>44967</v>
      </c>
      <c r="G26" s="30">
        <v>0.66666666666666663</v>
      </c>
      <c r="H26" s="31">
        <v>-0.37806025147286798</v>
      </c>
      <c r="I26" s="31">
        <v>0</v>
      </c>
      <c r="J26" s="31">
        <f t="shared" ref="J26:J57" si="4">I26*0.0827</f>
        <v>0</v>
      </c>
      <c r="K26" s="29">
        <v>44969</v>
      </c>
      <c r="L26" s="30">
        <v>0.66666666666666663</v>
      </c>
      <c r="M26" s="31">
        <v>-0.41748073696923099</v>
      </c>
      <c r="N26" s="31">
        <v>0</v>
      </c>
      <c r="O26" s="31">
        <f t="shared" si="2"/>
        <v>0</v>
      </c>
      <c r="P26" s="29">
        <v>44971</v>
      </c>
      <c r="Q26" s="30">
        <v>0.66666666666666663</v>
      </c>
      <c r="R26" s="31">
        <v>-0.46746242046169201</v>
      </c>
      <c r="S26" s="31">
        <v>0</v>
      </c>
      <c r="T26" s="31">
        <f t="shared" si="3"/>
        <v>0</v>
      </c>
    </row>
    <row r="27" spans="1:20" x14ac:dyDescent="0.25">
      <c r="A27" s="29">
        <v>44965</v>
      </c>
      <c r="B27" s="30">
        <v>0.70833333333333337</v>
      </c>
      <c r="C27" s="31">
        <v>-0.36125817894791101</v>
      </c>
      <c r="D27" s="31">
        <v>0</v>
      </c>
      <c r="E27" s="31">
        <f t="shared" si="0"/>
        <v>0</v>
      </c>
      <c r="F27" s="29">
        <v>44967</v>
      </c>
      <c r="G27" s="30">
        <v>0.70833333333333337</v>
      </c>
      <c r="H27" s="31">
        <v>-0.37434700131266502</v>
      </c>
      <c r="I27" s="31">
        <v>0</v>
      </c>
      <c r="J27" s="31">
        <f t="shared" si="4"/>
        <v>0</v>
      </c>
      <c r="K27" s="29">
        <v>44969</v>
      </c>
      <c r="L27" s="30">
        <v>0.70833333333333337</v>
      </c>
      <c r="M27" s="31">
        <v>-0.41677677631211402</v>
      </c>
      <c r="N27" s="31">
        <v>0</v>
      </c>
      <c r="O27" s="31">
        <f t="shared" si="2"/>
        <v>0</v>
      </c>
      <c r="P27" s="29">
        <v>44971</v>
      </c>
      <c r="Q27" s="30">
        <v>0.70833333333333337</v>
      </c>
      <c r="R27" s="31">
        <v>-0.46163955330664003</v>
      </c>
      <c r="S27" s="31">
        <v>0</v>
      </c>
      <c r="T27" s="31">
        <f t="shared" si="3"/>
        <v>0</v>
      </c>
    </row>
    <row r="28" spans="1:20" x14ac:dyDescent="0.25">
      <c r="A28" s="29">
        <v>44965</v>
      </c>
      <c r="B28" s="30">
        <v>0.75</v>
      </c>
      <c r="C28" s="31">
        <v>-0.35951811075066697</v>
      </c>
      <c r="D28" s="31">
        <v>0</v>
      </c>
      <c r="E28" s="31">
        <f t="shared" si="0"/>
        <v>0</v>
      </c>
      <c r="F28" s="29">
        <v>44967</v>
      </c>
      <c r="G28" s="30">
        <v>0.75</v>
      </c>
      <c r="H28" s="31">
        <v>-0.36866268515439299</v>
      </c>
      <c r="I28" s="31">
        <v>0</v>
      </c>
      <c r="J28" s="31">
        <f t="shared" si="4"/>
        <v>0</v>
      </c>
      <c r="K28" s="29">
        <v>44969</v>
      </c>
      <c r="L28" s="30">
        <v>0.75</v>
      </c>
      <c r="M28" s="31">
        <v>-0.40385735034781001</v>
      </c>
      <c r="N28" s="31">
        <v>0</v>
      </c>
      <c r="O28" s="31">
        <f t="shared" si="2"/>
        <v>0</v>
      </c>
      <c r="P28" s="29">
        <v>44971</v>
      </c>
      <c r="Q28" s="30">
        <v>0.75</v>
      </c>
      <c r="R28" s="31">
        <v>-0.45380827784356698</v>
      </c>
      <c r="S28" s="31">
        <v>0</v>
      </c>
      <c r="T28" s="31">
        <f t="shared" si="3"/>
        <v>0</v>
      </c>
    </row>
    <row r="29" spans="1:20" x14ac:dyDescent="0.25">
      <c r="A29" s="29">
        <v>44965</v>
      </c>
      <c r="B29" s="30">
        <v>0.79166666666666663</v>
      </c>
      <c r="C29" s="31">
        <v>-0.34814074635366399</v>
      </c>
      <c r="D29" s="31">
        <v>0</v>
      </c>
      <c r="E29" s="31">
        <f t="shared" si="0"/>
        <v>0</v>
      </c>
      <c r="F29" s="29">
        <v>44967</v>
      </c>
      <c r="G29" s="30">
        <v>0.79166666666666663</v>
      </c>
      <c r="H29" s="31">
        <v>-0.36232066154335002</v>
      </c>
      <c r="I29" s="31">
        <v>0</v>
      </c>
      <c r="J29" s="31">
        <f t="shared" si="4"/>
        <v>0</v>
      </c>
      <c r="K29" s="29">
        <v>44969</v>
      </c>
      <c r="L29" s="30">
        <v>0.79166666666666663</v>
      </c>
      <c r="M29" s="31">
        <v>-0.397570312021572</v>
      </c>
      <c r="N29" s="31">
        <v>0</v>
      </c>
      <c r="O29" s="31">
        <f t="shared" si="2"/>
        <v>0</v>
      </c>
      <c r="P29" s="29">
        <v>44971</v>
      </c>
      <c r="Q29" s="30">
        <v>0.79166666666666663</v>
      </c>
      <c r="R29" s="31">
        <v>-0.46695870160869701</v>
      </c>
      <c r="S29" s="31">
        <v>0</v>
      </c>
      <c r="T29" s="31">
        <f t="shared" si="3"/>
        <v>0</v>
      </c>
    </row>
    <row r="30" spans="1:20" x14ac:dyDescent="0.25">
      <c r="A30" s="29">
        <v>44965</v>
      </c>
      <c r="B30" s="30">
        <v>0.83333333333333337</v>
      </c>
      <c r="C30" s="31">
        <v>-0.34863349795201998</v>
      </c>
      <c r="D30" s="31">
        <v>0</v>
      </c>
      <c r="E30" s="31">
        <f t="shared" si="0"/>
        <v>0</v>
      </c>
      <c r="F30" s="29">
        <v>44967</v>
      </c>
      <c r="G30" s="30">
        <v>0.83333333333333337</v>
      </c>
      <c r="H30" s="31">
        <v>-0.36570397019239997</v>
      </c>
      <c r="I30" s="31">
        <v>0</v>
      </c>
      <c r="J30" s="31">
        <f t="shared" si="4"/>
        <v>0</v>
      </c>
      <c r="K30" s="29">
        <v>44969</v>
      </c>
      <c r="L30" s="30">
        <v>0.83333333333333337</v>
      </c>
      <c r="M30" s="31">
        <v>-0.39216318726382698</v>
      </c>
      <c r="N30" s="31">
        <v>0</v>
      </c>
      <c r="O30" s="31">
        <f t="shared" si="2"/>
        <v>0</v>
      </c>
      <c r="P30" s="29">
        <v>44971</v>
      </c>
      <c r="Q30" s="30">
        <v>0.83333333333333337</v>
      </c>
      <c r="R30" s="31">
        <v>-0.46253708004766397</v>
      </c>
      <c r="S30" s="31">
        <v>0</v>
      </c>
      <c r="T30" s="31">
        <f t="shared" si="3"/>
        <v>0</v>
      </c>
    </row>
    <row r="31" spans="1:20" x14ac:dyDescent="0.25">
      <c r="A31" s="29">
        <v>44965</v>
      </c>
      <c r="B31" s="30">
        <v>0.875</v>
      </c>
      <c r="C31" s="31">
        <v>-0.34698367118696599</v>
      </c>
      <c r="D31" s="31">
        <v>0</v>
      </c>
      <c r="E31" s="31">
        <f t="shared" si="0"/>
        <v>0</v>
      </c>
      <c r="F31" s="29">
        <v>44967</v>
      </c>
      <c r="G31" s="30">
        <v>0.875</v>
      </c>
      <c r="H31" s="31">
        <v>-0.36386054754111602</v>
      </c>
      <c r="I31" s="31">
        <v>0</v>
      </c>
      <c r="J31" s="31">
        <f t="shared" si="4"/>
        <v>0</v>
      </c>
      <c r="K31" s="29">
        <v>44969</v>
      </c>
      <c r="L31" s="30">
        <v>0.875</v>
      </c>
      <c r="M31" s="31">
        <v>-0.383700549600973</v>
      </c>
      <c r="N31" s="31">
        <v>0</v>
      </c>
      <c r="O31" s="31">
        <f t="shared" si="2"/>
        <v>0</v>
      </c>
      <c r="P31" s="29">
        <v>44971</v>
      </c>
      <c r="Q31" s="30">
        <v>0.875</v>
      </c>
      <c r="R31" s="31">
        <v>-0.46345436572843102</v>
      </c>
      <c r="S31" s="31">
        <v>0</v>
      </c>
      <c r="T31" s="31">
        <f t="shared" si="3"/>
        <v>0</v>
      </c>
    </row>
    <row r="32" spans="1:20" x14ac:dyDescent="0.25">
      <c r="A32" s="29">
        <v>44965</v>
      </c>
      <c r="B32" s="30">
        <v>0.91666666666666663</v>
      </c>
      <c r="C32" s="31">
        <v>-0.33771148323877598</v>
      </c>
      <c r="D32" s="31">
        <v>0</v>
      </c>
      <c r="E32" s="31">
        <f t="shared" si="0"/>
        <v>0</v>
      </c>
      <c r="F32" s="29">
        <v>44967</v>
      </c>
      <c r="G32" s="30">
        <v>0.91666666666666663</v>
      </c>
      <c r="H32" s="31">
        <v>-0.35120508074619899</v>
      </c>
      <c r="I32" s="31">
        <v>0</v>
      </c>
      <c r="J32" s="31">
        <f t="shared" si="4"/>
        <v>0</v>
      </c>
      <c r="K32" s="29">
        <v>44969</v>
      </c>
      <c r="L32" s="30">
        <v>0.91666666666666663</v>
      </c>
      <c r="M32" s="31">
        <v>-0.377334326504151</v>
      </c>
      <c r="N32" s="31">
        <v>0</v>
      </c>
      <c r="O32" s="31">
        <f t="shared" si="2"/>
        <v>0</v>
      </c>
      <c r="P32" s="29">
        <v>44971</v>
      </c>
      <c r="Q32" s="30">
        <v>0.91666666666666663</v>
      </c>
      <c r="R32" s="31">
        <v>-0.46417590975575701</v>
      </c>
      <c r="S32" s="31">
        <v>0</v>
      </c>
      <c r="T32" s="31">
        <f t="shared" si="3"/>
        <v>0</v>
      </c>
    </row>
    <row r="33" spans="1:20" x14ac:dyDescent="0.25">
      <c r="A33" s="29">
        <v>44965</v>
      </c>
      <c r="B33" s="30">
        <v>0.95833333333333337</v>
      </c>
      <c r="C33" s="31">
        <v>-0.32847890257703999</v>
      </c>
      <c r="D33" s="31">
        <v>0</v>
      </c>
      <c r="E33" s="31">
        <f t="shared" si="0"/>
        <v>0</v>
      </c>
      <c r="F33" s="29">
        <v>44967</v>
      </c>
      <c r="G33" s="30">
        <v>0.95833333333333337</v>
      </c>
      <c r="H33" s="31">
        <v>-0.34879630803922301</v>
      </c>
      <c r="I33" s="31">
        <v>0</v>
      </c>
      <c r="J33" s="31">
        <f t="shared" si="4"/>
        <v>0</v>
      </c>
      <c r="K33" s="29">
        <v>44969</v>
      </c>
      <c r="L33" s="30">
        <v>0.95833333333333337</v>
      </c>
      <c r="M33" s="31">
        <v>-0.36657288670393201</v>
      </c>
      <c r="N33" s="31">
        <v>0</v>
      </c>
      <c r="O33" s="31">
        <f t="shared" si="2"/>
        <v>0</v>
      </c>
      <c r="P33" s="29">
        <v>44971</v>
      </c>
      <c r="Q33" s="30">
        <v>0.95833333333333337</v>
      </c>
      <c r="R33" s="31">
        <v>-0.45792627334411501</v>
      </c>
      <c r="S33" s="31">
        <v>0</v>
      </c>
      <c r="T33" s="31">
        <f t="shared" si="3"/>
        <v>0</v>
      </c>
    </row>
    <row r="34" spans="1:20" x14ac:dyDescent="0.25">
      <c r="A34" s="29">
        <v>44966</v>
      </c>
      <c r="B34" s="30">
        <v>0</v>
      </c>
      <c r="C34" s="31">
        <v>-0.32772216200697402</v>
      </c>
      <c r="D34" s="31">
        <v>0</v>
      </c>
      <c r="E34" s="31">
        <f t="shared" ref="E34:E57" si="5">D34*0.0827</f>
        <v>0</v>
      </c>
      <c r="F34" s="29">
        <v>44968</v>
      </c>
      <c r="G34" s="30">
        <v>0</v>
      </c>
      <c r="H34" s="31">
        <v>-0.34616750478606001</v>
      </c>
      <c r="I34" s="31">
        <v>0</v>
      </c>
      <c r="J34" s="31">
        <f t="shared" si="4"/>
        <v>0</v>
      </c>
      <c r="K34" s="29">
        <v>44970</v>
      </c>
      <c r="L34" s="30">
        <v>0</v>
      </c>
      <c r="M34" s="31">
        <v>-0.35632622241831302</v>
      </c>
      <c r="N34" s="31">
        <v>0</v>
      </c>
      <c r="O34" s="31">
        <f t="shared" si="2"/>
        <v>0</v>
      </c>
    </row>
    <row r="35" spans="1:20" x14ac:dyDescent="0.25">
      <c r="A35" s="29">
        <v>44966</v>
      </c>
      <c r="B35" s="30">
        <v>4.1666666666666664E-2</v>
      </c>
      <c r="C35" s="31">
        <v>-0.324816226957929</v>
      </c>
      <c r="D35" s="31">
        <v>0</v>
      </c>
      <c r="E35" s="31">
        <f t="shared" si="5"/>
        <v>0</v>
      </c>
      <c r="F35" s="29">
        <v>44968</v>
      </c>
      <c r="G35" s="30">
        <v>4.1666666666666664E-2</v>
      </c>
      <c r="H35" s="31">
        <v>-0.34823095798353099</v>
      </c>
      <c r="I35" s="31">
        <v>0</v>
      </c>
      <c r="J35" s="31">
        <f t="shared" si="4"/>
        <v>0</v>
      </c>
      <c r="K35" s="29">
        <v>44970</v>
      </c>
      <c r="L35" s="30">
        <v>4.1666666666666664E-2</v>
      </c>
      <c r="M35" s="31">
        <v>-0.34972679614880797</v>
      </c>
      <c r="N35" s="31">
        <v>0</v>
      </c>
      <c r="O35" s="31">
        <f t="shared" si="2"/>
        <v>0</v>
      </c>
    </row>
    <row r="36" spans="1:20" x14ac:dyDescent="0.25">
      <c r="A36" s="29">
        <v>44966</v>
      </c>
      <c r="B36" s="30">
        <v>8.3333333333333329E-2</v>
      </c>
      <c r="C36" s="31">
        <v>-0.31784728169314003</v>
      </c>
      <c r="D36" s="31">
        <v>0</v>
      </c>
      <c r="E36" s="31">
        <f t="shared" si="5"/>
        <v>0</v>
      </c>
      <c r="F36" s="29">
        <v>44968</v>
      </c>
      <c r="G36" s="30">
        <v>8.3333333333333329E-2</v>
      </c>
      <c r="H36" s="31">
        <v>-0.34459245204787697</v>
      </c>
      <c r="I36" s="31">
        <v>0</v>
      </c>
      <c r="J36" s="31">
        <f t="shared" si="4"/>
        <v>0</v>
      </c>
      <c r="K36" s="29">
        <v>44970</v>
      </c>
      <c r="L36" s="30">
        <v>8.3333333333333329E-2</v>
      </c>
      <c r="M36" s="31">
        <v>-0.34169751405579202</v>
      </c>
      <c r="N36" s="31">
        <v>0</v>
      </c>
      <c r="O36" s="31">
        <f t="shared" si="2"/>
        <v>0</v>
      </c>
    </row>
    <row r="37" spans="1:20" x14ac:dyDescent="0.25">
      <c r="A37" s="29">
        <v>44966</v>
      </c>
      <c r="B37" s="30">
        <v>0.125</v>
      </c>
      <c r="C37" s="31">
        <v>-0.32530680298675102</v>
      </c>
      <c r="D37" s="31">
        <v>0</v>
      </c>
      <c r="E37" s="31">
        <f t="shared" si="5"/>
        <v>0</v>
      </c>
      <c r="F37" s="29">
        <v>44968</v>
      </c>
      <c r="G37" s="30">
        <v>0.125</v>
      </c>
      <c r="H37" s="31">
        <v>-0.35952910780762798</v>
      </c>
      <c r="I37" s="31">
        <v>0</v>
      </c>
      <c r="J37" s="31">
        <f t="shared" si="4"/>
        <v>0</v>
      </c>
      <c r="K37" s="29">
        <v>44970</v>
      </c>
      <c r="L37" s="30">
        <v>0.125</v>
      </c>
      <c r="M37" s="31">
        <v>-0.35747009515619299</v>
      </c>
      <c r="N37" s="31">
        <v>0</v>
      </c>
      <c r="O37" s="31">
        <f t="shared" si="2"/>
        <v>0</v>
      </c>
    </row>
    <row r="38" spans="1:20" x14ac:dyDescent="0.25">
      <c r="A38" s="29">
        <v>44966</v>
      </c>
      <c r="B38" s="30">
        <v>0.16666666666666666</v>
      </c>
      <c r="C38" s="31">
        <v>-0.32884189486372001</v>
      </c>
      <c r="D38" s="31">
        <v>0</v>
      </c>
      <c r="E38" s="31">
        <f t="shared" si="5"/>
        <v>0</v>
      </c>
      <c r="F38" s="29">
        <v>44968</v>
      </c>
      <c r="G38" s="30">
        <v>0.16666666666666666</v>
      </c>
      <c r="H38" s="31">
        <v>-0.36651790141912699</v>
      </c>
      <c r="I38" s="31">
        <v>0</v>
      </c>
      <c r="J38" s="31">
        <f t="shared" si="4"/>
        <v>0</v>
      </c>
      <c r="K38" s="29">
        <v>44970</v>
      </c>
      <c r="L38" s="30">
        <v>0.16666666666666666</v>
      </c>
      <c r="M38" s="31">
        <v>-0.37737610936013899</v>
      </c>
      <c r="N38" s="31">
        <v>0</v>
      </c>
      <c r="O38" s="31">
        <f t="shared" si="2"/>
        <v>0</v>
      </c>
    </row>
    <row r="39" spans="1:20" x14ac:dyDescent="0.25">
      <c r="A39" s="29">
        <v>44966</v>
      </c>
      <c r="B39" s="30">
        <v>0.20833333333333334</v>
      </c>
      <c r="C39" s="31">
        <v>-0.33031135797368399</v>
      </c>
      <c r="D39" s="31">
        <v>0</v>
      </c>
      <c r="E39" s="31">
        <f t="shared" si="5"/>
        <v>0</v>
      </c>
      <c r="F39" s="29">
        <v>44968</v>
      </c>
      <c r="G39" s="30">
        <v>0.20833333333333334</v>
      </c>
      <c r="H39" s="31">
        <v>-0.367538601158579</v>
      </c>
      <c r="I39" s="31">
        <v>0</v>
      </c>
      <c r="J39" s="31">
        <f t="shared" si="4"/>
        <v>0</v>
      </c>
      <c r="K39" s="29">
        <v>44970</v>
      </c>
      <c r="L39" s="30">
        <v>0.20833333333333334</v>
      </c>
      <c r="M39" s="31">
        <v>-0.38552418351019102</v>
      </c>
      <c r="N39" s="31">
        <v>0</v>
      </c>
      <c r="O39" s="31">
        <f t="shared" si="2"/>
        <v>0</v>
      </c>
    </row>
    <row r="40" spans="1:20" x14ac:dyDescent="0.25">
      <c r="A40" s="29">
        <v>44966</v>
      </c>
      <c r="B40" s="30">
        <v>0.25</v>
      </c>
      <c r="C40" s="31">
        <v>-0.33808764815195202</v>
      </c>
      <c r="D40" s="31">
        <v>0</v>
      </c>
      <c r="E40" s="31">
        <f t="shared" si="5"/>
        <v>0</v>
      </c>
      <c r="F40" s="29">
        <v>44968</v>
      </c>
      <c r="G40" s="30">
        <v>0.25</v>
      </c>
      <c r="H40" s="31">
        <v>-0.36958441138119602</v>
      </c>
      <c r="I40" s="31">
        <v>0</v>
      </c>
      <c r="J40" s="31">
        <f t="shared" si="4"/>
        <v>0</v>
      </c>
      <c r="K40" s="29">
        <v>44970</v>
      </c>
      <c r="L40" s="30">
        <v>0.25</v>
      </c>
      <c r="M40" s="31">
        <v>-0.392759352920868</v>
      </c>
      <c r="N40" s="31">
        <v>0</v>
      </c>
      <c r="O40" s="31">
        <f t="shared" si="2"/>
        <v>0</v>
      </c>
    </row>
    <row r="41" spans="1:20" x14ac:dyDescent="0.25">
      <c r="A41" s="29">
        <v>44966</v>
      </c>
      <c r="B41" s="30">
        <v>0.29166666666666669</v>
      </c>
      <c r="C41" s="31">
        <v>-0.33936792611939998</v>
      </c>
      <c r="D41" s="31">
        <v>0</v>
      </c>
      <c r="E41" s="31">
        <f t="shared" si="5"/>
        <v>0</v>
      </c>
      <c r="F41" s="29">
        <v>44968</v>
      </c>
      <c r="G41" s="30">
        <v>0.29166666666666669</v>
      </c>
      <c r="H41" s="31">
        <v>-0.366810470818006</v>
      </c>
      <c r="I41" s="31">
        <v>0</v>
      </c>
      <c r="J41" s="31">
        <f t="shared" si="4"/>
        <v>0</v>
      </c>
      <c r="K41" s="29">
        <v>44970</v>
      </c>
      <c r="L41" s="30">
        <v>0.29166666666666669</v>
      </c>
      <c r="M41" s="31">
        <v>-0.40057963132697999</v>
      </c>
      <c r="N41" s="31">
        <v>0</v>
      </c>
      <c r="O41" s="31">
        <f t="shared" si="2"/>
        <v>0</v>
      </c>
    </row>
    <row r="42" spans="1:20" x14ac:dyDescent="0.25">
      <c r="A42" s="29">
        <v>44966</v>
      </c>
      <c r="B42" s="30">
        <v>0.33333333333333331</v>
      </c>
      <c r="C42" s="31">
        <v>-0.34369933605056602</v>
      </c>
      <c r="D42" s="31">
        <v>0</v>
      </c>
      <c r="E42" s="31">
        <f t="shared" si="5"/>
        <v>0</v>
      </c>
      <c r="F42" s="29">
        <v>44968</v>
      </c>
      <c r="G42" s="30">
        <v>0.33333333333333331</v>
      </c>
      <c r="H42" s="31">
        <v>-0.36565998196455601</v>
      </c>
      <c r="I42" s="31">
        <v>0</v>
      </c>
      <c r="J42" s="31">
        <f t="shared" si="4"/>
        <v>0</v>
      </c>
      <c r="K42" s="29">
        <v>44970</v>
      </c>
      <c r="L42" s="30">
        <v>0.33333333333333331</v>
      </c>
      <c r="M42" s="31">
        <v>-0.40529161691503501</v>
      </c>
      <c r="N42" s="31">
        <v>0</v>
      </c>
      <c r="O42" s="31">
        <f t="shared" ref="O42:O57" si="6">N42*0.0827</f>
        <v>0</v>
      </c>
    </row>
    <row r="43" spans="1:20" x14ac:dyDescent="0.25">
      <c r="A43" s="29">
        <v>44966</v>
      </c>
      <c r="B43" s="30">
        <v>0.375</v>
      </c>
      <c r="C43" s="31">
        <v>-0.34242784976822199</v>
      </c>
      <c r="D43" s="31">
        <v>0</v>
      </c>
      <c r="E43" s="31">
        <f t="shared" si="5"/>
        <v>0</v>
      </c>
      <c r="F43" s="29">
        <v>44968</v>
      </c>
      <c r="G43" s="30">
        <v>0.375</v>
      </c>
      <c r="H43" s="31">
        <v>-0.37066233157963302</v>
      </c>
      <c r="I43" s="31">
        <v>0</v>
      </c>
      <c r="J43" s="31">
        <f t="shared" si="4"/>
        <v>0</v>
      </c>
      <c r="K43" s="29">
        <v>44970</v>
      </c>
      <c r="L43" s="30">
        <v>0.375</v>
      </c>
      <c r="M43" s="31">
        <v>-0.40909287333324801</v>
      </c>
      <c r="N43" s="31">
        <v>0</v>
      </c>
      <c r="O43" s="31">
        <f t="shared" si="6"/>
        <v>0</v>
      </c>
    </row>
    <row r="44" spans="1:20" x14ac:dyDescent="0.25">
      <c r="A44" s="29">
        <v>44966</v>
      </c>
      <c r="B44" s="30">
        <v>0.41666666666666669</v>
      </c>
      <c r="C44" s="31">
        <v>-0.34727844595770202</v>
      </c>
      <c r="D44" s="31">
        <v>0</v>
      </c>
      <c r="E44" s="31">
        <f t="shared" si="5"/>
        <v>0</v>
      </c>
      <c r="F44" s="29">
        <v>44968</v>
      </c>
      <c r="G44" s="30">
        <v>0.41666666666666669</v>
      </c>
      <c r="H44" s="31">
        <v>-0.375794440506385</v>
      </c>
      <c r="I44" s="31">
        <v>0</v>
      </c>
      <c r="J44" s="31">
        <f t="shared" si="4"/>
        <v>0</v>
      </c>
      <c r="K44" s="29">
        <v>44970</v>
      </c>
      <c r="L44" s="30">
        <v>0.41666666666666669</v>
      </c>
      <c r="M44" s="31">
        <v>-0.409612029789239</v>
      </c>
      <c r="N44" s="31">
        <v>0</v>
      </c>
      <c r="O44" s="31">
        <f t="shared" si="6"/>
        <v>0</v>
      </c>
    </row>
    <row r="45" spans="1:20" x14ac:dyDescent="0.25">
      <c r="A45" s="29">
        <v>44966</v>
      </c>
      <c r="B45" s="30">
        <v>0.45833333333333331</v>
      </c>
      <c r="C45" s="31">
        <v>-0.35125565528729102</v>
      </c>
      <c r="D45" s="31">
        <v>0</v>
      </c>
      <c r="E45" s="31">
        <f t="shared" si="5"/>
        <v>0</v>
      </c>
      <c r="F45" s="29">
        <v>44968</v>
      </c>
      <c r="G45" s="30">
        <v>0.45833333333333331</v>
      </c>
      <c r="H45" s="31">
        <v>-0.372507959602773</v>
      </c>
      <c r="I45" s="31">
        <v>0</v>
      </c>
      <c r="J45" s="31">
        <f t="shared" si="4"/>
        <v>0</v>
      </c>
      <c r="K45" s="29">
        <v>44970</v>
      </c>
      <c r="L45" s="30">
        <v>0.45833333333333331</v>
      </c>
      <c r="M45" s="31">
        <v>-0.41528528928590602</v>
      </c>
      <c r="N45" s="31">
        <v>0</v>
      </c>
      <c r="O45" s="31">
        <f t="shared" si="6"/>
        <v>0</v>
      </c>
    </row>
    <row r="46" spans="1:20" x14ac:dyDescent="0.25">
      <c r="A46" s="29">
        <v>44966</v>
      </c>
      <c r="B46" s="30">
        <v>0.5</v>
      </c>
      <c r="C46" s="31">
        <v>-0.35525929927683803</v>
      </c>
      <c r="D46" s="31">
        <v>0</v>
      </c>
      <c r="E46" s="31">
        <f t="shared" si="5"/>
        <v>0</v>
      </c>
      <c r="F46" s="29">
        <v>44968</v>
      </c>
      <c r="G46" s="30">
        <v>0.5</v>
      </c>
      <c r="H46" s="31">
        <v>-0.38117519020881702</v>
      </c>
      <c r="I46" s="31">
        <v>0</v>
      </c>
      <c r="J46" s="31">
        <f t="shared" si="4"/>
        <v>0</v>
      </c>
      <c r="K46" s="29">
        <v>44970</v>
      </c>
      <c r="L46" s="30">
        <v>0.5</v>
      </c>
      <c r="M46" s="31">
        <v>-0.41760173439812498</v>
      </c>
      <c r="N46" s="31">
        <v>0</v>
      </c>
      <c r="O46" s="31">
        <f t="shared" si="6"/>
        <v>0</v>
      </c>
    </row>
    <row r="47" spans="1:20" x14ac:dyDescent="0.25">
      <c r="A47" s="29">
        <v>44966</v>
      </c>
      <c r="B47" s="30">
        <v>0.54166666666666663</v>
      </c>
      <c r="C47" s="31">
        <v>-0.35711812972879597</v>
      </c>
      <c r="D47" s="31">
        <v>0</v>
      </c>
      <c r="E47" s="31">
        <f t="shared" si="5"/>
        <v>0</v>
      </c>
      <c r="F47" s="29">
        <v>44968</v>
      </c>
      <c r="G47" s="30">
        <v>0.54166666666666663</v>
      </c>
      <c r="H47" s="31">
        <v>-0.38771739601933802</v>
      </c>
      <c r="I47" s="31">
        <v>0</v>
      </c>
      <c r="J47" s="31">
        <f t="shared" si="4"/>
        <v>0</v>
      </c>
      <c r="K47" s="29">
        <v>44970</v>
      </c>
      <c r="L47" s="30">
        <v>0.54166666666666663</v>
      </c>
      <c r="M47" s="31">
        <v>-0.42005449533294498</v>
      </c>
      <c r="N47" s="31">
        <v>0</v>
      </c>
      <c r="O47" s="31">
        <f t="shared" si="6"/>
        <v>0</v>
      </c>
    </row>
    <row r="48" spans="1:20" x14ac:dyDescent="0.25">
      <c r="A48" s="29">
        <v>44966</v>
      </c>
      <c r="B48" s="30">
        <v>0.58333333333333337</v>
      </c>
      <c r="C48" s="31">
        <v>-0.35897916555261</v>
      </c>
      <c r="D48" s="31">
        <v>0</v>
      </c>
      <c r="E48" s="31">
        <f t="shared" si="5"/>
        <v>0</v>
      </c>
      <c r="F48" s="29">
        <v>44968</v>
      </c>
      <c r="G48" s="30">
        <v>0.58333333333333337</v>
      </c>
      <c r="H48" s="31">
        <v>-0.39085650443874398</v>
      </c>
      <c r="I48" s="31">
        <v>0</v>
      </c>
      <c r="J48" s="31">
        <f t="shared" si="4"/>
        <v>0</v>
      </c>
      <c r="K48" s="29">
        <v>44970</v>
      </c>
      <c r="L48" s="30">
        <v>0.58333333333333337</v>
      </c>
      <c r="M48" s="31">
        <v>-0.42324641346762099</v>
      </c>
      <c r="N48" s="31">
        <v>0</v>
      </c>
      <c r="O48" s="31">
        <f t="shared" si="6"/>
        <v>0</v>
      </c>
    </row>
    <row r="49" spans="1:15" x14ac:dyDescent="0.25">
      <c r="A49" s="29">
        <v>44966</v>
      </c>
      <c r="B49" s="30">
        <v>0.625</v>
      </c>
      <c r="C49" s="31">
        <v>-0.366231918333496</v>
      </c>
      <c r="D49" s="31">
        <v>0</v>
      </c>
      <c r="E49" s="31">
        <f t="shared" si="5"/>
        <v>0</v>
      </c>
      <c r="F49" s="29">
        <v>44968</v>
      </c>
      <c r="G49" s="30">
        <v>0.625</v>
      </c>
      <c r="H49" s="31">
        <v>-0.39416283368906602</v>
      </c>
      <c r="I49" s="31">
        <v>0</v>
      </c>
      <c r="J49" s="31">
        <f t="shared" si="4"/>
        <v>0</v>
      </c>
      <c r="K49" s="29">
        <v>44970</v>
      </c>
      <c r="L49" s="30">
        <v>0.625</v>
      </c>
      <c r="M49" s="31">
        <v>-0.42501723766156901</v>
      </c>
      <c r="N49" s="31">
        <v>0</v>
      </c>
      <c r="O49" s="31">
        <f t="shared" si="6"/>
        <v>0</v>
      </c>
    </row>
    <row r="50" spans="1:15" x14ac:dyDescent="0.25">
      <c r="A50" s="29">
        <v>44966</v>
      </c>
      <c r="B50" s="30">
        <v>0.66666666666666663</v>
      </c>
      <c r="C50" s="31">
        <v>-0.37209659814685703</v>
      </c>
      <c r="D50" s="31">
        <v>0</v>
      </c>
      <c r="E50" s="31">
        <f t="shared" si="5"/>
        <v>0</v>
      </c>
      <c r="F50" s="29">
        <v>44968</v>
      </c>
      <c r="G50" s="30">
        <v>0.66666666666666663</v>
      </c>
      <c r="H50" s="31">
        <v>-0.404323697088531</v>
      </c>
      <c r="I50" s="31">
        <v>0</v>
      </c>
      <c r="J50" s="31">
        <f t="shared" si="4"/>
        <v>0</v>
      </c>
      <c r="K50" s="29">
        <v>44970</v>
      </c>
      <c r="L50" s="30">
        <v>0.66666666666666663</v>
      </c>
      <c r="M50" s="31">
        <v>-0.43686318397347201</v>
      </c>
      <c r="N50" s="31">
        <v>0</v>
      </c>
      <c r="O50" s="31">
        <f t="shared" si="6"/>
        <v>0</v>
      </c>
    </row>
    <row r="51" spans="1:15" x14ac:dyDescent="0.25">
      <c r="A51" s="29">
        <v>44966</v>
      </c>
      <c r="B51" s="30">
        <v>0.70833333333333337</v>
      </c>
      <c r="C51" s="31">
        <v>-0.370798707006878</v>
      </c>
      <c r="D51" s="31">
        <v>0</v>
      </c>
      <c r="E51" s="31">
        <f t="shared" si="5"/>
        <v>0</v>
      </c>
      <c r="F51" s="29">
        <v>44968</v>
      </c>
      <c r="G51" s="30">
        <v>0.70833333333333337</v>
      </c>
      <c r="H51" s="31">
        <v>-0.39465558528742201</v>
      </c>
      <c r="I51" s="31">
        <v>0</v>
      </c>
      <c r="J51" s="31">
        <f t="shared" si="4"/>
        <v>0</v>
      </c>
      <c r="K51" s="29">
        <v>44970</v>
      </c>
      <c r="L51" s="30">
        <v>0.70833333333333337</v>
      </c>
      <c r="M51" s="31">
        <v>-0.42264366149733201</v>
      </c>
      <c r="N51" s="31">
        <v>0</v>
      </c>
      <c r="O51" s="31">
        <f t="shared" si="6"/>
        <v>0</v>
      </c>
    </row>
    <row r="52" spans="1:15" x14ac:dyDescent="0.25">
      <c r="A52" s="29">
        <v>44966</v>
      </c>
      <c r="B52" s="30">
        <v>0.75</v>
      </c>
      <c r="C52" s="31">
        <v>-0.36477786302420601</v>
      </c>
      <c r="D52" s="31">
        <v>0</v>
      </c>
      <c r="E52" s="31">
        <f t="shared" si="5"/>
        <v>0</v>
      </c>
      <c r="F52" s="29">
        <v>44968</v>
      </c>
      <c r="G52" s="30">
        <v>0.75</v>
      </c>
      <c r="H52" s="31">
        <v>-0.38951462507092099</v>
      </c>
      <c r="I52" s="31">
        <v>0</v>
      </c>
      <c r="J52" s="31">
        <f t="shared" si="4"/>
        <v>0</v>
      </c>
      <c r="K52" s="29">
        <v>44970</v>
      </c>
      <c r="L52" s="30">
        <v>0.75</v>
      </c>
      <c r="M52" s="31">
        <v>-0.406002163885399</v>
      </c>
      <c r="N52" s="31">
        <v>0</v>
      </c>
      <c r="O52" s="31">
        <f t="shared" si="6"/>
        <v>0</v>
      </c>
    </row>
    <row r="53" spans="1:15" x14ac:dyDescent="0.25">
      <c r="A53" s="29">
        <v>44966</v>
      </c>
      <c r="B53" s="30">
        <v>0.79166666666666663</v>
      </c>
      <c r="C53" s="31">
        <v>-0.35591703653193202</v>
      </c>
      <c r="D53" s="31">
        <v>0</v>
      </c>
      <c r="E53" s="31">
        <f t="shared" si="5"/>
        <v>0</v>
      </c>
      <c r="F53" s="29">
        <v>44968</v>
      </c>
      <c r="G53" s="30">
        <v>0.79166666666666663</v>
      </c>
      <c r="H53" s="31">
        <v>-0.398250043390588</v>
      </c>
      <c r="I53" s="31">
        <v>0</v>
      </c>
      <c r="J53" s="31">
        <f t="shared" si="4"/>
        <v>0</v>
      </c>
      <c r="K53" s="29">
        <v>44970</v>
      </c>
      <c r="L53" s="30">
        <v>0.79166666666666663</v>
      </c>
      <c r="M53" s="31">
        <v>-0.39487114548525198</v>
      </c>
      <c r="N53" s="31">
        <v>0</v>
      </c>
      <c r="O53" s="31">
        <f t="shared" si="6"/>
        <v>0</v>
      </c>
    </row>
    <row r="54" spans="1:15" x14ac:dyDescent="0.25">
      <c r="A54" s="29">
        <v>44966</v>
      </c>
      <c r="B54" s="30">
        <v>0.83333333333333337</v>
      </c>
      <c r="C54" s="31">
        <v>-0.35251834988453001</v>
      </c>
      <c r="D54" s="31">
        <v>0</v>
      </c>
      <c r="E54" s="31">
        <f t="shared" si="5"/>
        <v>0</v>
      </c>
      <c r="F54" s="29">
        <v>44968</v>
      </c>
      <c r="G54" s="30">
        <v>0.83333333333333337</v>
      </c>
      <c r="H54" s="31">
        <v>-0.392387568949083</v>
      </c>
      <c r="I54" s="31">
        <v>0</v>
      </c>
      <c r="J54" s="31">
        <f t="shared" si="4"/>
        <v>0</v>
      </c>
      <c r="K54" s="29">
        <v>44970</v>
      </c>
      <c r="L54" s="30">
        <v>0.83333333333333337</v>
      </c>
      <c r="M54" s="31">
        <v>-0.38385236263121603</v>
      </c>
      <c r="N54" s="31">
        <v>0</v>
      </c>
      <c r="O54" s="31">
        <f t="shared" si="6"/>
        <v>0</v>
      </c>
    </row>
    <row r="55" spans="1:15" x14ac:dyDescent="0.25">
      <c r="A55" s="29">
        <v>44966</v>
      </c>
      <c r="B55" s="30">
        <v>0.875</v>
      </c>
      <c r="C55" s="31">
        <v>-0.34887328743794999</v>
      </c>
      <c r="D55" s="31">
        <v>0</v>
      </c>
      <c r="E55" s="31">
        <f t="shared" si="5"/>
        <v>0</v>
      </c>
      <c r="F55" s="29">
        <v>44968</v>
      </c>
      <c r="G55" s="30">
        <v>0.875</v>
      </c>
      <c r="H55" s="31">
        <v>-0.38679787516439201</v>
      </c>
      <c r="I55" s="31">
        <v>0</v>
      </c>
      <c r="J55" s="31">
        <f t="shared" si="4"/>
        <v>0</v>
      </c>
      <c r="K55" s="29">
        <v>44970</v>
      </c>
      <c r="L55" s="30">
        <v>0.875</v>
      </c>
      <c r="M55" s="31">
        <v>-0.37790188193169999</v>
      </c>
      <c r="N55" s="31">
        <v>0</v>
      </c>
      <c r="O55" s="31">
        <f t="shared" si="6"/>
        <v>0</v>
      </c>
    </row>
    <row r="56" spans="1:15" x14ac:dyDescent="0.25">
      <c r="A56" s="29">
        <v>44966</v>
      </c>
      <c r="B56" s="30">
        <v>0.91666666666666663</v>
      </c>
      <c r="C56" s="31">
        <v>-0.34627532958845803</v>
      </c>
      <c r="D56" s="31">
        <v>0</v>
      </c>
      <c r="E56" s="31">
        <f t="shared" si="5"/>
        <v>0</v>
      </c>
      <c r="F56" s="29">
        <v>44968</v>
      </c>
      <c r="G56" s="30">
        <v>0.91666666666666663</v>
      </c>
      <c r="H56" s="31">
        <v>-0.378948986528788</v>
      </c>
      <c r="I56" s="31">
        <v>0</v>
      </c>
      <c r="J56" s="31">
        <f t="shared" si="4"/>
        <v>0</v>
      </c>
      <c r="K56" s="29">
        <v>44970</v>
      </c>
      <c r="L56" s="30">
        <v>0.91666666666666663</v>
      </c>
      <c r="M56" s="31">
        <v>-0.37758290767518599</v>
      </c>
      <c r="N56" s="31">
        <v>0</v>
      </c>
      <c r="O56" s="31">
        <f t="shared" si="6"/>
        <v>0</v>
      </c>
    </row>
    <row r="57" spans="1:15" x14ac:dyDescent="0.25">
      <c r="A57" s="29">
        <v>44966</v>
      </c>
      <c r="B57" s="30">
        <v>0.95833333333333337</v>
      </c>
      <c r="C57" s="31">
        <v>-0.33863100409372299</v>
      </c>
      <c r="D57" s="31">
        <v>0</v>
      </c>
      <c r="E57" s="31">
        <f t="shared" si="5"/>
        <v>0</v>
      </c>
      <c r="F57" s="29">
        <v>44968</v>
      </c>
      <c r="G57" s="30">
        <v>0.95833333333333337</v>
      </c>
      <c r="H57" s="31">
        <v>-0.36731201410146602</v>
      </c>
      <c r="I57" s="31">
        <v>0</v>
      </c>
      <c r="J57" s="31">
        <f t="shared" si="4"/>
        <v>0</v>
      </c>
      <c r="K57" s="29">
        <v>44970</v>
      </c>
      <c r="L57" s="30">
        <v>0.95833333333333337</v>
      </c>
      <c r="M57" s="31">
        <v>-0.37166544794887602</v>
      </c>
      <c r="N57" s="31">
        <v>0</v>
      </c>
      <c r="O57" s="31">
        <f t="shared" si="6"/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CC8C5-15AD-436A-8F52-53D6C49CD5D5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G2" s="23" t="s">
        <v>86</v>
      </c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SUM(E10:E57)+SUM(J10:J57)+SUM(O10:O57)+SUM(T10:T33)</f>
        <v>0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44972</v>
      </c>
      <c r="B10" s="30">
        <v>0</v>
      </c>
      <c r="C10" s="31">
        <v>-0.46022069454009001</v>
      </c>
      <c r="D10" s="31">
        <v>0</v>
      </c>
      <c r="E10" s="31">
        <f t="shared" ref="E10:E57" si="0">D10*0.0827</f>
        <v>0</v>
      </c>
      <c r="F10" s="29">
        <v>44974</v>
      </c>
      <c r="G10" s="30">
        <v>0</v>
      </c>
      <c r="H10" s="31">
        <v>-0.38228389620628001</v>
      </c>
      <c r="I10" s="31">
        <v>0</v>
      </c>
      <c r="J10" s="31">
        <f t="shared" ref="J10:J25" si="1">I10*0.0827</f>
        <v>0</v>
      </c>
      <c r="K10" s="29">
        <v>44976</v>
      </c>
      <c r="L10" s="30">
        <v>0</v>
      </c>
      <c r="M10" s="31">
        <v>-0.35462576150752301</v>
      </c>
      <c r="N10" s="31">
        <v>0</v>
      </c>
      <c r="O10" s="31">
        <f t="shared" ref="O10:O41" si="2">N10*0.0827</f>
        <v>0</v>
      </c>
      <c r="P10" s="29">
        <v>44978</v>
      </c>
      <c r="Q10" s="30">
        <v>0</v>
      </c>
      <c r="R10" s="31">
        <v>-0.33033555745946303</v>
      </c>
      <c r="S10" s="31">
        <v>0</v>
      </c>
      <c r="T10" s="31">
        <f t="shared" ref="T10:T33" si="3">S10*0.0827</f>
        <v>0</v>
      </c>
    </row>
    <row r="11" spans="1:20" x14ac:dyDescent="0.25">
      <c r="A11" s="29">
        <v>44972</v>
      </c>
      <c r="B11" s="30">
        <v>4.1666666666666664E-2</v>
      </c>
      <c r="C11" s="31">
        <v>-0.44974079727946598</v>
      </c>
      <c r="D11" s="31">
        <v>0</v>
      </c>
      <c r="E11" s="31">
        <f t="shared" si="0"/>
        <v>0</v>
      </c>
      <c r="F11" s="29">
        <v>44974</v>
      </c>
      <c r="G11" s="30">
        <v>4.1666666666666664E-2</v>
      </c>
      <c r="H11" s="31">
        <v>-0.38805836438977398</v>
      </c>
      <c r="I11" s="31">
        <v>0</v>
      </c>
      <c r="J11" s="31">
        <f t="shared" si="1"/>
        <v>0</v>
      </c>
      <c r="K11" s="29">
        <v>44976</v>
      </c>
      <c r="L11" s="30">
        <v>4.1666666666666664E-2</v>
      </c>
      <c r="M11" s="31">
        <v>-0.34710463881353698</v>
      </c>
      <c r="N11" s="31">
        <v>0</v>
      </c>
      <c r="O11" s="31">
        <f t="shared" si="2"/>
        <v>0</v>
      </c>
      <c r="P11" s="29">
        <v>44978</v>
      </c>
      <c r="Q11" s="30">
        <v>4.1666666666666664E-2</v>
      </c>
      <c r="R11" s="31">
        <v>-0.32410791516174298</v>
      </c>
      <c r="S11" s="31">
        <v>0</v>
      </c>
      <c r="T11" s="31">
        <f t="shared" si="3"/>
        <v>0</v>
      </c>
    </row>
    <row r="12" spans="1:20" x14ac:dyDescent="0.25">
      <c r="A12" s="29">
        <v>44972</v>
      </c>
      <c r="B12" s="30">
        <v>8.3333333333333329E-2</v>
      </c>
      <c r="C12" s="31">
        <v>-0.45177343487558802</v>
      </c>
      <c r="D12" s="31">
        <v>0</v>
      </c>
      <c r="E12" s="31">
        <f t="shared" si="0"/>
        <v>0</v>
      </c>
      <c r="F12" s="29">
        <v>44974</v>
      </c>
      <c r="G12" s="30">
        <v>8.3333333333333329E-2</v>
      </c>
      <c r="H12" s="31">
        <v>-0.42693108320065398</v>
      </c>
      <c r="I12" s="31">
        <v>0</v>
      </c>
      <c r="J12" s="31">
        <f t="shared" si="1"/>
        <v>0</v>
      </c>
      <c r="K12" s="29">
        <v>44976</v>
      </c>
      <c r="L12" s="30">
        <v>8.3333333333333329E-2</v>
      </c>
      <c r="M12" s="31">
        <v>-0.35689595341539598</v>
      </c>
      <c r="N12" s="31">
        <v>0</v>
      </c>
      <c r="O12" s="31">
        <f t="shared" si="2"/>
        <v>0</v>
      </c>
      <c r="P12" s="29">
        <v>44978</v>
      </c>
      <c r="Q12" s="30">
        <v>8.3333333333333329E-2</v>
      </c>
      <c r="R12" s="31">
        <v>-0.31894496083132001</v>
      </c>
      <c r="S12" s="31">
        <v>0</v>
      </c>
      <c r="T12" s="31">
        <f t="shared" si="3"/>
        <v>0</v>
      </c>
    </row>
    <row r="13" spans="1:20" x14ac:dyDescent="0.25">
      <c r="A13" s="29">
        <v>44972</v>
      </c>
      <c r="B13" s="30">
        <v>0.125</v>
      </c>
      <c r="C13" s="31">
        <v>-0.453502476213548</v>
      </c>
      <c r="D13" s="31">
        <v>0</v>
      </c>
      <c r="E13" s="31">
        <f t="shared" si="0"/>
        <v>0</v>
      </c>
      <c r="F13" s="29">
        <v>44974</v>
      </c>
      <c r="G13" s="30">
        <v>0.125</v>
      </c>
      <c r="H13" s="31">
        <v>-0.45003119110881001</v>
      </c>
      <c r="I13" s="31">
        <v>0</v>
      </c>
      <c r="J13" s="31">
        <f t="shared" si="1"/>
        <v>0</v>
      </c>
      <c r="K13" s="29">
        <v>44976</v>
      </c>
      <c r="L13" s="30">
        <v>0.125</v>
      </c>
      <c r="M13" s="31">
        <v>-0.39627021550973601</v>
      </c>
      <c r="N13" s="31">
        <v>0</v>
      </c>
      <c r="O13" s="31">
        <f t="shared" si="2"/>
        <v>0</v>
      </c>
      <c r="P13" s="29">
        <v>44978</v>
      </c>
      <c r="Q13" s="30">
        <v>0.125</v>
      </c>
      <c r="R13" s="31">
        <v>-0.33342406153545501</v>
      </c>
      <c r="S13" s="31">
        <v>0</v>
      </c>
      <c r="T13" s="31">
        <f t="shared" si="3"/>
        <v>0</v>
      </c>
    </row>
    <row r="14" spans="1:20" x14ac:dyDescent="0.25">
      <c r="A14" s="29">
        <v>44972</v>
      </c>
      <c r="B14" s="30">
        <v>0.16666666666666666</v>
      </c>
      <c r="C14" s="31">
        <v>-0.45317253470239499</v>
      </c>
      <c r="D14" s="31">
        <v>0</v>
      </c>
      <c r="E14" s="31">
        <f t="shared" si="0"/>
        <v>0</v>
      </c>
      <c r="F14" s="29">
        <v>44974</v>
      </c>
      <c r="G14" s="30">
        <v>0.16666666666666666</v>
      </c>
      <c r="H14" s="31">
        <v>-0.46230167150312501</v>
      </c>
      <c r="I14" s="31">
        <v>0</v>
      </c>
      <c r="J14" s="31">
        <f t="shared" si="1"/>
        <v>0</v>
      </c>
      <c r="K14" s="29">
        <v>44976</v>
      </c>
      <c r="L14" s="30">
        <v>0.16666666666666666</v>
      </c>
      <c r="M14" s="31">
        <v>-0.41602003574204899</v>
      </c>
      <c r="N14" s="31">
        <v>0</v>
      </c>
      <c r="O14" s="31">
        <f t="shared" si="2"/>
        <v>0</v>
      </c>
      <c r="P14" s="29">
        <v>44978</v>
      </c>
      <c r="Q14" s="30">
        <v>0.16666666666666666</v>
      </c>
      <c r="R14" s="31">
        <v>-0.36027264594887598</v>
      </c>
      <c r="S14" s="31">
        <v>0</v>
      </c>
      <c r="T14" s="31">
        <f t="shared" si="3"/>
        <v>0</v>
      </c>
    </row>
    <row r="15" spans="1:20" x14ac:dyDescent="0.25">
      <c r="A15" s="29">
        <v>44972</v>
      </c>
      <c r="B15" s="30">
        <v>0.20833333333333334</v>
      </c>
      <c r="C15" s="31">
        <v>-0.45690339803512903</v>
      </c>
      <c r="D15" s="31">
        <v>0</v>
      </c>
      <c r="E15" s="31">
        <f t="shared" si="0"/>
        <v>0</v>
      </c>
      <c r="F15" s="29">
        <v>44974</v>
      </c>
      <c r="G15" s="30">
        <v>0.20833333333333334</v>
      </c>
      <c r="H15" s="31">
        <v>-0.46426612138562401</v>
      </c>
      <c r="I15" s="31">
        <v>0</v>
      </c>
      <c r="J15" s="31">
        <f t="shared" si="1"/>
        <v>0</v>
      </c>
      <c r="K15" s="29">
        <v>44976</v>
      </c>
      <c r="L15" s="30">
        <v>0.20833333333333334</v>
      </c>
      <c r="M15" s="31">
        <v>-0.43690279125992498</v>
      </c>
      <c r="N15" s="31">
        <v>0</v>
      </c>
      <c r="O15" s="31">
        <f t="shared" si="2"/>
        <v>0</v>
      </c>
      <c r="P15" s="29">
        <v>44978</v>
      </c>
      <c r="Q15" s="30">
        <v>0.20833333333333334</v>
      </c>
      <c r="R15" s="31">
        <v>-0.37793049216119201</v>
      </c>
      <c r="S15" s="31">
        <v>0</v>
      </c>
      <c r="T15" s="31">
        <f t="shared" si="3"/>
        <v>0</v>
      </c>
    </row>
    <row r="16" spans="1:20" x14ac:dyDescent="0.25">
      <c r="A16" s="29">
        <v>44972</v>
      </c>
      <c r="B16" s="30">
        <v>0.25</v>
      </c>
      <c r="C16" s="31">
        <v>-0.45594865083511998</v>
      </c>
      <c r="D16" s="31">
        <v>0</v>
      </c>
      <c r="E16" s="31">
        <f t="shared" si="0"/>
        <v>0</v>
      </c>
      <c r="F16" s="29">
        <v>44974</v>
      </c>
      <c r="G16" s="30">
        <v>0.25</v>
      </c>
      <c r="H16" s="31">
        <v>-0.46621733903698398</v>
      </c>
      <c r="I16" s="31">
        <v>0</v>
      </c>
      <c r="J16" s="31">
        <f t="shared" si="1"/>
        <v>0</v>
      </c>
      <c r="K16" s="29">
        <v>44976</v>
      </c>
      <c r="L16" s="30">
        <v>0.25</v>
      </c>
      <c r="M16" s="31">
        <v>-0.45050635933695798</v>
      </c>
      <c r="N16" s="31">
        <v>0</v>
      </c>
      <c r="O16" s="31">
        <f t="shared" si="2"/>
        <v>0</v>
      </c>
      <c r="P16" s="29">
        <v>44978</v>
      </c>
      <c r="Q16" s="30">
        <v>0.25</v>
      </c>
      <c r="R16" s="31">
        <v>-0.38845214247548099</v>
      </c>
      <c r="S16" s="31">
        <v>0</v>
      </c>
      <c r="T16" s="31">
        <f t="shared" si="3"/>
        <v>0</v>
      </c>
    </row>
    <row r="17" spans="1:20" x14ac:dyDescent="0.25">
      <c r="A17" s="29">
        <v>44972</v>
      </c>
      <c r="B17" s="30">
        <v>0.29166666666666669</v>
      </c>
      <c r="C17" s="31">
        <v>-0.46596214175037898</v>
      </c>
      <c r="D17" s="31">
        <v>0</v>
      </c>
      <c r="E17" s="31">
        <f t="shared" si="0"/>
        <v>0</v>
      </c>
      <c r="F17" s="29">
        <v>44974</v>
      </c>
      <c r="G17" s="30">
        <v>0.29166666666666669</v>
      </c>
      <c r="H17" s="31">
        <v>-0.47122851013948702</v>
      </c>
      <c r="I17" s="31">
        <v>0</v>
      </c>
      <c r="J17" s="31">
        <f t="shared" si="1"/>
        <v>0</v>
      </c>
      <c r="K17" s="29">
        <v>44976</v>
      </c>
      <c r="L17" s="30">
        <v>0.29166666666666669</v>
      </c>
      <c r="M17" s="31">
        <v>-0.46147897839361601</v>
      </c>
      <c r="N17" s="31">
        <v>0</v>
      </c>
      <c r="O17" s="31">
        <f t="shared" si="2"/>
        <v>0</v>
      </c>
      <c r="P17" s="29">
        <v>44978</v>
      </c>
      <c r="Q17" s="30">
        <v>0.29166666666666669</v>
      </c>
      <c r="R17" s="31">
        <v>-0.40570077299909402</v>
      </c>
      <c r="S17" s="31">
        <v>0</v>
      </c>
      <c r="T17" s="31">
        <f t="shared" si="3"/>
        <v>0</v>
      </c>
    </row>
    <row r="18" spans="1:20" x14ac:dyDescent="0.25">
      <c r="A18" s="29">
        <v>44972</v>
      </c>
      <c r="B18" s="30">
        <v>0.33333333333333331</v>
      </c>
      <c r="C18" s="31">
        <v>-0.46809157728961598</v>
      </c>
      <c r="D18" s="31">
        <v>0</v>
      </c>
      <c r="E18" s="31">
        <f t="shared" si="0"/>
        <v>0</v>
      </c>
      <c r="F18" s="29">
        <v>44974</v>
      </c>
      <c r="G18" s="30">
        <v>0.33333333333333331</v>
      </c>
      <c r="H18" s="31">
        <v>-0.47607684135246497</v>
      </c>
      <c r="I18" s="31">
        <v>0</v>
      </c>
      <c r="J18" s="31">
        <f t="shared" si="1"/>
        <v>0</v>
      </c>
      <c r="K18" s="29">
        <v>44976</v>
      </c>
      <c r="L18" s="30">
        <v>0.33333333333333331</v>
      </c>
      <c r="M18" s="31">
        <v>-0.463744759557776</v>
      </c>
      <c r="N18" s="31">
        <v>0</v>
      </c>
      <c r="O18" s="31">
        <f t="shared" si="2"/>
        <v>0</v>
      </c>
      <c r="P18" s="29">
        <v>44978</v>
      </c>
      <c r="Q18" s="30">
        <v>0.33333333333333331</v>
      </c>
      <c r="R18" s="31">
        <v>-0.411099076269412</v>
      </c>
      <c r="S18" s="31">
        <v>0</v>
      </c>
      <c r="T18" s="31">
        <f t="shared" si="3"/>
        <v>0</v>
      </c>
    </row>
    <row r="19" spans="1:20" x14ac:dyDescent="0.25">
      <c r="A19" s="29">
        <v>44972</v>
      </c>
      <c r="B19" s="30">
        <v>0.375</v>
      </c>
      <c r="C19" s="31">
        <v>-0.46142178773695403</v>
      </c>
      <c r="D19" s="31">
        <v>0</v>
      </c>
      <c r="E19" s="31">
        <f t="shared" si="0"/>
        <v>0</v>
      </c>
      <c r="F19" s="29">
        <v>44974</v>
      </c>
      <c r="G19" s="30">
        <v>0.375</v>
      </c>
      <c r="H19" s="31">
        <v>-0.47443801164437299</v>
      </c>
      <c r="I19" s="31">
        <v>0</v>
      </c>
      <c r="J19" s="31">
        <f t="shared" si="1"/>
        <v>0</v>
      </c>
      <c r="K19" s="29">
        <v>44976</v>
      </c>
      <c r="L19" s="30">
        <v>0.375</v>
      </c>
      <c r="M19" s="31">
        <v>-0.47160464525034101</v>
      </c>
      <c r="N19" s="31">
        <v>0</v>
      </c>
      <c r="O19" s="31">
        <f t="shared" si="2"/>
        <v>0</v>
      </c>
      <c r="P19" s="29">
        <v>44978</v>
      </c>
      <c r="Q19" s="30">
        <v>0.375</v>
      </c>
      <c r="R19" s="31">
        <v>-0.42219927906821098</v>
      </c>
      <c r="S19" s="31">
        <v>0</v>
      </c>
      <c r="T19" s="31">
        <f t="shared" si="3"/>
        <v>0</v>
      </c>
    </row>
    <row r="20" spans="1:20" x14ac:dyDescent="0.25">
      <c r="A20" s="29">
        <v>44972</v>
      </c>
      <c r="B20" s="30">
        <v>0.41666666666666669</v>
      </c>
      <c r="C20" s="31">
        <v>-0.48317122459218298</v>
      </c>
      <c r="D20" s="31">
        <v>0</v>
      </c>
      <c r="E20" s="31">
        <f t="shared" si="0"/>
        <v>0</v>
      </c>
      <c r="F20" s="29">
        <v>44974</v>
      </c>
      <c r="G20" s="30">
        <v>0.41666666666666669</v>
      </c>
      <c r="H20" s="31">
        <v>-0.47843062877463599</v>
      </c>
      <c r="I20" s="31">
        <v>0</v>
      </c>
      <c r="J20" s="31">
        <f t="shared" si="1"/>
        <v>0</v>
      </c>
      <c r="K20" s="29">
        <v>44976</v>
      </c>
      <c r="L20" s="30">
        <v>0.41666666666666669</v>
      </c>
      <c r="M20" s="31">
        <v>-0.46634495258144698</v>
      </c>
      <c r="N20" s="31">
        <v>0</v>
      </c>
      <c r="O20" s="31">
        <f t="shared" si="2"/>
        <v>0</v>
      </c>
      <c r="P20" s="29">
        <v>44978</v>
      </c>
      <c r="Q20" s="30">
        <v>0.41666666666666669</v>
      </c>
      <c r="R20" s="31">
        <v>-0.430644333360856</v>
      </c>
      <c r="S20" s="31">
        <v>0</v>
      </c>
      <c r="T20" s="31">
        <f t="shared" si="3"/>
        <v>0</v>
      </c>
    </row>
    <row r="21" spans="1:20" x14ac:dyDescent="0.25">
      <c r="A21" s="29">
        <v>44972</v>
      </c>
      <c r="B21" s="30">
        <v>0.45833333333333331</v>
      </c>
      <c r="C21" s="31">
        <v>-0.48161813616559901</v>
      </c>
      <c r="D21" s="31">
        <v>0</v>
      </c>
      <c r="E21" s="31">
        <f t="shared" si="0"/>
        <v>0</v>
      </c>
      <c r="F21" s="29">
        <v>44974</v>
      </c>
      <c r="G21" s="30">
        <v>0.45833333333333331</v>
      </c>
      <c r="H21" s="31">
        <v>-0.47500777244377801</v>
      </c>
      <c r="I21" s="31">
        <v>0</v>
      </c>
      <c r="J21" s="31">
        <f t="shared" si="1"/>
        <v>0</v>
      </c>
      <c r="K21" s="29">
        <v>44976</v>
      </c>
      <c r="L21" s="30">
        <v>0.45833333333333331</v>
      </c>
      <c r="M21" s="31">
        <v>-0.464142918584874</v>
      </c>
      <c r="N21" s="31">
        <v>0</v>
      </c>
      <c r="O21" s="31">
        <f t="shared" si="2"/>
        <v>0</v>
      </c>
      <c r="P21" s="29">
        <v>44978</v>
      </c>
      <c r="Q21" s="30">
        <v>0.45833333333333331</v>
      </c>
      <c r="R21" s="31">
        <v>-0.43508794903581099</v>
      </c>
      <c r="S21" s="31">
        <v>0</v>
      </c>
      <c r="T21" s="31">
        <f t="shared" si="3"/>
        <v>0</v>
      </c>
    </row>
    <row r="22" spans="1:20" x14ac:dyDescent="0.25">
      <c r="A22" s="29">
        <v>44972</v>
      </c>
      <c r="B22" s="30">
        <v>0.5</v>
      </c>
      <c r="C22" s="31">
        <v>-0.49257537722390499</v>
      </c>
      <c r="D22" s="31">
        <v>0</v>
      </c>
      <c r="E22" s="31">
        <f t="shared" si="0"/>
        <v>0</v>
      </c>
      <c r="F22" s="29">
        <v>44974</v>
      </c>
      <c r="G22" s="30">
        <v>0.5</v>
      </c>
      <c r="H22" s="31">
        <v>-0.47565889358330199</v>
      </c>
      <c r="I22" s="31">
        <v>0</v>
      </c>
      <c r="J22" s="31">
        <f t="shared" si="1"/>
        <v>0</v>
      </c>
      <c r="K22" s="29">
        <v>44976</v>
      </c>
      <c r="L22" s="30">
        <v>0.5</v>
      </c>
      <c r="M22" s="31">
        <v>-0.466001749036832</v>
      </c>
      <c r="N22" s="31">
        <v>0</v>
      </c>
      <c r="O22" s="31">
        <f t="shared" si="2"/>
        <v>0</v>
      </c>
      <c r="P22" s="29">
        <v>44978</v>
      </c>
      <c r="Q22" s="30">
        <v>0.5</v>
      </c>
      <c r="R22" s="31">
        <v>-0.43641445040528198</v>
      </c>
      <c r="S22" s="31">
        <v>0</v>
      </c>
      <c r="T22" s="31">
        <f t="shared" si="3"/>
        <v>0</v>
      </c>
    </row>
    <row r="23" spans="1:20" x14ac:dyDescent="0.25">
      <c r="A23" s="29">
        <v>44972</v>
      </c>
      <c r="B23" s="30">
        <v>0.54166666666666663</v>
      </c>
      <c r="C23" s="31">
        <v>-0.49436160921852701</v>
      </c>
      <c r="D23" s="31">
        <v>0</v>
      </c>
      <c r="E23" s="31">
        <f t="shared" si="0"/>
        <v>0</v>
      </c>
      <c r="F23" s="29">
        <v>44974</v>
      </c>
      <c r="G23" s="30">
        <v>0.54166666666666663</v>
      </c>
      <c r="H23" s="31">
        <v>-0.48180514573858102</v>
      </c>
      <c r="I23" s="31">
        <v>0</v>
      </c>
      <c r="J23" s="31">
        <f t="shared" si="1"/>
        <v>0</v>
      </c>
      <c r="K23" s="29">
        <v>44976</v>
      </c>
      <c r="L23" s="30">
        <v>0.54166666666666663</v>
      </c>
      <c r="M23" s="31">
        <v>-0.47608345746803499</v>
      </c>
      <c r="N23" s="31">
        <v>0</v>
      </c>
      <c r="O23" s="31">
        <f t="shared" si="2"/>
        <v>0</v>
      </c>
      <c r="P23" s="29">
        <v>44978</v>
      </c>
      <c r="Q23" s="30">
        <v>0.54166666666666663</v>
      </c>
      <c r="R23" s="31">
        <v>-0.43630003928963601</v>
      </c>
      <c r="S23" s="31">
        <v>0</v>
      </c>
      <c r="T23" s="31">
        <f t="shared" si="3"/>
        <v>0</v>
      </c>
    </row>
    <row r="24" spans="1:20" x14ac:dyDescent="0.25">
      <c r="A24" s="29">
        <v>44972</v>
      </c>
      <c r="B24" s="30">
        <v>0.58333333333333337</v>
      </c>
      <c r="C24" s="31">
        <v>-0.496075242755813</v>
      </c>
      <c r="D24" s="31">
        <v>0</v>
      </c>
      <c r="E24" s="31">
        <f t="shared" si="0"/>
        <v>0</v>
      </c>
      <c r="F24" s="29">
        <v>44974</v>
      </c>
      <c r="G24" s="30">
        <v>0.58333333333333337</v>
      </c>
      <c r="H24" s="31">
        <v>-0.48577800392910198</v>
      </c>
      <c r="I24" s="31">
        <v>0</v>
      </c>
      <c r="J24" s="31">
        <f t="shared" si="1"/>
        <v>0</v>
      </c>
      <c r="K24" s="29">
        <v>44976</v>
      </c>
      <c r="L24" s="30">
        <v>0.58333333333333337</v>
      </c>
      <c r="M24" s="31">
        <v>-0.47536629438210098</v>
      </c>
      <c r="N24" s="31">
        <v>0</v>
      </c>
      <c r="O24" s="31">
        <f t="shared" si="2"/>
        <v>0</v>
      </c>
      <c r="P24" s="29">
        <v>44978</v>
      </c>
      <c r="Q24" s="30">
        <v>0.58333333333333337</v>
      </c>
      <c r="R24" s="31">
        <v>-0.43979111313643898</v>
      </c>
      <c r="S24" s="31">
        <v>0</v>
      </c>
      <c r="T24" s="31">
        <f t="shared" si="3"/>
        <v>0</v>
      </c>
    </row>
    <row r="25" spans="1:20" x14ac:dyDescent="0.25">
      <c r="A25" s="29">
        <v>44972</v>
      </c>
      <c r="B25" s="30">
        <v>0.625</v>
      </c>
      <c r="C25" s="31">
        <v>-0.49743914603987999</v>
      </c>
      <c r="D25" s="31">
        <v>0</v>
      </c>
      <c r="E25" s="31">
        <f t="shared" si="0"/>
        <v>0</v>
      </c>
      <c r="F25" s="29">
        <v>44974</v>
      </c>
      <c r="G25" s="30">
        <v>0.625</v>
      </c>
      <c r="H25" s="31">
        <v>-0.48757964372439799</v>
      </c>
      <c r="I25" s="31">
        <v>0</v>
      </c>
      <c r="J25" s="31">
        <f t="shared" si="1"/>
        <v>0</v>
      </c>
      <c r="K25" s="29">
        <v>44976</v>
      </c>
      <c r="L25" s="30">
        <v>0.625</v>
      </c>
      <c r="M25" s="31">
        <v>-0.47325012087632601</v>
      </c>
      <c r="N25" s="31">
        <v>0</v>
      </c>
      <c r="O25" s="31">
        <f t="shared" si="2"/>
        <v>0</v>
      </c>
      <c r="P25" s="29">
        <v>44978</v>
      </c>
      <c r="Q25" s="30">
        <v>0.625</v>
      </c>
      <c r="R25" s="31">
        <v>-0.440923988817358</v>
      </c>
      <c r="S25" s="31">
        <v>0</v>
      </c>
      <c r="T25" s="31">
        <f t="shared" si="3"/>
        <v>0</v>
      </c>
    </row>
    <row r="26" spans="1:20" x14ac:dyDescent="0.25">
      <c r="A26" s="29">
        <v>44972</v>
      </c>
      <c r="B26" s="30">
        <v>0.66666666666666663</v>
      </c>
      <c r="C26" s="31">
        <v>-0.49682098626891702</v>
      </c>
      <c r="D26" s="31">
        <v>0</v>
      </c>
      <c r="E26" s="31">
        <f t="shared" si="0"/>
        <v>0</v>
      </c>
      <c r="F26" s="29">
        <v>44974</v>
      </c>
      <c r="G26" s="30">
        <v>0.66666666666666663</v>
      </c>
      <c r="H26" s="31">
        <v>-0.48907986283106603</v>
      </c>
      <c r="I26" s="31">
        <v>0</v>
      </c>
      <c r="J26" s="31">
        <f t="shared" ref="J26:J57" si="4">I26*0.0827</f>
        <v>0</v>
      </c>
      <c r="K26" s="29">
        <v>44976</v>
      </c>
      <c r="L26" s="30">
        <v>0.66666666666666663</v>
      </c>
      <c r="M26" s="31">
        <v>-0.47997710108565</v>
      </c>
      <c r="N26" s="31">
        <v>0</v>
      </c>
      <c r="O26" s="31">
        <f t="shared" si="2"/>
        <v>0</v>
      </c>
      <c r="P26" s="29">
        <v>44978</v>
      </c>
      <c r="Q26" s="30">
        <v>0.66666666666666663</v>
      </c>
      <c r="R26" s="31">
        <v>-0.420635253189311</v>
      </c>
      <c r="S26" s="31">
        <v>0</v>
      </c>
      <c r="T26" s="31">
        <f t="shared" si="3"/>
        <v>0</v>
      </c>
    </row>
    <row r="27" spans="1:20" x14ac:dyDescent="0.25">
      <c r="A27" s="29">
        <v>44972</v>
      </c>
      <c r="B27" s="30">
        <v>0.70833333333333337</v>
      </c>
      <c r="C27" s="31">
        <v>-0.49390846490662399</v>
      </c>
      <c r="D27" s="31">
        <v>0</v>
      </c>
      <c r="E27" s="31">
        <f t="shared" si="0"/>
        <v>0</v>
      </c>
      <c r="F27" s="29">
        <v>44974</v>
      </c>
      <c r="G27" s="30">
        <v>0.70833333333333337</v>
      </c>
      <c r="H27" s="31">
        <v>-0.47600865363884298</v>
      </c>
      <c r="I27" s="31">
        <v>0</v>
      </c>
      <c r="J27" s="31">
        <f t="shared" si="4"/>
        <v>0</v>
      </c>
      <c r="K27" s="29">
        <v>44976</v>
      </c>
      <c r="L27" s="30">
        <v>0.70833333333333337</v>
      </c>
      <c r="M27" s="31">
        <v>-0.46407473087125101</v>
      </c>
      <c r="N27" s="31">
        <v>0</v>
      </c>
      <c r="O27" s="31">
        <f t="shared" si="2"/>
        <v>0</v>
      </c>
      <c r="P27" s="29">
        <v>44978</v>
      </c>
      <c r="Q27" s="30">
        <v>0.70833333333333337</v>
      </c>
      <c r="R27" s="31">
        <v>-0.41032695770099498</v>
      </c>
      <c r="S27" s="31">
        <v>0</v>
      </c>
      <c r="T27" s="31">
        <f t="shared" si="3"/>
        <v>0</v>
      </c>
    </row>
    <row r="28" spans="1:20" x14ac:dyDescent="0.25">
      <c r="A28" s="29">
        <v>44972</v>
      </c>
      <c r="B28" s="30">
        <v>0.75</v>
      </c>
      <c r="C28" s="31">
        <v>-0.484585702417342</v>
      </c>
      <c r="D28" s="31">
        <v>0</v>
      </c>
      <c r="E28" s="31">
        <f t="shared" si="0"/>
        <v>0</v>
      </c>
      <c r="F28" s="29">
        <v>44974</v>
      </c>
      <c r="G28" s="30">
        <v>0.75</v>
      </c>
      <c r="H28" s="31">
        <v>-0.468529313800845</v>
      </c>
      <c r="I28" s="31">
        <v>0</v>
      </c>
      <c r="J28" s="31">
        <f t="shared" si="4"/>
        <v>0</v>
      </c>
      <c r="K28" s="29">
        <v>44976</v>
      </c>
      <c r="L28" s="30">
        <v>0.75</v>
      </c>
      <c r="M28" s="31">
        <v>-0.43767711520019897</v>
      </c>
      <c r="N28" s="31">
        <v>0</v>
      </c>
      <c r="O28" s="31">
        <f t="shared" si="2"/>
        <v>0</v>
      </c>
      <c r="P28" s="29">
        <v>44978</v>
      </c>
      <c r="Q28" s="30">
        <v>0.75</v>
      </c>
      <c r="R28" s="31">
        <v>-0.39583465456804201</v>
      </c>
      <c r="S28" s="31">
        <v>0</v>
      </c>
      <c r="T28" s="31">
        <f t="shared" si="3"/>
        <v>0</v>
      </c>
    </row>
    <row r="29" spans="1:20" x14ac:dyDescent="0.25">
      <c r="A29" s="29">
        <v>44972</v>
      </c>
      <c r="B29" s="30">
        <v>0.79166666666666663</v>
      </c>
      <c r="C29" s="31">
        <v>-0.477926880119319</v>
      </c>
      <c r="D29" s="31">
        <v>0</v>
      </c>
      <c r="E29" s="31">
        <f t="shared" si="0"/>
        <v>0</v>
      </c>
      <c r="F29" s="29">
        <v>44974</v>
      </c>
      <c r="G29" s="30">
        <v>0.79166666666666663</v>
      </c>
      <c r="H29" s="31">
        <v>-0.47053995728304499</v>
      </c>
      <c r="I29" s="31">
        <v>0</v>
      </c>
      <c r="J29" s="31">
        <f t="shared" si="4"/>
        <v>0</v>
      </c>
      <c r="K29" s="29">
        <v>44976</v>
      </c>
      <c r="L29" s="30">
        <v>0.79166666666666663</v>
      </c>
      <c r="M29" s="31">
        <v>-0.41905134916137898</v>
      </c>
      <c r="N29" s="31">
        <v>0</v>
      </c>
      <c r="O29" s="31">
        <f t="shared" si="2"/>
        <v>0</v>
      </c>
      <c r="P29" s="29">
        <v>44978</v>
      </c>
      <c r="Q29" s="30">
        <v>0.79166666666666663</v>
      </c>
      <c r="R29" s="31">
        <v>-0.38813316821896698</v>
      </c>
      <c r="S29" s="31">
        <v>0</v>
      </c>
      <c r="T29" s="31">
        <f t="shared" si="3"/>
        <v>0</v>
      </c>
    </row>
    <row r="30" spans="1:20" x14ac:dyDescent="0.25">
      <c r="A30" s="29">
        <v>44972</v>
      </c>
      <c r="B30" s="30">
        <v>0.83333333333333337</v>
      </c>
      <c r="C30" s="31">
        <v>-0.46003150939757398</v>
      </c>
      <c r="D30" s="31">
        <v>0</v>
      </c>
      <c r="E30" s="31">
        <f t="shared" si="0"/>
        <v>0</v>
      </c>
      <c r="F30" s="29">
        <v>44974</v>
      </c>
      <c r="G30" s="30">
        <v>0.83333333333333337</v>
      </c>
      <c r="H30" s="31">
        <v>-0.46831598877719399</v>
      </c>
      <c r="I30" s="31">
        <v>0</v>
      </c>
      <c r="J30" s="31">
        <f t="shared" si="4"/>
        <v>0</v>
      </c>
      <c r="K30" s="29">
        <v>44976</v>
      </c>
      <c r="L30" s="30">
        <v>0.83333333333333337</v>
      </c>
      <c r="M30" s="31">
        <v>-0.40314242243605503</v>
      </c>
      <c r="N30" s="31">
        <v>0</v>
      </c>
      <c r="O30" s="31">
        <f t="shared" si="2"/>
        <v>0</v>
      </c>
      <c r="P30" s="29">
        <v>44978</v>
      </c>
      <c r="Q30" s="30">
        <v>0.83333333333333337</v>
      </c>
      <c r="R30" s="31">
        <v>-0.39505594968637697</v>
      </c>
      <c r="S30" s="31">
        <v>0</v>
      </c>
      <c r="T30" s="31">
        <f t="shared" si="3"/>
        <v>0</v>
      </c>
    </row>
    <row r="31" spans="1:20" x14ac:dyDescent="0.25">
      <c r="A31" s="29">
        <v>44972</v>
      </c>
      <c r="B31" s="30">
        <v>0.875</v>
      </c>
      <c r="C31" s="31">
        <v>-0.44210311770262301</v>
      </c>
      <c r="D31" s="31">
        <v>0</v>
      </c>
      <c r="E31" s="31">
        <f t="shared" si="0"/>
        <v>0</v>
      </c>
      <c r="F31" s="29">
        <v>44974</v>
      </c>
      <c r="G31" s="30">
        <v>0.875</v>
      </c>
      <c r="H31" s="31">
        <v>-0.45102110504923598</v>
      </c>
      <c r="I31" s="31">
        <v>0</v>
      </c>
      <c r="J31" s="31">
        <f t="shared" si="4"/>
        <v>0</v>
      </c>
      <c r="K31" s="29">
        <v>44976</v>
      </c>
      <c r="L31" s="30">
        <v>0.875</v>
      </c>
      <c r="M31" s="31">
        <v>-0.396364837883317</v>
      </c>
      <c r="N31" s="31">
        <v>0</v>
      </c>
      <c r="O31" s="31">
        <f t="shared" si="2"/>
        <v>0</v>
      </c>
      <c r="P31" s="29">
        <v>44978</v>
      </c>
      <c r="Q31" s="30">
        <v>0.875</v>
      </c>
      <c r="R31" s="31">
        <v>-0.40376716852026601</v>
      </c>
      <c r="S31" s="31">
        <v>0</v>
      </c>
      <c r="T31" s="31">
        <f t="shared" si="3"/>
        <v>0</v>
      </c>
    </row>
    <row r="32" spans="1:20" x14ac:dyDescent="0.25">
      <c r="A32" s="29">
        <v>44972</v>
      </c>
      <c r="B32" s="30">
        <v>0.91666666666666663</v>
      </c>
      <c r="C32" s="31">
        <v>-0.42456850409337898</v>
      </c>
      <c r="D32" s="31">
        <v>0</v>
      </c>
      <c r="E32" s="31">
        <f t="shared" si="0"/>
        <v>0</v>
      </c>
      <c r="F32" s="29">
        <v>44974</v>
      </c>
      <c r="G32" s="30">
        <v>0.91666666666666663</v>
      </c>
      <c r="H32" s="31">
        <v>-0.43694019317452099</v>
      </c>
      <c r="I32" s="31">
        <v>0</v>
      </c>
      <c r="J32" s="31">
        <f t="shared" si="4"/>
        <v>0</v>
      </c>
      <c r="K32" s="29">
        <v>44976</v>
      </c>
      <c r="L32" s="30">
        <v>0.91666666666666663</v>
      </c>
      <c r="M32" s="31">
        <v>-0.39083009958110798</v>
      </c>
      <c r="N32" s="31">
        <v>0</v>
      </c>
      <c r="O32" s="31">
        <f t="shared" si="2"/>
        <v>0</v>
      </c>
      <c r="P32" s="29">
        <v>44978</v>
      </c>
      <c r="Q32" s="30">
        <v>0.91666666666666663</v>
      </c>
      <c r="R32" s="31">
        <v>-0.41800427436661403</v>
      </c>
      <c r="S32" s="31">
        <v>0</v>
      </c>
      <c r="T32" s="31">
        <f t="shared" si="3"/>
        <v>0</v>
      </c>
    </row>
    <row r="33" spans="1:20" x14ac:dyDescent="0.25">
      <c r="A33" s="29">
        <v>44972</v>
      </c>
      <c r="B33" s="30">
        <v>0.95833333333333337</v>
      </c>
      <c r="C33" s="31">
        <v>-0.41240137815310501</v>
      </c>
      <c r="D33" s="31">
        <v>0</v>
      </c>
      <c r="E33" s="31">
        <f t="shared" si="0"/>
        <v>0</v>
      </c>
      <c r="F33" s="29">
        <v>44974</v>
      </c>
      <c r="G33" s="30">
        <v>0.95833333333333337</v>
      </c>
      <c r="H33" s="31">
        <v>-0.43085774779147401</v>
      </c>
      <c r="I33" s="31">
        <v>0</v>
      </c>
      <c r="J33" s="31">
        <f t="shared" si="4"/>
        <v>0</v>
      </c>
      <c r="K33" s="29">
        <v>44976</v>
      </c>
      <c r="L33" s="30">
        <v>0.95833333333333337</v>
      </c>
      <c r="M33" s="31">
        <v>-0.385018229483018</v>
      </c>
      <c r="N33" s="31">
        <v>0</v>
      </c>
      <c r="O33" s="31">
        <f t="shared" si="2"/>
        <v>0</v>
      </c>
      <c r="P33" s="29">
        <v>44978</v>
      </c>
      <c r="Q33" s="30">
        <v>0.95833333333333337</v>
      </c>
      <c r="R33" s="31">
        <v>-0.43223917484110502</v>
      </c>
      <c r="S33" s="31">
        <v>0</v>
      </c>
      <c r="T33" s="31">
        <f t="shared" si="3"/>
        <v>0</v>
      </c>
    </row>
    <row r="34" spans="1:20" x14ac:dyDescent="0.25">
      <c r="A34" s="29">
        <v>44973</v>
      </c>
      <c r="B34" s="30">
        <v>0</v>
      </c>
      <c r="C34" s="31">
        <v>-0.39784750342209901</v>
      </c>
      <c r="D34" s="31">
        <v>0</v>
      </c>
      <c r="E34" s="31">
        <f t="shared" si="0"/>
        <v>0</v>
      </c>
      <c r="F34" s="29">
        <v>44975</v>
      </c>
      <c r="G34" s="30">
        <v>0</v>
      </c>
      <c r="H34" s="31">
        <v>-0.41921415924858202</v>
      </c>
      <c r="I34" s="31">
        <v>0</v>
      </c>
      <c r="J34" s="31">
        <f t="shared" si="4"/>
        <v>0</v>
      </c>
      <c r="K34" s="29">
        <v>44977</v>
      </c>
      <c r="L34" s="30">
        <v>0</v>
      </c>
      <c r="M34" s="31">
        <v>-0.38764479756200199</v>
      </c>
      <c r="N34" s="31">
        <v>0</v>
      </c>
      <c r="O34" s="31">
        <f t="shared" si="2"/>
        <v>0</v>
      </c>
    </row>
    <row r="35" spans="1:20" x14ac:dyDescent="0.25">
      <c r="A35" s="29">
        <v>44973</v>
      </c>
      <c r="B35" s="30">
        <v>4.1666666666666664E-2</v>
      </c>
      <c r="C35" s="31">
        <v>-0.40907308459118202</v>
      </c>
      <c r="D35" s="31">
        <v>0</v>
      </c>
      <c r="E35" s="31">
        <f t="shared" si="0"/>
        <v>0</v>
      </c>
      <c r="F35" s="29">
        <v>44975</v>
      </c>
      <c r="G35" s="30">
        <v>4.1666666666666664E-2</v>
      </c>
      <c r="H35" s="31">
        <v>-0.407080054281513</v>
      </c>
      <c r="I35" s="31">
        <v>0</v>
      </c>
      <c r="J35" s="31">
        <f t="shared" si="4"/>
        <v>0</v>
      </c>
      <c r="K35" s="29">
        <v>44977</v>
      </c>
      <c r="L35" s="30">
        <v>4.1666666666666664E-2</v>
      </c>
      <c r="M35" s="31">
        <v>-0.38782960176312697</v>
      </c>
      <c r="N35" s="31">
        <v>0</v>
      </c>
      <c r="O35" s="31">
        <f t="shared" si="2"/>
        <v>0</v>
      </c>
    </row>
    <row r="36" spans="1:20" x14ac:dyDescent="0.25">
      <c r="A36" s="29">
        <v>44973</v>
      </c>
      <c r="B36" s="30">
        <v>8.3333333333333329E-2</v>
      </c>
      <c r="C36" s="31">
        <v>-0.44643452763378799</v>
      </c>
      <c r="D36" s="31">
        <v>0</v>
      </c>
      <c r="E36" s="31">
        <f t="shared" si="0"/>
        <v>0</v>
      </c>
      <c r="F36" s="29">
        <v>44975</v>
      </c>
      <c r="G36" s="30">
        <v>8.3333333333333329E-2</v>
      </c>
      <c r="H36" s="31">
        <v>-0.40588116645650602</v>
      </c>
      <c r="I36" s="31">
        <v>0</v>
      </c>
      <c r="J36" s="31">
        <f t="shared" si="4"/>
        <v>0</v>
      </c>
      <c r="K36" s="29">
        <v>44977</v>
      </c>
      <c r="L36" s="30">
        <v>8.3333333333333329E-2</v>
      </c>
      <c r="M36" s="31">
        <v>-0.38126099109497102</v>
      </c>
      <c r="N36" s="31">
        <v>0</v>
      </c>
      <c r="O36" s="31">
        <f t="shared" si="2"/>
        <v>0</v>
      </c>
    </row>
    <row r="37" spans="1:20" x14ac:dyDescent="0.25">
      <c r="A37" s="29">
        <v>44973</v>
      </c>
      <c r="B37" s="30">
        <v>0.125</v>
      </c>
      <c r="C37" s="31">
        <v>-0.46369418501668402</v>
      </c>
      <c r="D37" s="31">
        <v>0</v>
      </c>
      <c r="E37" s="31">
        <f t="shared" si="0"/>
        <v>0</v>
      </c>
      <c r="F37" s="29">
        <v>44975</v>
      </c>
      <c r="G37" s="30">
        <v>0.125</v>
      </c>
      <c r="H37" s="31">
        <v>-0.45068013667880003</v>
      </c>
      <c r="I37" s="31">
        <v>0</v>
      </c>
      <c r="J37" s="31">
        <f t="shared" si="4"/>
        <v>0</v>
      </c>
      <c r="K37" s="29">
        <v>44977</v>
      </c>
      <c r="L37" s="30">
        <v>0.125</v>
      </c>
      <c r="M37" s="31">
        <v>-0.365116626022785</v>
      </c>
      <c r="N37" s="31">
        <v>0</v>
      </c>
      <c r="O37" s="31">
        <f t="shared" si="2"/>
        <v>0</v>
      </c>
    </row>
    <row r="38" spans="1:20" x14ac:dyDescent="0.25">
      <c r="A38" s="29">
        <v>44973</v>
      </c>
      <c r="B38" s="30">
        <v>0.16666666666666666</v>
      </c>
      <c r="C38" s="31">
        <v>-0.47339093684960798</v>
      </c>
      <c r="D38" s="31">
        <v>0</v>
      </c>
      <c r="E38" s="31">
        <f t="shared" si="0"/>
        <v>0</v>
      </c>
      <c r="F38" s="29">
        <v>44975</v>
      </c>
      <c r="G38" s="30">
        <v>0.16666666666666666</v>
      </c>
      <c r="H38" s="31">
        <v>-0.46234568953329103</v>
      </c>
      <c r="I38" s="31">
        <v>0</v>
      </c>
      <c r="J38" s="31">
        <f t="shared" si="4"/>
        <v>0</v>
      </c>
      <c r="K38" s="29">
        <v>44977</v>
      </c>
      <c r="L38" s="30">
        <v>0.16666666666666666</v>
      </c>
      <c r="M38" s="31">
        <v>-0.35423639416552899</v>
      </c>
      <c r="N38" s="31">
        <v>0</v>
      </c>
      <c r="O38" s="31">
        <f t="shared" si="2"/>
        <v>0</v>
      </c>
    </row>
    <row r="39" spans="1:20" x14ac:dyDescent="0.25">
      <c r="A39" s="29">
        <v>44973</v>
      </c>
      <c r="B39" s="30">
        <v>0.20833333333333334</v>
      </c>
      <c r="C39" s="31">
        <v>-0.47643324732589798</v>
      </c>
      <c r="D39" s="31">
        <v>0</v>
      </c>
      <c r="E39" s="31">
        <f t="shared" si="0"/>
        <v>0</v>
      </c>
      <c r="F39" s="29">
        <v>44975</v>
      </c>
      <c r="G39" s="30">
        <v>0.20833333333333334</v>
      </c>
      <c r="H39" s="31">
        <v>-0.46301004290395498</v>
      </c>
      <c r="I39" s="31">
        <v>0</v>
      </c>
      <c r="J39" s="31">
        <f t="shared" si="4"/>
        <v>0</v>
      </c>
      <c r="K39" s="29">
        <v>44977</v>
      </c>
      <c r="L39" s="30">
        <v>0.20833333333333334</v>
      </c>
      <c r="M39" s="31">
        <v>-0.34791198372701698</v>
      </c>
      <c r="N39" s="31">
        <v>0</v>
      </c>
      <c r="O39" s="31">
        <f t="shared" si="2"/>
        <v>0</v>
      </c>
    </row>
    <row r="40" spans="1:20" x14ac:dyDescent="0.25">
      <c r="A40" s="29">
        <v>44973</v>
      </c>
      <c r="B40" s="30">
        <v>0.25</v>
      </c>
      <c r="C40" s="31">
        <v>-0.47936996817396998</v>
      </c>
      <c r="D40" s="31">
        <v>0</v>
      </c>
      <c r="E40" s="31">
        <f t="shared" si="0"/>
        <v>0</v>
      </c>
      <c r="F40" s="29">
        <v>44975</v>
      </c>
      <c r="G40" s="30">
        <v>0.25</v>
      </c>
      <c r="H40" s="31">
        <v>-0.47177624702264898</v>
      </c>
      <c r="I40" s="31">
        <v>0</v>
      </c>
      <c r="J40" s="31">
        <f t="shared" si="4"/>
        <v>0</v>
      </c>
      <c r="K40" s="29">
        <v>44977</v>
      </c>
      <c r="L40" s="30">
        <v>0.25</v>
      </c>
      <c r="M40" s="31">
        <v>-0.36496704816672199</v>
      </c>
      <c r="N40" s="31">
        <v>0</v>
      </c>
      <c r="O40" s="31">
        <f t="shared" si="2"/>
        <v>0</v>
      </c>
    </row>
    <row r="41" spans="1:20" x14ac:dyDescent="0.25">
      <c r="A41" s="29">
        <v>44973</v>
      </c>
      <c r="B41" s="30">
        <v>0.29166666666666669</v>
      </c>
      <c r="C41" s="31">
        <v>-0.47992211580084498</v>
      </c>
      <c r="D41" s="31">
        <v>0</v>
      </c>
      <c r="E41" s="31">
        <f t="shared" si="0"/>
        <v>0</v>
      </c>
      <c r="F41" s="29">
        <v>44975</v>
      </c>
      <c r="G41" s="30">
        <v>0.29166666666666669</v>
      </c>
      <c r="H41" s="31">
        <v>-0.47325453162004</v>
      </c>
      <c r="I41" s="31">
        <v>0</v>
      </c>
      <c r="J41" s="31">
        <f t="shared" si="4"/>
        <v>0</v>
      </c>
      <c r="K41" s="29">
        <v>44977</v>
      </c>
      <c r="L41" s="30">
        <v>0.29166666666666669</v>
      </c>
      <c r="M41" s="31">
        <v>-0.38165473937835598</v>
      </c>
      <c r="N41" s="31">
        <v>0</v>
      </c>
      <c r="O41" s="31">
        <f t="shared" si="2"/>
        <v>0</v>
      </c>
    </row>
    <row r="42" spans="1:20" x14ac:dyDescent="0.25">
      <c r="A42" s="29">
        <v>44973</v>
      </c>
      <c r="B42" s="30">
        <v>0.33333333333333331</v>
      </c>
      <c r="C42" s="31">
        <v>-0.48902487754626101</v>
      </c>
      <c r="D42" s="31">
        <v>0</v>
      </c>
      <c r="E42" s="31">
        <f t="shared" si="0"/>
        <v>0</v>
      </c>
      <c r="F42" s="29">
        <v>44975</v>
      </c>
      <c r="G42" s="30">
        <v>0.33333333333333331</v>
      </c>
      <c r="H42" s="31">
        <v>-0.47604605555343898</v>
      </c>
      <c r="I42" s="31">
        <v>0</v>
      </c>
      <c r="J42" s="31">
        <f t="shared" si="4"/>
        <v>0</v>
      </c>
      <c r="K42" s="29">
        <v>44977</v>
      </c>
      <c r="L42" s="30">
        <v>0.33333333333333331</v>
      </c>
      <c r="M42" s="31">
        <v>-0.41357827186418999</v>
      </c>
      <c r="N42" s="31">
        <v>0</v>
      </c>
      <c r="O42" s="31">
        <f t="shared" ref="O42:O57" si="5">N42*0.0827</f>
        <v>0</v>
      </c>
    </row>
    <row r="43" spans="1:20" x14ac:dyDescent="0.25">
      <c r="A43" s="29">
        <v>44973</v>
      </c>
      <c r="B43" s="30">
        <v>0.375</v>
      </c>
      <c r="C43" s="31">
        <v>-0.48778858780665701</v>
      </c>
      <c r="D43" s="31">
        <v>0</v>
      </c>
      <c r="E43" s="31">
        <f t="shared" si="0"/>
        <v>0</v>
      </c>
      <c r="F43" s="29">
        <v>44975</v>
      </c>
      <c r="G43" s="30">
        <v>0.375</v>
      </c>
      <c r="H43" s="31">
        <v>-0.48050504922674597</v>
      </c>
      <c r="I43" s="31">
        <v>0</v>
      </c>
      <c r="J43" s="31">
        <f t="shared" si="4"/>
        <v>0</v>
      </c>
      <c r="K43" s="29">
        <v>44977</v>
      </c>
      <c r="L43" s="30">
        <v>0.375</v>
      </c>
      <c r="M43" s="31">
        <v>-0.42785498499699098</v>
      </c>
      <c r="N43" s="31">
        <v>0</v>
      </c>
      <c r="O43" s="31">
        <f t="shared" si="5"/>
        <v>0</v>
      </c>
    </row>
    <row r="44" spans="1:20" x14ac:dyDescent="0.25">
      <c r="A44" s="29">
        <v>44973</v>
      </c>
      <c r="B44" s="30">
        <v>0.41666666666666669</v>
      </c>
      <c r="C44" s="31">
        <v>-0.491658061740816</v>
      </c>
      <c r="D44" s="31">
        <v>0</v>
      </c>
      <c r="E44" s="31">
        <f t="shared" si="0"/>
        <v>0</v>
      </c>
      <c r="F44" s="29">
        <v>44975</v>
      </c>
      <c r="G44" s="30">
        <v>0.41666666666666669</v>
      </c>
      <c r="H44" s="31">
        <v>-0.48650613426967498</v>
      </c>
      <c r="I44" s="31">
        <v>0</v>
      </c>
      <c r="J44" s="31">
        <f t="shared" si="4"/>
        <v>0</v>
      </c>
      <c r="K44" s="29">
        <v>44977</v>
      </c>
      <c r="L44" s="30">
        <v>0.41666666666666669</v>
      </c>
      <c r="M44" s="31">
        <v>-0.44130238890471302</v>
      </c>
      <c r="N44" s="31">
        <v>0</v>
      </c>
      <c r="O44" s="31">
        <f t="shared" si="5"/>
        <v>0</v>
      </c>
    </row>
    <row r="45" spans="1:20" x14ac:dyDescent="0.25">
      <c r="A45" s="29">
        <v>44973</v>
      </c>
      <c r="B45" s="30">
        <v>0.45833333333333331</v>
      </c>
      <c r="C45" s="31">
        <v>-0.499792933462051</v>
      </c>
      <c r="D45" s="31">
        <v>0</v>
      </c>
      <c r="E45" s="31">
        <f t="shared" si="0"/>
        <v>0</v>
      </c>
      <c r="F45" s="29">
        <v>44975</v>
      </c>
      <c r="G45" s="30">
        <v>0.45833333333333331</v>
      </c>
      <c r="H45" s="31">
        <v>-0.48351436853215402</v>
      </c>
      <c r="I45" s="31">
        <v>0</v>
      </c>
      <c r="J45" s="31">
        <f t="shared" si="4"/>
        <v>0</v>
      </c>
      <c r="K45" s="29">
        <v>44977</v>
      </c>
      <c r="L45" s="30">
        <v>0.45833333333333331</v>
      </c>
      <c r="M45" s="31">
        <v>-0.44737163185894302</v>
      </c>
      <c r="N45" s="31">
        <v>0</v>
      </c>
      <c r="O45" s="31">
        <f t="shared" si="5"/>
        <v>0</v>
      </c>
    </row>
    <row r="46" spans="1:20" x14ac:dyDescent="0.25">
      <c r="A46" s="29">
        <v>44973</v>
      </c>
      <c r="B46" s="30">
        <v>0.5</v>
      </c>
      <c r="C46" s="31">
        <v>-0.50395280122555297</v>
      </c>
      <c r="D46" s="31">
        <v>0</v>
      </c>
      <c r="E46" s="31">
        <f t="shared" si="0"/>
        <v>0</v>
      </c>
      <c r="F46" s="29">
        <v>44975</v>
      </c>
      <c r="G46" s="30">
        <v>0.5</v>
      </c>
      <c r="H46" s="31">
        <v>-0.48774024843974501</v>
      </c>
      <c r="I46" s="31">
        <v>0</v>
      </c>
      <c r="J46" s="31">
        <f t="shared" si="4"/>
        <v>0</v>
      </c>
      <c r="K46" s="29">
        <v>44977</v>
      </c>
      <c r="L46" s="30">
        <v>0.5</v>
      </c>
      <c r="M46" s="31">
        <v>-0.44813716411411297</v>
      </c>
      <c r="N46" s="31">
        <v>0</v>
      </c>
      <c r="O46" s="31">
        <f t="shared" si="5"/>
        <v>0</v>
      </c>
    </row>
    <row r="47" spans="1:20" x14ac:dyDescent="0.25">
      <c r="A47" s="29">
        <v>44973</v>
      </c>
      <c r="B47" s="30">
        <v>0.54166666666666663</v>
      </c>
      <c r="C47" s="31">
        <v>-0.50441694259441705</v>
      </c>
      <c r="D47" s="31">
        <v>0</v>
      </c>
      <c r="E47" s="31">
        <f t="shared" si="0"/>
        <v>0</v>
      </c>
      <c r="F47" s="29">
        <v>44975</v>
      </c>
      <c r="G47" s="30">
        <v>0.54166666666666663</v>
      </c>
      <c r="H47" s="31">
        <v>-0.49286133050721398</v>
      </c>
      <c r="I47" s="31">
        <v>0</v>
      </c>
      <c r="J47" s="31">
        <f t="shared" si="4"/>
        <v>0</v>
      </c>
      <c r="K47" s="29">
        <v>44977</v>
      </c>
      <c r="L47" s="30">
        <v>0.54166666666666663</v>
      </c>
      <c r="M47" s="31">
        <v>-0.45407441258248799</v>
      </c>
      <c r="N47" s="31">
        <v>0</v>
      </c>
      <c r="O47" s="31">
        <f t="shared" si="5"/>
        <v>0</v>
      </c>
    </row>
    <row r="48" spans="1:20" x14ac:dyDescent="0.25">
      <c r="A48" s="29">
        <v>44973</v>
      </c>
      <c r="B48" s="30">
        <v>0.58333333333333337</v>
      </c>
      <c r="C48" s="31">
        <v>-0.50717985629832496</v>
      </c>
      <c r="D48" s="31">
        <v>0</v>
      </c>
      <c r="E48" s="31">
        <f t="shared" si="0"/>
        <v>0</v>
      </c>
      <c r="F48" s="29">
        <v>44975</v>
      </c>
      <c r="G48" s="30">
        <v>0.58333333333333337</v>
      </c>
      <c r="H48" s="31">
        <v>-0.49697500467101602</v>
      </c>
      <c r="I48" s="31">
        <v>0</v>
      </c>
      <c r="J48" s="31">
        <f t="shared" si="4"/>
        <v>0</v>
      </c>
      <c r="K48" s="29">
        <v>44977</v>
      </c>
      <c r="L48" s="30">
        <v>0.58333333333333337</v>
      </c>
      <c r="M48" s="31">
        <v>-0.45634242892082699</v>
      </c>
      <c r="N48" s="31">
        <v>0</v>
      </c>
      <c r="O48" s="31">
        <f t="shared" si="5"/>
        <v>0</v>
      </c>
    </row>
    <row r="49" spans="1:15" x14ac:dyDescent="0.25">
      <c r="A49" s="29">
        <v>44973</v>
      </c>
      <c r="B49" s="30">
        <v>0.625</v>
      </c>
      <c r="C49" s="31">
        <v>-0.50888913869654195</v>
      </c>
      <c r="D49" s="31">
        <v>0</v>
      </c>
      <c r="E49" s="31">
        <f t="shared" si="0"/>
        <v>0</v>
      </c>
      <c r="F49" s="29">
        <v>44975</v>
      </c>
      <c r="G49" s="30">
        <v>0.625</v>
      </c>
      <c r="H49" s="31">
        <v>-0.49506556987564398</v>
      </c>
      <c r="I49" s="31">
        <v>0</v>
      </c>
      <c r="J49" s="31">
        <f t="shared" si="4"/>
        <v>0</v>
      </c>
      <c r="K49" s="29">
        <v>44977</v>
      </c>
      <c r="L49" s="30">
        <v>0.625</v>
      </c>
      <c r="M49" s="31">
        <v>-0.45685938000496201</v>
      </c>
      <c r="N49" s="31">
        <v>0</v>
      </c>
      <c r="O49" s="31">
        <f t="shared" si="5"/>
        <v>0</v>
      </c>
    </row>
    <row r="50" spans="1:15" x14ac:dyDescent="0.25">
      <c r="A50" s="29">
        <v>44973</v>
      </c>
      <c r="B50" s="30">
        <v>0.66666666666666663</v>
      </c>
      <c r="C50" s="31">
        <v>-0.50550359487331298</v>
      </c>
      <c r="D50" s="31">
        <v>0</v>
      </c>
      <c r="E50" s="31">
        <f t="shared" si="0"/>
        <v>0</v>
      </c>
      <c r="F50" s="29">
        <v>44975</v>
      </c>
      <c r="G50" s="30">
        <v>0.66666666666666663</v>
      </c>
      <c r="H50" s="31">
        <v>-0.49869522452154902</v>
      </c>
      <c r="I50" s="31">
        <v>0</v>
      </c>
      <c r="J50" s="31">
        <f t="shared" si="4"/>
        <v>0</v>
      </c>
      <c r="K50" s="29">
        <v>44977</v>
      </c>
      <c r="L50" s="30">
        <v>0.66666666666666663</v>
      </c>
      <c r="M50" s="31">
        <v>-0.45837068557555899</v>
      </c>
      <c r="N50" s="31">
        <v>0</v>
      </c>
      <c r="O50" s="31">
        <f t="shared" si="5"/>
        <v>0</v>
      </c>
    </row>
    <row r="51" spans="1:15" x14ac:dyDescent="0.25">
      <c r="A51" s="29">
        <v>44973</v>
      </c>
      <c r="B51" s="30">
        <v>0.70833333333333337</v>
      </c>
      <c r="C51" s="31">
        <v>-0.49918138980665799</v>
      </c>
      <c r="D51" s="31">
        <v>0</v>
      </c>
      <c r="E51" s="31">
        <f t="shared" si="0"/>
        <v>0</v>
      </c>
      <c r="F51" s="29">
        <v>44975</v>
      </c>
      <c r="G51" s="30">
        <v>0.70833333333333337</v>
      </c>
      <c r="H51" s="31">
        <v>-0.48423153161808802</v>
      </c>
      <c r="I51" s="31">
        <v>0</v>
      </c>
      <c r="J51" s="31">
        <f t="shared" si="4"/>
        <v>0</v>
      </c>
      <c r="K51" s="29">
        <v>44977</v>
      </c>
      <c r="L51" s="30">
        <v>0.70833333333333337</v>
      </c>
      <c r="M51" s="31">
        <v>-0.41763910651039898</v>
      </c>
      <c r="N51" s="31">
        <v>0</v>
      </c>
      <c r="O51" s="31">
        <f t="shared" si="5"/>
        <v>0</v>
      </c>
    </row>
    <row r="52" spans="1:15" x14ac:dyDescent="0.25">
      <c r="A52" s="29">
        <v>44973</v>
      </c>
      <c r="B52" s="30">
        <v>0.75</v>
      </c>
      <c r="C52" s="31">
        <v>-0.46640434860996599</v>
      </c>
      <c r="D52" s="31">
        <v>0</v>
      </c>
      <c r="E52" s="31">
        <f t="shared" si="0"/>
        <v>0</v>
      </c>
      <c r="F52" s="29">
        <v>44975</v>
      </c>
      <c r="G52" s="30">
        <v>0.75</v>
      </c>
      <c r="H52" s="31">
        <v>-0.44188314676107998</v>
      </c>
      <c r="I52" s="31">
        <v>0</v>
      </c>
      <c r="J52" s="31">
        <f t="shared" si="4"/>
        <v>0</v>
      </c>
      <c r="K52" s="29">
        <v>44977</v>
      </c>
      <c r="L52" s="30">
        <v>0.75</v>
      </c>
      <c r="M52" s="31">
        <v>-0.39769127964814299</v>
      </c>
      <c r="N52" s="31">
        <v>0</v>
      </c>
      <c r="O52" s="31">
        <f t="shared" si="5"/>
        <v>0</v>
      </c>
    </row>
    <row r="53" spans="1:15" x14ac:dyDescent="0.25">
      <c r="A53" s="29">
        <v>44973</v>
      </c>
      <c r="B53" s="30">
        <v>0.79166666666666663</v>
      </c>
      <c r="C53" s="31">
        <v>-0.44998061656771898</v>
      </c>
      <c r="D53" s="31">
        <v>0</v>
      </c>
      <c r="E53" s="31">
        <f t="shared" si="0"/>
        <v>0</v>
      </c>
      <c r="F53" s="29">
        <v>44975</v>
      </c>
      <c r="G53" s="30">
        <v>0.79166666666666663</v>
      </c>
      <c r="H53" s="31">
        <v>-0.41702318191361498</v>
      </c>
      <c r="I53" s="31">
        <v>0</v>
      </c>
      <c r="J53" s="31">
        <f t="shared" si="4"/>
        <v>0</v>
      </c>
      <c r="K53" s="29">
        <v>44977</v>
      </c>
      <c r="L53" s="30">
        <v>0.79166666666666663</v>
      </c>
      <c r="M53" s="31">
        <v>-0.38328257202948801</v>
      </c>
      <c r="N53" s="31">
        <v>0</v>
      </c>
      <c r="O53" s="31">
        <f t="shared" si="5"/>
        <v>0</v>
      </c>
    </row>
    <row r="54" spans="1:15" x14ac:dyDescent="0.25">
      <c r="A54" s="29">
        <v>44973</v>
      </c>
      <c r="B54" s="30">
        <v>0.83333333333333337</v>
      </c>
      <c r="C54" s="31">
        <v>-0.43108648061579802</v>
      </c>
      <c r="D54" s="31">
        <v>0</v>
      </c>
      <c r="E54" s="31">
        <f t="shared" si="0"/>
        <v>0</v>
      </c>
      <c r="F54" s="29">
        <v>44975</v>
      </c>
      <c r="G54" s="30">
        <v>0.83333333333333337</v>
      </c>
      <c r="H54" s="31">
        <v>-0.40140014886695502</v>
      </c>
      <c r="I54" s="31">
        <v>0</v>
      </c>
      <c r="J54" s="31">
        <f t="shared" si="4"/>
        <v>0</v>
      </c>
      <c r="K54" s="29">
        <v>44977</v>
      </c>
      <c r="L54" s="30">
        <v>0.83333333333333337</v>
      </c>
      <c r="M54" s="31">
        <v>-0.36916866898389</v>
      </c>
      <c r="N54" s="31">
        <v>0</v>
      </c>
      <c r="O54" s="31">
        <f t="shared" si="5"/>
        <v>0</v>
      </c>
    </row>
    <row r="55" spans="1:15" x14ac:dyDescent="0.25">
      <c r="A55" s="29">
        <v>44973</v>
      </c>
      <c r="B55" s="30">
        <v>0.875</v>
      </c>
      <c r="C55" s="31">
        <v>-0.41652384400201098</v>
      </c>
      <c r="D55" s="31">
        <v>0</v>
      </c>
      <c r="E55" s="31">
        <f t="shared" si="0"/>
        <v>0</v>
      </c>
      <c r="F55" s="29">
        <v>44975</v>
      </c>
      <c r="G55" s="30">
        <v>0.875</v>
      </c>
      <c r="H55" s="31">
        <v>-0.38246205448951298</v>
      </c>
      <c r="I55" s="31">
        <v>0</v>
      </c>
      <c r="J55" s="31">
        <f t="shared" si="4"/>
        <v>0</v>
      </c>
      <c r="K55" s="29">
        <v>44977</v>
      </c>
      <c r="L55" s="30">
        <v>0.875</v>
      </c>
      <c r="M55" s="31">
        <v>-0.35574328899241198</v>
      </c>
      <c r="N55" s="31">
        <v>0</v>
      </c>
      <c r="O55" s="31">
        <f t="shared" si="5"/>
        <v>0</v>
      </c>
    </row>
    <row r="56" spans="1:15" x14ac:dyDescent="0.25">
      <c r="A56" s="29">
        <v>44973</v>
      </c>
      <c r="B56" s="30">
        <v>0.91666666666666663</v>
      </c>
      <c r="C56" s="31">
        <v>-0.40418729185896302</v>
      </c>
      <c r="D56" s="31">
        <v>0</v>
      </c>
      <c r="E56" s="31">
        <f t="shared" si="0"/>
        <v>0</v>
      </c>
      <c r="F56" s="29">
        <v>44975</v>
      </c>
      <c r="G56" s="30">
        <v>0.91666666666666663</v>
      </c>
      <c r="H56" s="31">
        <v>-0.37178200483173401</v>
      </c>
      <c r="I56" s="31">
        <v>0</v>
      </c>
      <c r="J56" s="31">
        <f t="shared" si="4"/>
        <v>0</v>
      </c>
      <c r="K56" s="29">
        <v>44977</v>
      </c>
      <c r="L56" s="30">
        <v>0.91666666666666663</v>
      </c>
      <c r="M56" s="31">
        <v>-0.34849712252477399</v>
      </c>
      <c r="N56" s="31">
        <v>0</v>
      </c>
      <c r="O56" s="31">
        <f t="shared" si="5"/>
        <v>0</v>
      </c>
    </row>
    <row r="57" spans="1:15" x14ac:dyDescent="0.25">
      <c r="A57" s="29">
        <v>44973</v>
      </c>
      <c r="B57" s="30">
        <v>0.95833333333333337</v>
      </c>
      <c r="C57" s="31">
        <v>-0.39263615012011799</v>
      </c>
      <c r="D57" s="31">
        <v>0</v>
      </c>
      <c r="E57" s="31">
        <f t="shared" si="0"/>
        <v>0</v>
      </c>
      <c r="F57" s="29">
        <v>44975</v>
      </c>
      <c r="G57" s="30">
        <v>0.95833333333333337</v>
      </c>
      <c r="H57" s="31">
        <v>-0.35981947183465002</v>
      </c>
      <c r="I57" s="31">
        <v>0</v>
      </c>
      <c r="J57" s="31">
        <f t="shared" si="4"/>
        <v>0</v>
      </c>
      <c r="K57" s="29">
        <v>44977</v>
      </c>
      <c r="L57" s="30">
        <v>0.95833333333333337</v>
      </c>
      <c r="M57" s="31">
        <v>-0.33341526985035003</v>
      </c>
      <c r="N57" s="31">
        <v>0</v>
      </c>
      <c r="O57" s="31">
        <f t="shared" si="5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69F14-C4B9-48C3-92FF-DA473A3F74DD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74</v>
      </c>
      <c r="B1" s="1"/>
      <c r="C1" s="1"/>
      <c r="D1" s="1"/>
    </row>
    <row r="2" spans="1:20" x14ac:dyDescent="0.25">
      <c r="A2" s="1" t="s">
        <v>75</v>
      </c>
      <c r="B2" s="1"/>
      <c r="C2" s="1"/>
      <c r="D2" s="1"/>
      <c r="G2" s="23" t="s">
        <v>86</v>
      </c>
    </row>
    <row r="3" spans="1:20" ht="15.75" thickBot="1" x14ac:dyDescent="0.3">
      <c r="A3" s="1" t="s">
        <v>76</v>
      </c>
      <c r="B3" s="1"/>
      <c r="C3" s="1"/>
      <c r="D3" s="1"/>
    </row>
    <row r="4" spans="1:20" ht="15.75" thickBot="1" x14ac:dyDescent="0.3">
      <c r="A4" s="1" t="s">
        <v>77</v>
      </c>
      <c r="B4" s="1"/>
      <c r="C4" s="1"/>
      <c r="D4" s="1"/>
      <c r="I4" s="24" t="s">
        <v>78</v>
      </c>
      <c r="J4" s="25"/>
      <c r="K4" s="25"/>
      <c r="L4" s="26">
        <f>SUM(E10:E57)+SUM(J10:J57)+SUM(O10:O57)+SUM(T10:T57)</f>
        <v>21.467419891055787</v>
      </c>
    </row>
    <row r="5" spans="1:20" x14ac:dyDescent="0.25">
      <c r="A5" s="1" t="s">
        <v>79</v>
      </c>
      <c r="B5" s="1"/>
      <c r="C5" s="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2.6896486234135248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44843</v>
      </c>
      <c r="B10" s="30">
        <v>0</v>
      </c>
      <c r="C10" s="31">
        <v>0.19400000000000001</v>
      </c>
      <c r="D10" s="31">
        <f t="shared" ref="D10:D57" si="0">3.33*(5-(0.2*C10))*(C10^1.5)</f>
        <v>1.4116712286686488</v>
      </c>
      <c r="E10" s="31">
        <f t="shared" ref="E10:E57" si="1">D10*0.0827</f>
        <v>0.11674521061089725</v>
      </c>
      <c r="F10" s="29">
        <v>44845</v>
      </c>
      <c r="G10" s="30">
        <v>0</v>
      </c>
      <c r="H10" s="31">
        <v>0.19400000000000001</v>
      </c>
      <c r="I10" s="31">
        <f t="shared" ref="I10:I57" si="2">3.33*(5-(0.2*H10))*(H10^1.5)</f>
        <v>1.4116712286686488</v>
      </c>
      <c r="J10" s="31">
        <f t="shared" ref="J10:J57" si="3">I10*0.0827</f>
        <v>0.11674521061089725</v>
      </c>
      <c r="K10" s="29">
        <v>44847</v>
      </c>
      <c r="L10" s="30">
        <v>0</v>
      </c>
      <c r="M10" s="31">
        <v>0.19400000000000001</v>
      </c>
      <c r="N10" s="31">
        <f>3.33*(5-(0.2*M10))*(M10^1.5)</f>
        <v>1.4116712286686488</v>
      </c>
      <c r="O10" s="31">
        <f t="shared" ref="O10:O57" si="4">N10*0.0827</f>
        <v>0.11674521061089725</v>
      </c>
      <c r="P10" s="29">
        <v>44849</v>
      </c>
      <c r="Q10" s="30">
        <v>0</v>
      </c>
      <c r="R10" s="31">
        <v>0</v>
      </c>
      <c r="S10" s="31">
        <f t="shared" ref="S10:S57" si="5">3.33*(5-(0.2*R10))*(R10^1.5)</f>
        <v>0</v>
      </c>
      <c r="T10" s="31">
        <f t="shared" ref="T10:T57" si="6">S10*0.0827</f>
        <v>0</v>
      </c>
    </row>
    <row r="11" spans="1:20" x14ac:dyDescent="0.25">
      <c r="A11" s="29">
        <v>44843</v>
      </c>
      <c r="B11" s="30">
        <v>4.1666666666666664E-2</v>
      </c>
      <c r="C11" s="31">
        <v>0.19700000000000001</v>
      </c>
      <c r="D11" s="31">
        <f t="shared" si="0"/>
        <v>1.4443677459948741</v>
      </c>
      <c r="E11" s="31">
        <f t="shared" si="1"/>
        <v>0.11944921259377608</v>
      </c>
      <c r="F11" s="29">
        <v>44845</v>
      </c>
      <c r="G11" s="30">
        <v>4.1666666666666664E-2</v>
      </c>
      <c r="H11" s="31">
        <v>0.19700000000000001</v>
      </c>
      <c r="I11" s="31">
        <f t="shared" si="2"/>
        <v>1.4443677459948741</v>
      </c>
      <c r="J11" s="31">
        <f t="shared" si="3"/>
        <v>0.11944921259377608</v>
      </c>
      <c r="K11" s="29">
        <v>44847</v>
      </c>
      <c r="L11" s="30">
        <v>4.1666666666666664E-2</v>
      </c>
      <c r="M11" s="31">
        <v>0.19700000000000001</v>
      </c>
      <c r="N11" s="31">
        <f t="shared" ref="N11:N57" si="7">3.33*(5-(0.2*M11))*(M11^1.5)</f>
        <v>1.4443677459948741</v>
      </c>
      <c r="O11" s="31">
        <f t="shared" si="4"/>
        <v>0.11944921259377608</v>
      </c>
      <c r="P11" s="29">
        <v>44849</v>
      </c>
      <c r="Q11" s="30">
        <v>4.1666666666666664E-2</v>
      </c>
      <c r="R11" s="31">
        <v>0</v>
      </c>
      <c r="S11" s="31">
        <f t="shared" si="5"/>
        <v>0</v>
      </c>
      <c r="T11" s="31">
        <f t="shared" si="6"/>
        <v>0</v>
      </c>
    </row>
    <row r="12" spans="1:20" x14ac:dyDescent="0.25">
      <c r="A12" s="29">
        <v>44843</v>
      </c>
      <c r="B12" s="30">
        <v>8.3333333333333329E-2</v>
      </c>
      <c r="C12" s="31">
        <v>0.19900000000000001</v>
      </c>
      <c r="D12" s="31">
        <f t="shared" si="0"/>
        <v>1.4663006805239722</v>
      </c>
      <c r="E12" s="31">
        <f t="shared" si="1"/>
        <v>0.12126306627933249</v>
      </c>
      <c r="F12" s="29">
        <v>44845</v>
      </c>
      <c r="G12" s="30">
        <v>8.3333333333333329E-2</v>
      </c>
      <c r="H12" s="31">
        <v>0.186</v>
      </c>
      <c r="I12" s="31">
        <f t="shared" si="2"/>
        <v>1.3256852474974223</v>
      </c>
      <c r="J12" s="31">
        <f t="shared" si="3"/>
        <v>0.10963416996803682</v>
      </c>
      <c r="K12" s="29">
        <v>44847</v>
      </c>
      <c r="L12" s="30">
        <v>8.3333333333333329E-2</v>
      </c>
      <c r="M12" s="31">
        <v>0.19900000000000001</v>
      </c>
      <c r="N12" s="31">
        <f t="shared" si="7"/>
        <v>1.4663006805239722</v>
      </c>
      <c r="O12" s="31">
        <f t="shared" si="4"/>
        <v>0.12126306627933249</v>
      </c>
      <c r="P12" s="29">
        <v>44849</v>
      </c>
      <c r="Q12" s="30">
        <v>8.3333333333333329E-2</v>
      </c>
      <c r="R12" s="31">
        <v>0</v>
      </c>
      <c r="S12" s="31">
        <f t="shared" si="5"/>
        <v>0</v>
      </c>
      <c r="T12" s="31">
        <f t="shared" si="6"/>
        <v>0</v>
      </c>
    </row>
    <row r="13" spans="1:20" x14ac:dyDescent="0.25">
      <c r="A13" s="29">
        <v>44843</v>
      </c>
      <c r="B13" s="30">
        <v>0.125</v>
      </c>
      <c r="C13" s="31">
        <v>0.20599999999999999</v>
      </c>
      <c r="D13" s="31">
        <f t="shared" si="0"/>
        <v>1.5439088496904687</v>
      </c>
      <c r="E13" s="31">
        <f t="shared" si="1"/>
        <v>0.12768126186940176</v>
      </c>
      <c r="F13" s="29">
        <v>44845</v>
      </c>
      <c r="G13" s="30">
        <v>0.125</v>
      </c>
      <c r="H13" s="31">
        <v>0.20599999999999999</v>
      </c>
      <c r="I13" s="31">
        <f t="shared" si="2"/>
        <v>1.5439088496904687</v>
      </c>
      <c r="J13" s="31">
        <f t="shared" si="3"/>
        <v>0.12768126186940176</v>
      </c>
      <c r="K13" s="29">
        <v>44847</v>
      </c>
      <c r="L13" s="30">
        <v>0.125</v>
      </c>
      <c r="M13" s="31">
        <v>0.20599999999999999</v>
      </c>
      <c r="N13" s="31">
        <f t="shared" si="7"/>
        <v>1.5439088496904687</v>
      </c>
      <c r="O13" s="31">
        <f t="shared" si="4"/>
        <v>0.12768126186940176</v>
      </c>
      <c r="P13" s="29">
        <v>44849</v>
      </c>
      <c r="Q13" s="30">
        <v>0.125</v>
      </c>
      <c r="R13" s="31">
        <v>0</v>
      </c>
      <c r="S13" s="31">
        <f t="shared" si="5"/>
        <v>0</v>
      </c>
      <c r="T13" s="31">
        <f t="shared" si="6"/>
        <v>0</v>
      </c>
    </row>
    <row r="14" spans="1:20" x14ac:dyDescent="0.25">
      <c r="A14" s="29">
        <v>44843</v>
      </c>
      <c r="B14" s="30">
        <v>0.16666666666666666</v>
      </c>
      <c r="C14" s="31">
        <v>0.20899999999999999</v>
      </c>
      <c r="D14" s="31">
        <f t="shared" si="0"/>
        <v>1.577566602949354</v>
      </c>
      <c r="E14" s="31">
        <f t="shared" si="1"/>
        <v>0.13046475806391158</v>
      </c>
      <c r="F14" s="29">
        <v>44845</v>
      </c>
      <c r="G14" s="30">
        <v>0.16666666666666666</v>
      </c>
      <c r="H14" s="31">
        <v>0.20899999999999999</v>
      </c>
      <c r="I14" s="31">
        <f t="shared" si="2"/>
        <v>1.577566602949354</v>
      </c>
      <c r="J14" s="31">
        <f t="shared" si="3"/>
        <v>0.13046475806391158</v>
      </c>
      <c r="K14" s="29">
        <v>44847</v>
      </c>
      <c r="L14" s="30">
        <v>0.16666666666666666</v>
      </c>
      <c r="M14" s="31">
        <v>0.20899999999999999</v>
      </c>
      <c r="N14" s="31">
        <f t="shared" si="7"/>
        <v>1.577566602949354</v>
      </c>
      <c r="O14" s="31">
        <f t="shared" si="4"/>
        <v>0.13046475806391158</v>
      </c>
      <c r="P14" s="29">
        <v>44849</v>
      </c>
      <c r="Q14" s="30">
        <v>0.16666666666666666</v>
      </c>
      <c r="R14" s="31">
        <v>0</v>
      </c>
      <c r="S14" s="31">
        <f t="shared" si="5"/>
        <v>0</v>
      </c>
      <c r="T14" s="31">
        <f t="shared" si="6"/>
        <v>0</v>
      </c>
    </row>
    <row r="15" spans="1:20" x14ac:dyDescent="0.25">
      <c r="A15" s="29">
        <v>44843</v>
      </c>
      <c r="B15" s="30">
        <v>0.20833333333333334</v>
      </c>
      <c r="C15" s="31">
        <v>0.19900000000000001</v>
      </c>
      <c r="D15" s="31">
        <f t="shared" si="0"/>
        <v>1.4663006805239722</v>
      </c>
      <c r="E15" s="31">
        <f t="shared" si="1"/>
        <v>0.12126306627933249</v>
      </c>
      <c r="F15" s="29">
        <v>44845</v>
      </c>
      <c r="G15" s="30">
        <v>0.20833333333333334</v>
      </c>
      <c r="H15" s="31">
        <v>0.19900000000000001</v>
      </c>
      <c r="I15" s="31">
        <f t="shared" si="2"/>
        <v>1.4663006805239722</v>
      </c>
      <c r="J15" s="31">
        <f t="shared" si="3"/>
        <v>0.12126306627933249</v>
      </c>
      <c r="K15" s="29">
        <v>44847</v>
      </c>
      <c r="L15" s="30">
        <v>0.20833333333333334</v>
      </c>
      <c r="M15" s="31">
        <v>0.19900000000000001</v>
      </c>
      <c r="N15" s="31">
        <f t="shared" si="7"/>
        <v>1.4663006805239722</v>
      </c>
      <c r="O15" s="31">
        <f t="shared" si="4"/>
        <v>0.12126306627933249</v>
      </c>
      <c r="P15" s="29">
        <v>44849</v>
      </c>
      <c r="Q15" s="30">
        <v>0.20833333333333334</v>
      </c>
      <c r="R15" s="31">
        <v>0</v>
      </c>
      <c r="S15" s="31">
        <f t="shared" si="5"/>
        <v>0</v>
      </c>
      <c r="T15" s="31">
        <f t="shared" si="6"/>
        <v>0</v>
      </c>
    </row>
    <row r="16" spans="1:20" x14ac:dyDescent="0.25">
      <c r="A16" s="29">
        <v>44843</v>
      </c>
      <c r="B16" s="30">
        <v>0.25</v>
      </c>
      <c r="C16" s="31">
        <v>0.20799999999999999</v>
      </c>
      <c r="D16" s="31">
        <f t="shared" si="0"/>
        <v>1.5663210872701609</v>
      </c>
      <c r="E16" s="31">
        <f t="shared" si="1"/>
        <v>0.12953475391724231</v>
      </c>
      <c r="F16" s="29">
        <v>44845</v>
      </c>
      <c r="G16" s="30">
        <v>0.25</v>
      </c>
      <c r="H16" s="31">
        <v>0.20799999999999999</v>
      </c>
      <c r="I16" s="31">
        <f t="shared" si="2"/>
        <v>1.5663210872701609</v>
      </c>
      <c r="J16" s="31">
        <f t="shared" si="3"/>
        <v>0.12953475391724231</v>
      </c>
      <c r="K16" s="29">
        <v>44847</v>
      </c>
      <c r="L16" s="30">
        <v>0.25</v>
      </c>
      <c r="M16" s="31">
        <v>0.20799999999999999</v>
      </c>
      <c r="N16" s="31">
        <f t="shared" si="7"/>
        <v>1.5663210872701609</v>
      </c>
      <c r="O16" s="31">
        <f t="shared" si="4"/>
        <v>0.12953475391724231</v>
      </c>
      <c r="P16" s="29">
        <v>44849</v>
      </c>
      <c r="Q16" s="30">
        <v>0.25</v>
      </c>
      <c r="R16" s="31">
        <v>0</v>
      </c>
      <c r="S16" s="31">
        <f t="shared" si="5"/>
        <v>0</v>
      </c>
      <c r="T16" s="31">
        <f t="shared" si="6"/>
        <v>0</v>
      </c>
    </row>
    <row r="17" spans="1:20" x14ac:dyDescent="0.25">
      <c r="A17" s="29">
        <v>44843</v>
      </c>
      <c r="B17" s="30">
        <v>0.29166666666666669</v>
      </c>
      <c r="C17" s="31">
        <v>0.216</v>
      </c>
      <c r="D17" s="31">
        <f t="shared" si="0"/>
        <v>1.6570142997088704</v>
      </c>
      <c r="E17" s="31">
        <f t="shared" si="1"/>
        <v>0.13703508258592356</v>
      </c>
      <c r="F17" s="29">
        <v>44845</v>
      </c>
      <c r="G17" s="30">
        <v>0.29166666666666669</v>
      </c>
      <c r="H17" s="31">
        <v>0.216</v>
      </c>
      <c r="I17" s="31">
        <f t="shared" si="2"/>
        <v>1.6570142997088704</v>
      </c>
      <c r="J17" s="31">
        <f t="shared" si="3"/>
        <v>0.13703508258592356</v>
      </c>
      <c r="K17" s="29">
        <v>44847</v>
      </c>
      <c r="L17" s="30">
        <v>0.29166666666666669</v>
      </c>
      <c r="M17" s="31">
        <v>0.216</v>
      </c>
      <c r="N17" s="31">
        <f t="shared" si="7"/>
        <v>1.6570142997088704</v>
      </c>
      <c r="O17" s="31">
        <f t="shared" si="4"/>
        <v>0.13703508258592356</v>
      </c>
      <c r="P17" s="29">
        <v>44849</v>
      </c>
      <c r="Q17" s="30">
        <v>0.29166666666666669</v>
      </c>
      <c r="R17" s="31">
        <v>0</v>
      </c>
      <c r="S17" s="31">
        <f t="shared" si="5"/>
        <v>0</v>
      </c>
      <c r="T17" s="31">
        <f t="shared" si="6"/>
        <v>0</v>
      </c>
    </row>
    <row r="18" spans="1:20" x14ac:dyDescent="0.25">
      <c r="A18" s="29">
        <v>44843</v>
      </c>
      <c r="B18" s="30">
        <v>0.33333333333333331</v>
      </c>
      <c r="C18" s="31">
        <v>0.26100000000000001</v>
      </c>
      <c r="D18" s="31">
        <f t="shared" si="0"/>
        <v>2.1969346104365499</v>
      </c>
      <c r="E18" s="31">
        <f t="shared" si="1"/>
        <v>0.18168649228310266</v>
      </c>
      <c r="F18" s="29">
        <v>44845</v>
      </c>
      <c r="G18" s="30">
        <v>0.33333333333333331</v>
      </c>
      <c r="H18" s="31">
        <v>0.26100000000000001</v>
      </c>
      <c r="I18" s="31">
        <f t="shared" si="2"/>
        <v>2.1969346104365499</v>
      </c>
      <c r="J18" s="31">
        <f t="shared" si="3"/>
        <v>0.18168649228310266</v>
      </c>
      <c r="K18" s="29">
        <v>44847</v>
      </c>
      <c r="L18" s="30">
        <v>0.33333333333333331</v>
      </c>
      <c r="M18" s="31">
        <v>0.26100000000000001</v>
      </c>
      <c r="N18" s="31">
        <f t="shared" si="7"/>
        <v>2.1969346104365499</v>
      </c>
      <c r="O18" s="31">
        <f t="shared" si="4"/>
        <v>0.18168649228310266</v>
      </c>
      <c r="P18" s="29">
        <v>44849</v>
      </c>
      <c r="Q18" s="30">
        <v>0.33333333333333331</v>
      </c>
      <c r="R18" s="31">
        <v>0</v>
      </c>
      <c r="S18" s="31">
        <f t="shared" si="5"/>
        <v>0</v>
      </c>
      <c r="T18" s="31">
        <f t="shared" si="6"/>
        <v>0</v>
      </c>
    </row>
    <row r="19" spans="1:20" x14ac:dyDescent="0.25">
      <c r="A19" s="29">
        <v>44843</v>
      </c>
      <c r="B19" s="30">
        <v>0.375</v>
      </c>
      <c r="C19" s="31">
        <v>0.183</v>
      </c>
      <c r="D19" s="31">
        <f t="shared" si="0"/>
        <v>1.2938983065610334</v>
      </c>
      <c r="E19" s="31">
        <f t="shared" si="1"/>
        <v>0.10700538995259747</v>
      </c>
      <c r="F19" s="29">
        <v>44845</v>
      </c>
      <c r="G19" s="30">
        <v>0.375</v>
      </c>
      <c r="H19" s="31">
        <v>0.246</v>
      </c>
      <c r="I19" s="31">
        <f t="shared" si="2"/>
        <v>2.011510372716153</v>
      </c>
      <c r="J19" s="31">
        <f t="shared" si="3"/>
        <v>0.16635190782362583</v>
      </c>
      <c r="K19" s="29">
        <v>44847</v>
      </c>
      <c r="L19" s="30">
        <v>0.375</v>
      </c>
      <c r="M19" s="31">
        <v>0.183</v>
      </c>
      <c r="N19" s="31">
        <f t="shared" si="7"/>
        <v>1.2938983065610334</v>
      </c>
      <c r="O19" s="31">
        <f t="shared" si="4"/>
        <v>0.10700538995259747</v>
      </c>
      <c r="P19" s="29">
        <v>44849</v>
      </c>
      <c r="Q19" s="30">
        <v>0.375</v>
      </c>
      <c r="R19" s="31">
        <v>0</v>
      </c>
      <c r="S19" s="31">
        <f t="shared" si="5"/>
        <v>0</v>
      </c>
      <c r="T19" s="31">
        <f t="shared" si="6"/>
        <v>0</v>
      </c>
    </row>
    <row r="20" spans="1:20" x14ac:dyDescent="0.25">
      <c r="A20" s="29">
        <v>44843</v>
      </c>
      <c r="B20" s="30">
        <v>0.41666666666666669</v>
      </c>
      <c r="C20" s="31">
        <v>0.246</v>
      </c>
      <c r="D20" s="31">
        <f t="shared" si="0"/>
        <v>2.011510372716153</v>
      </c>
      <c r="E20" s="31">
        <f t="shared" si="1"/>
        <v>0.16635190782362583</v>
      </c>
      <c r="F20" s="29">
        <v>44845</v>
      </c>
      <c r="G20" s="30">
        <v>0.41666666666666669</v>
      </c>
      <c r="H20" s="31">
        <v>0.246</v>
      </c>
      <c r="I20" s="31">
        <f t="shared" si="2"/>
        <v>2.011510372716153</v>
      </c>
      <c r="J20" s="31">
        <f t="shared" si="3"/>
        <v>0.16635190782362583</v>
      </c>
      <c r="K20" s="29">
        <v>44847</v>
      </c>
      <c r="L20" s="30">
        <v>0.41666666666666669</v>
      </c>
      <c r="M20" s="31">
        <v>0.246</v>
      </c>
      <c r="N20" s="31">
        <f t="shared" si="7"/>
        <v>2.011510372716153</v>
      </c>
      <c r="O20" s="31">
        <f t="shared" si="4"/>
        <v>0.16635190782362583</v>
      </c>
      <c r="P20" s="29">
        <v>44849</v>
      </c>
      <c r="Q20" s="30">
        <v>0.41666666666666669</v>
      </c>
      <c r="R20" s="31">
        <v>0</v>
      </c>
      <c r="S20" s="31">
        <f t="shared" si="5"/>
        <v>0</v>
      </c>
      <c r="T20" s="31">
        <f t="shared" si="6"/>
        <v>0</v>
      </c>
    </row>
    <row r="21" spans="1:20" x14ac:dyDescent="0.25">
      <c r="A21" s="29">
        <v>44843</v>
      </c>
      <c r="B21" s="30">
        <v>0.45833333333333331</v>
      </c>
      <c r="C21" s="31">
        <v>0.29199999999999998</v>
      </c>
      <c r="D21" s="31">
        <f t="shared" si="0"/>
        <v>2.5964866800382009</v>
      </c>
      <c r="E21" s="31">
        <f t="shared" si="1"/>
        <v>0.2147294484391592</v>
      </c>
      <c r="F21" s="29">
        <v>44845</v>
      </c>
      <c r="G21" s="30">
        <v>0.45833333333333331</v>
      </c>
      <c r="H21" s="31">
        <v>0.20300000000000001</v>
      </c>
      <c r="I21" s="31">
        <f t="shared" si="2"/>
        <v>1.5104885170941813</v>
      </c>
      <c r="J21" s="31">
        <f t="shared" si="3"/>
        <v>0.12491740036368879</v>
      </c>
      <c r="K21" s="29">
        <v>44847</v>
      </c>
      <c r="L21" s="30">
        <v>0.45833333333333331</v>
      </c>
      <c r="M21" s="31">
        <v>0.29199999999999998</v>
      </c>
      <c r="N21" s="31">
        <f t="shared" si="7"/>
        <v>2.5964866800382009</v>
      </c>
      <c r="O21" s="31">
        <f t="shared" si="4"/>
        <v>0.2147294484391592</v>
      </c>
      <c r="P21" s="29">
        <v>44849</v>
      </c>
      <c r="Q21" s="30">
        <v>0.45833333333333331</v>
      </c>
      <c r="R21" s="31">
        <v>0</v>
      </c>
      <c r="S21" s="31">
        <f t="shared" si="5"/>
        <v>0</v>
      </c>
      <c r="T21" s="31">
        <f t="shared" si="6"/>
        <v>0</v>
      </c>
    </row>
    <row r="22" spans="1:20" x14ac:dyDescent="0.25">
      <c r="A22" s="29">
        <v>44843</v>
      </c>
      <c r="B22" s="30">
        <v>0.5</v>
      </c>
      <c r="C22" s="31">
        <v>0.29599999999999999</v>
      </c>
      <c r="D22" s="31">
        <f t="shared" si="0"/>
        <v>2.649592430645983</v>
      </c>
      <c r="E22" s="31">
        <f t="shared" si="1"/>
        <v>0.21912129401442279</v>
      </c>
      <c r="F22" s="29">
        <v>44845</v>
      </c>
      <c r="G22" s="30">
        <v>0.5</v>
      </c>
      <c r="H22" s="31">
        <v>0.192</v>
      </c>
      <c r="I22" s="31">
        <f t="shared" si="2"/>
        <v>1.3900096824710726</v>
      </c>
      <c r="J22" s="31">
        <f t="shared" si="3"/>
        <v>0.1149538007403577</v>
      </c>
      <c r="K22" s="29">
        <v>44847</v>
      </c>
      <c r="L22" s="30">
        <v>0.5</v>
      </c>
      <c r="M22" s="31">
        <v>0.29599999999999999</v>
      </c>
      <c r="N22" s="31">
        <f t="shared" si="7"/>
        <v>2.649592430645983</v>
      </c>
      <c r="O22" s="31">
        <f t="shared" si="4"/>
        <v>0.21912129401442279</v>
      </c>
      <c r="P22" s="29">
        <v>44849</v>
      </c>
      <c r="Q22" s="30">
        <v>0.5</v>
      </c>
      <c r="R22" s="31">
        <v>0</v>
      </c>
      <c r="S22" s="31">
        <f t="shared" si="5"/>
        <v>0</v>
      </c>
      <c r="T22" s="31">
        <f t="shared" si="6"/>
        <v>0</v>
      </c>
    </row>
    <row r="23" spans="1:20" x14ac:dyDescent="0.25">
      <c r="A23" s="29">
        <v>44843</v>
      </c>
      <c r="B23" s="30">
        <v>0.54166666666666663</v>
      </c>
      <c r="C23" s="31">
        <v>0.29299999999999998</v>
      </c>
      <c r="D23" s="31">
        <f t="shared" si="0"/>
        <v>2.6097305824820762</v>
      </c>
      <c r="E23" s="31">
        <f t="shared" si="1"/>
        <v>0.21582471917126769</v>
      </c>
      <c r="F23" s="29">
        <v>44845</v>
      </c>
      <c r="G23" s="30">
        <v>0.54166666666666663</v>
      </c>
      <c r="H23" s="31">
        <v>0.19600000000000001</v>
      </c>
      <c r="I23" s="31">
        <f t="shared" si="2"/>
        <v>1.4334417811238747</v>
      </c>
      <c r="J23" s="31">
        <f t="shared" si="3"/>
        <v>0.11854563529894444</v>
      </c>
      <c r="K23" s="29">
        <v>44847</v>
      </c>
      <c r="L23" s="30">
        <v>0.54166666666666663</v>
      </c>
      <c r="M23" s="31">
        <v>0.29299999999999998</v>
      </c>
      <c r="N23" s="31">
        <f t="shared" si="7"/>
        <v>2.6097305824820762</v>
      </c>
      <c r="O23" s="31">
        <f t="shared" si="4"/>
        <v>0.21582471917126769</v>
      </c>
      <c r="P23" s="29">
        <v>44849</v>
      </c>
      <c r="Q23" s="30">
        <v>0.54166666666666663</v>
      </c>
      <c r="R23" s="31">
        <v>0</v>
      </c>
      <c r="S23" s="31">
        <f t="shared" si="5"/>
        <v>0</v>
      </c>
      <c r="T23" s="31">
        <f t="shared" si="6"/>
        <v>0</v>
      </c>
    </row>
    <row r="24" spans="1:20" x14ac:dyDescent="0.25">
      <c r="A24" s="29">
        <v>44843</v>
      </c>
      <c r="B24" s="30">
        <v>0.58333333333333337</v>
      </c>
      <c r="C24" s="31">
        <v>0.29699999999999999</v>
      </c>
      <c r="D24" s="31">
        <f t="shared" si="0"/>
        <v>2.6629229557464238</v>
      </c>
      <c r="E24" s="31">
        <f t="shared" si="1"/>
        <v>0.22022372844022925</v>
      </c>
      <c r="F24" s="29">
        <v>44845</v>
      </c>
      <c r="G24" s="30">
        <v>0.58333333333333337</v>
      </c>
      <c r="H24" s="31">
        <v>0.20300000000000001</v>
      </c>
      <c r="I24" s="31">
        <f t="shared" si="2"/>
        <v>1.5104885170941813</v>
      </c>
      <c r="J24" s="31">
        <f t="shared" si="3"/>
        <v>0.12491740036368879</v>
      </c>
      <c r="K24" s="29">
        <v>44847</v>
      </c>
      <c r="L24" s="30">
        <v>0.58333333333333337</v>
      </c>
      <c r="M24" s="31">
        <v>0.29699999999999999</v>
      </c>
      <c r="N24" s="31">
        <f t="shared" si="7"/>
        <v>2.6629229557464238</v>
      </c>
      <c r="O24" s="31">
        <f t="shared" si="4"/>
        <v>0.22022372844022925</v>
      </c>
      <c r="P24" s="29">
        <v>44849</v>
      </c>
      <c r="Q24" s="30">
        <v>0.58333333333333337</v>
      </c>
      <c r="R24" s="31">
        <v>0</v>
      </c>
      <c r="S24" s="31">
        <f t="shared" si="5"/>
        <v>0</v>
      </c>
      <c r="T24" s="31">
        <f t="shared" si="6"/>
        <v>0</v>
      </c>
    </row>
    <row r="25" spans="1:20" x14ac:dyDescent="0.25">
      <c r="A25" s="29">
        <v>44843</v>
      </c>
      <c r="B25" s="30">
        <v>0.625</v>
      </c>
      <c r="C25" s="31">
        <v>0.28599999999999998</v>
      </c>
      <c r="D25" s="31">
        <f t="shared" si="0"/>
        <v>2.5174816937789273</v>
      </c>
      <c r="E25" s="31">
        <f t="shared" si="1"/>
        <v>0.20819573607551728</v>
      </c>
      <c r="F25" s="29">
        <v>44845</v>
      </c>
      <c r="G25" s="30">
        <v>0.625</v>
      </c>
      <c r="H25" s="31">
        <v>0.188</v>
      </c>
      <c r="I25" s="31">
        <f t="shared" si="2"/>
        <v>1.3470160657817998</v>
      </c>
      <c r="J25" s="31">
        <f t="shared" si="3"/>
        <v>0.11139822864015483</v>
      </c>
      <c r="K25" s="29">
        <v>44847</v>
      </c>
      <c r="L25" s="30">
        <v>0.625</v>
      </c>
      <c r="M25" s="31">
        <v>0.28599999999999998</v>
      </c>
      <c r="N25" s="31">
        <f t="shared" si="7"/>
        <v>2.5174816937789273</v>
      </c>
      <c r="O25" s="31">
        <f t="shared" si="4"/>
        <v>0.20819573607551728</v>
      </c>
      <c r="P25" s="29">
        <v>44849</v>
      </c>
      <c r="Q25" s="30">
        <v>0.625</v>
      </c>
      <c r="R25" s="31">
        <v>0</v>
      </c>
      <c r="S25" s="31">
        <f t="shared" si="5"/>
        <v>0</v>
      </c>
      <c r="T25" s="31">
        <f t="shared" si="6"/>
        <v>0</v>
      </c>
    </row>
    <row r="26" spans="1:20" x14ac:dyDescent="0.25">
      <c r="A26" s="29">
        <v>44843</v>
      </c>
      <c r="B26" s="30">
        <v>0.66666666666666663</v>
      </c>
      <c r="C26" s="31">
        <v>0.29599999999999999</v>
      </c>
      <c r="D26" s="31">
        <f t="shared" si="0"/>
        <v>2.649592430645983</v>
      </c>
      <c r="E26" s="31">
        <f t="shared" si="1"/>
        <v>0.21912129401442279</v>
      </c>
      <c r="F26" s="29">
        <v>44845</v>
      </c>
      <c r="G26" s="30">
        <v>0.66666666666666663</v>
      </c>
      <c r="H26" s="31">
        <v>0.19600000000000001</v>
      </c>
      <c r="I26" s="31">
        <f t="shared" si="2"/>
        <v>1.4334417811238747</v>
      </c>
      <c r="J26" s="31">
        <f t="shared" si="3"/>
        <v>0.11854563529894444</v>
      </c>
      <c r="K26" s="29">
        <v>44847</v>
      </c>
      <c r="L26" s="30">
        <v>0.66666666666666663</v>
      </c>
      <c r="M26" s="31">
        <v>0.29599999999999999</v>
      </c>
      <c r="N26" s="31">
        <f t="shared" si="7"/>
        <v>2.649592430645983</v>
      </c>
      <c r="O26" s="31">
        <f t="shared" si="4"/>
        <v>0.21912129401442279</v>
      </c>
      <c r="P26" s="29">
        <v>44849</v>
      </c>
      <c r="Q26" s="30">
        <v>0.66666666666666663</v>
      </c>
      <c r="R26" s="31">
        <v>0</v>
      </c>
      <c r="S26" s="31">
        <f t="shared" si="5"/>
        <v>0</v>
      </c>
      <c r="T26" s="31">
        <f t="shared" si="6"/>
        <v>0</v>
      </c>
    </row>
    <row r="27" spans="1:20" x14ac:dyDescent="0.25">
      <c r="A27" s="29">
        <v>44843</v>
      </c>
      <c r="B27" s="30">
        <v>0.70833333333333337</v>
      </c>
      <c r="C27" s="31">
        <v>0.29899999999999999</v>
      </c>
      <c r="D27" s="31">
        <f t="shared" si="0"/>
        <v>2.6896486234135248</v>
      </c>
      <c r="E27" s="31">
        <f t="shared" si="1"/>
        <v>0.2224339411562985</v>
      </c>
      <c r="F27" s="29">
        <v>44845</v>
      </c>
      <c r="G27" s="30">
        <v>0.70833333333333337</v>
      </c>
      <c r="H27" s="31">
        <v>0.19600000000000001</v>
      </c>
      <c r="I27" s="31">
        <f t="shared" si="2"/>
        <v>1.4334417811238747</v>
      </c>
      <c r="J27" s="31">
        <f t="shared" si="3"/>
        <v>0.11854563529894444</v>
      </c>
      <c r="K27" s="29">
        <v>44847</v>
      </c>
      <c r="L27" s="30">
        <v>0.70833333333333337</v>
      </c>
      <c r="M27" s="31">
        <v>0.29899999999999999</v>
      </c>
      <c r="N27" s="31">
        <f t="shared" si="7"/>
        <v>2.6896486234135248</v>
      </c>
      <c r="O27" s="31">
        <f t="shared" si="4"/>
        <v>0.2224339411562985</v>
      </c>
      <c r="P27" s="29">
        <v>44849</v>
      </c>
      <c r="Q27" s="30">
        <v>0.70833333333333337</v>
      </c>
      <c r="R27" s="31">
        <v>0</v>
      </c>
      <c r="S27" s="31">
        <f t="shared" si="5"/>
        <v>0</v>
      </c>
      <c r="T27" s="31">
        <f t="shared" si="6"/>
        <v>0</v>
      </c>
    </row>
    <row r="28" spans="1:20" x14ac:dyDescent="0.25">
      <c r="A28" s="29">
        <v>44843</v>
      </c>
      <c r="B28" s="30">
        <v>0.75</v>
      </c>
      <c r="C28" s="31">
        <v>0.29899999999999999</v>
      </c>
      <c r="D28" s="31">
        <f t="shared" si="0"/>
        <v>2.6896486234135248</v>
      </c>
      <c r="E28" s="31">
        <f t="shared" si="1"/>
        <v>0.2224339411562985</v>
      </c>
      <c r="F28" s="29">
        <v>44845</v>
      </c>
      <c r="G28" s="30">
        <v>0.75</v>
      </c>
      <c r="H28" s="31">
        <v>0.191</v>
      </c>
      <c r="I28" s="31">
        <f t="shared" si="2"/>
        <v>1.379219977568424</v>
      </c>
      <c r="J28" s="31">
        <f t="shared" si="3"/>
        <v>0.11406149214490865</v>
      </c>
      <c r="K28" s="29">
        <v>44847</v>
      </c>
      <c r="L28" s="30">
        <v>0.75</v>
      </c>
      <c r="M28" s="31">
        <v>0.29899999999999999</v>
      </c>
      <c r="N28" s="31">
        <f t="shared" si="7"/>
        <v>2.6896486234135248</v>
      </c>
      <c r="O28" s="31">
        <f t="shared" si="4"/>
        <v>0.2224339411562985</v>
      </c>
      <c r="P28" s="29">
        <v>44849</v>
      </c>
      <c r="Q28" s="30">
        <v>0.75</v>
      </c>
      <c r="R28" s="31">
        <v>0</v>
      </c>
      <c r="S28" s="31">
        <f t="shared" si="5"/>
        <v>0</v>
      </c>
      <c r="T28" s="31">
        <f t="shared" si="6"/>
        <v>0</v>
      </c>
    </row>
    <row r="29" spans="1:20" x14ac:dyDescent="0.25">
      <c r="A29" s="29">
        <v>44843</v>
      </c>
      <c r="B29" s="30">
        <v>0.79166666666666663</v>
      </c>
      <c r="C29" s="31">
        <v>0.29799999999999999</v>
      </c>
      <c r="D29" s="31">
        <f t="shared" si="0"/>
        <v>2.6762750335915668</v>
      </c>
      <c r="E29" s="31">
        <f t="shared" si="1"/>
        <v>0.22132794527802258</v>
      </c>
      <c r="F29" s="29">
        <v>44845</v>
      </c>
      <c r="G29" s="30">
        <v>0.79166666666666663</v>
      </c>
      <c r="H29" s="31">
        <v>0.185</v>
      </c>
      <c r="I29" s="31">
        <f t="shared" si="2"/>
        <v>1.3150616146009941</v>
      </c>
      <c r="J29" s="31">
        <f t="shared" si="3"/>
        <v>0.10875559552750221</v>
      </c>
      <c r="K29" s="29">
        <v>44847</v>
      </c>
      <c r="L29" s="30">
        <v>0.79166666666666663</v>
      </c>
      <c r="M29" s="31">
        <v>0.29799999999999999</v>
      </c>
      <c r="N29" s="31">
        <f t="shared" si="7"/>
        <v>2.6762750335915668</v>
      </c>
      <c r="O29" s="31">
        <f t="shared" si="4"/>
        <v>0.22132794527802258</v>
      </c>
      <c r="P29" s="29">
        <v>44849</v>
      </c>
      <c r="Q29" s="30">
        <v>0.79166666666666663</v>
      </c>
      <c r="R29" s="31">
        <v>0</v>
      </c>
      <c r="S29" s="31">
        <f t="shared" si="5"/>
        <v>0</v>
      </c>
      <c r="T29" s="31">
        <f t="shared" si="6"/>
        <v>0</v>
      </c>
    </row>
    <row r="30" spans="1:20" x14ac:dyDescent="0.25">
      <c r="A30" s="29">
        <v>44843</v>
      </c>
      <c r="B30" s="30">
        <v>0.83333333333333337</v>
      </c>
      <c r="C30" s="31">
        <v>0.29599999999999999</v>
      </c>
      <c r="D30" s="31">
        <f t="shared" si="0"/>
        <v>2.649592430645983</v>
      </c>
      <c r="E30" s="31">
        <f t="shared" si="1"/>
        <v>0.21912129401442279</v>
      </c>
      <c r="F30" s="29">
        <v>44845</v>
      </c>
      <c r="G30" s="30">
        <v>0.83333333333333337</v>
      </c>
      <c r="H30" s="31">
        <v>0.182</v>
      </c>
      <c r="I30" s="31">
        <f t="shared" si="2"/>
        <v>1.283358795459647</v>
      </c>
      <c r="J30" s="31">
        <f t="shared" si="3"/>
        <v>0.1061337723845128</v>
      </c>
      <c r="K30" s="29">
        <v>44847</v>
      </c>
      <c r="L30" s="30">
        <v>0.83333333333333337</v>
      </c>
      <c r="M30" s="31">
        <v>0.29599999999999999</v>
      </c>
      <c r="N30" s="31">
        <f t="shared" si="7"/>
        <v>2.649592430645983</v>
      </c>
      <c r="O30" s="31">
        <f t="shared" si="4"/>
        <v>0.21912129401442279</v>
      </c>
      <c r="P30" s="29">
        <v>44849</v>
      </c>
      <c r="Q30" s="30">
        <v>0.83333333333333337</v>
      </c>
      <c r="R30" s="31">
        <v>0</v>
      </c>
      <c r="S30" s="31">
        <f t="shared" si="5"/>
        <v>0</v>
      </c>
      <c r="T30" s="31">
        <f t="shared" si="6"/>
        <v>0</v>
      </c>
    </row>
    <row r="31" spans="1:20" x14ac:dyDescent="0.25">
      <c r="A31" s="29">
        <v>44843</v>
      </c>
      <c r="B31" s="30">
        <v>0.875</v>
      </c>
      <c r="C31" s="31">
        <v>0.26100000000000001</v>
      </c>
      <c r="D31" s="31">
        <f t="shared" si="0"/>
        <v>2.1969346104365499</v>
      </c>
      <c r="E31" s="31">
        <f t="shared" si="1"/>
        <v>0.18168649228310266</v>
      </c>
      <c r="F31" s="29">
        <v>44845</v>
      </c>
      <c r="G31" s="30">
        <v>0.875</v>
      </c>
      <c r="H31" s="31">
        <v>0.19600000000000001</v>
      </c>
      <c r="I31" s="31">
        <f t="shared" si="2"/>
        <v>1.4334417811238747</v>
      </c>
      <c r="J31" s="31">
        <f t="shared" si="3"/>
        <v>0.11854563529894444</v>
      </c>
      <c r="K31" s="29">
        <v>44847</v>
      </c>
      <c r="L31" s="30">
        <v>0.875</v>
      </c>
      <c r="M31" s="31">
        <v>0.26100000000000001</v>
      </c>
      <c r="N31" s="31">
        <f t="shared" si="7"/>
        <v>2.1969346104365499</v>
      </c>
      <c r="O31" s="31">
        <f t="shared" si="4"/>
        <v>0.18168649228310266</v>
      </c>
      <c r="P31" s="29">
        <v>44849</v>
      </c>
      <c r="Q31" s="30">
        <v>0.875</v>
      </c>
      <c r="R31" s="31">
        <v>0</v>
      </c>
      <c r="S31" s="31">
        <f t="shared" si="5"/>
        <v>0</v>
      </c>
      <c r="T31" s="31">
        <f t="shared" si="6"/>
        <v>0</v>
      </c>
    </row>
    <row r="32" spans="1:20" x14ac:dyDescent="0.25">
      <c r="A32" s="29">
        <v>44843</v>
      </c>
      <c r="B32" s="30">
        <v>0.91666666666666663</v>
      </c>
      <c r="C32" s="31">
        <v>0.246</v>
      </c>
      <c r="D32" s="31">
        <f t="shared" si="0"/>
        <v>2.011510372716153</v>
      </c>
      <c r="E32" s="31">
        <f t="shared" si="1"/>
        <v>0.16635190782362583</v>
      </c>
      <c r="F32" s="29">
        <v>44845</v>
      </c>
      <c r="G32" s="30">
        <v>0.91666666666666663</v>
      </c>
      <c r="H32" s="31">
        <v>0.183</v>
      </c>
      <c r="I32" s="31">
        <f t="shared" si="2"/>
        <v>1.2938983065610334</v>
      </c>
      <c r="J32" s="31">
        <f t="shared" si="3"/>
        <v>0.10700538995259747</v>
      </c>
      <c r="K32" s="29">
        <v>44847</v>
      </c>
      <c r="L32" s="30">
        <v>0.91666666666666663</v>
      </c>
      <c r="M32" s="31">
        <v>0.246</v>
      </c>
      <c r="N32" s="31">
        <f t="shared" si="7"/>
        <v>2.011510372716153</v>
      </c>
      <c r="O32" s="31">
        <f t="shared" si="4"/>
        <v>0.16635190782362583</v>
      </c>
      <c r="P32" s="29">
        <v>44849</v>
      </c>
      <c r="Q32" s="30">
        <v>0.91666666666666663</v>
      </c>
      <c r="R32" s="31">
        <v>0</v>
      </c>
      <c r="S32" s="31">
        <f t="shared" si="5"/>
        <v>0</v>
      </c>
      <c r="T32" s="31">
        <f t="shared" si="6"/>
        <v>0</v>
      </c>
    </row>
    <row r="33" spans="1:20" x14ac:dyDescent="0.25">
      <c r="A33" s="29">
        <v>44843</v>
      </c>
      <c r="B33" s="30">
        <v>0.95833333333333337</v>
      </c>
      <c r="C33" s="31">
        <v>0.246</v>
      </c>
      <c r="D33" s="31">
        <f t="shared" si="0"/>
        <v>2.011510372716153</v>
      </c>
      <c r="E33" s="31">
        <f t="shared" si="1"/>
        <v>0.16635190782362583</v>
      </c>
      <c r="F33" s="29">
        <v>44845</v>
      </c>
      <c r="G33" s="30">
        <v>0.95833333333333337</v>
      </c>
      <c r="H33" s="31">
        <v>0.184</v>
      </c>
      <c r="I33" s="31">
        <f t="shared" si="2"/>
        <v>1.304465940390646</v>
      </c>
      <c r="J33" s="31">
        <f t="shared" si="3"/>
        <v>0.10787933327030642</v>
      </c>
      <c r="K33" s="29">
        <v>44847</v>
      </c>
      <c r="L33" s="30">
        <v>0.95833333333333337</v>
      </c>
      <c r="M33" s="31">
        <v>0.246</v>
      </c>
      <c r="N33" s="31">
        <f t="shared" si="7"/>
        <v>2.011510372716153</v>
      </c>
      <c r="O33" s="31">
        <f t="shared" si="4"/>
        <v>0.16635190782362583</v>
      </c>
      <c r="P33" s="29">
        <v>44849</v>
      </c>
      <c r="Q33" s="30">
        <v>0.95833333333333337</v>
      </c>
      <c r="R33" s="31">
        <v>0</v>
      </c>
      <c r="S33" s="31">
        <f t="shared" si="5"/>
        <v>0</v>
      </c>
      <c r="T33" s="31">
        <f t="shared" si="6"/>
        <v>0</v>
      </c>
    </row>
    <row r="34" spans="1:20" x14ac:dyDescent="0.25">
      <c r="A34" s="29">
        <v>44844</v>
      </c>
      <c r="B34" s="30">
        <v>0</v>
      </c>
      <c r="C34" s="31">
        <v>0.19400000000000001</v>
      </c>
      <c r="D34" s="31">
        <f t="shared" si="0"/>
        <v>1.4116712286686488</v>
      </c>
      <c r="E34" s="31">
        <f t="shared" si="1"/>
        <v>0.11674521061089725</v>
      </c>
      <c r="F34" s="29">
        <v>44846</v>
      </c>
      <c r="G34" s="30">
        <v>0</v>
      </c>
      <c r="H34" s="31">
        <v>0.19400000000000001</v>
      </c>
      <c r="I34" s="31">
        <f t="shared" si="2"/>
        <v>1.4116712286686488</v>
      </c>
      <c r="J34" s="31">
        <f t="shared" si="3"/>
        <v>0.11674521061089725</v>
      </c>
      <c r="K34" s="29">
        <v>44848</v>
      </c>
      <c r="L34" s="30">
        <v>0</v>
      </c>
      <c r="M34" s="31">
        <v>0.19400000000000001</v>
      </c>
      <c r="N34" s="31">
        <f t="shared" si="7"/>
        <v>1.4116712286686488</v>
      </c>
      <c r="O34" s="31">
        <f t="shared" si="4"/>
        <v>0.11674521061089725</v>
      </c>
      <c r="P34" s="29">
        <v>44850</v>
      </c>
      <c r="Q34" s="30">
        <v>0</v>
      </c>
      <c r="R34" s="31">
        <v>0</v>
      </c>
      <c r="S34" s="31">
        <f t="shared" si="5"/>
        <v>0</v>
      </c>
      <c r="T34" s="31">
        <f t="shared" si="6"/>
        <v>0</v>
      </c>
    </row>
    <row r="35" spans="1:20" x14ac:dyDescent="0.25">
      <c r="A35" s="29">
        <v>44844</v>
      </c>
      <c r="B35" s="30">
        <v>4.1666666666666664E-2</v>
      </c>
      <c r="C35" s="31">
        <v>0.19700000000000001</v>
      </c>
      <c r="D35" s="31">
        <f t="shared" si="0"/>
        <v>1.4443677459948741</v>
      </c>
      <c r="E35" s="31">
        <f t="shared" si="1"/>
        <v>0.11944921259377608</v>
      </c>
      <c r="F35" s="29">
        <v>44846</v>
      </c>
      <c r="G35" s="30">
        <v>4.1666666666666664E-2</v>
      </c>
      <c r="H35" s="31">
        <v>0.19700000000000001</v>
      </c>
      <c r="I35" s="31">
        <f t="shared" si="2"/>
        <v>1.4443677459948741</v>
      </c>
      <c r="J35" s="31">
        <f t="shared" si="3"/>
        <v>0.11944921259377608</v>
      </c>
      <c r="K35" s="29">
        <v>44848</v>
      </c>
      <c r="L35" s="30">
        <v>4.1666666666666664E-2</v>
      </c>
      <c r="M35" s="31">
        <v>0.19700000000000001</v>
      </c>
      <c r="N35" s="31">
        <f t="shared" si="7"/>
        <v>1.4443677459948741</v>
      </c>
      <c r="O35" s="31">
        <f t="shared" si="4"/>
        <v>0.11944921259377608</v>
      </c>
      <c r="P35" s="29">
        <v>44850</v>
      </c>
      <c r="Q35" s="30">
        <v>4.1666666666666664E-2</v>
      </c>
      <c r="R35" s="31">
        <v>0</v>
      </c>
      <c r="S35" s="31">
        <f t="shared" si="5"/>
        <v>0</v>
      </c>
      <c r="T35" s="31">
        <f t="shared" si="6"/>
        <v>0</v>
      </c>
    </row>
    <row r="36" spans="1:20" x14ac:dyDescent="0.25">
      <c r="A36" s="29">
        <v>44844</v>
      </c>
      <c r="B36" s="30">
        <v>8.3333333333333329E-2</v>
      </c>
      <c r="C36" s="31">
        <v>0.186</v>
      </c>
      <c r="D36" s="31">
        <f t="shared" si="0"/>
        <v>1.3256852474974223</v>
      </c>
      <c r="E36" s="31">
        <f t="shared" si="1"/>
        <v>0.10963416996803682</v>
      </c>
      <c r="F36" s="29">
        <v>44846</v>
      </c>
      <c r="G36" s="30">
        <v>8.3333333333333329E-2</v>
      </c>
      <c r="H36" s="31">
        <v>0.19900000000000001</v>
      </c>
      <c r="I36" s="31">
        <f t="shared" si="2"/>
        <v>1.4663006805239722</v>
      </c>
      <c r="J36" s="31">
        <f t="shared" si="3"/>
        <v>0.12126306627933249</v>
      </c>
      <c r="K36" s="29">
        <v>44848</v>
      </c>
      <c r="L36" s="30">
        <v>8.3333333333333329E-2</v>
      </c>
      <c r="M36" s="31">
        <v>0.186</v>
      </c>
      <c r="N36" s="31">
        <f t="shared" si="7"/>
        <v>1.3256852474974223</v>
      </c>
      <c r="O36" s="31">
        <f t="shared" si="4"/>
        <v>0.10963416996803682</v>
      </c>
      <c r="P36" s="29">
        <v>44850</v>
      </c>
      <c r="Q36" s="30">
        <v>8.3333333333333329E-2</v>
      </c>
      <c r="R36" s="31">
        <v>0</v>
      </c>
      <c r="S36" s="31">
        <f t="shared" si="5"/>
        <v>0</v>
      </c>
      <c r="T36" s="31">
        <f t="shared" si="6"/>
        <v>0</v>
      </c>
    </row>
    <row r="37" spans="1:20" x14ac:dyDescent="0.25">
      <c r="A37" s="29">
        <v>44844</v>
      </c>
      <c r="B37" s="30">
        <v>0.125</v>
      </c>
      <c r="C37" s="31">
        <v>0.20599999999999999</v>
      </c>
      <c r="D37" s="31">
        <f t="shared" si="0"/>
        <v>1.5439088496904687</v>
      </c>
      <c r="E37" s="31">
        <f t="shared" si="1"/>
        <v>0.12768126186940176</v>
      </c>
      <c r="F37" s="29">
        <v>44846</v>
      </c>
      <c r="G37" s="30">
        <v>0.125</v>
      </c>
      <c r="H37" s="31">
        <v>0.20599999999999999</v>
      </c>
      <c r="I37" s="31">
        <f t="shared" si="2"/>
        <v>1.5439088496904687</v>
      </c>
      <c r="J37" s="31">
        <f t="shared" si="3"/>
        <v>0.12768126186940176</v>
      </c>
      <c r="K37" s="29">
        <v>44848</v>
      </c>
      <c r="L37" s="30">
        <v>0.125</v>
      </c>
      <c r="M37" s="31">
        <v>0.20599999999999999</v>
      </c>
      <c r="N37" s="31">
        <f t="shared" si="7"/>
        <v>1.5439088496904687</v>
      </c>
      <c r="O37" s="31">
        <f t="shared" si="4"/>
        <v>0.12768126186940176</v>
      </c>
      <c r="P37" s="29">
        <v>44850</v>
      </c>
      <c r="Q37" s="30">
        <v>0.125</v>
      </c>
      <c r="R37" s="31">
        <v>0</v>
      </c>
      <c r="S37" s="31">
        <f t="shared" si="5"/>
        <v>0</v>
      </c>
      <c r="T37" s="31">
        <f t="shared" si="6"/>
        <v>0</v>
      </c>
    </row>
    <row r="38" spans="1:20" x14ac:dyDescent="0.25">
      <c r="A38" s="29">
        <v>44844</v>
      </c>
      <c r="B38" s="30">
        <v>0.16666666666666666</v>
      </c>
      <c r="C38" s="31">
        <v>0.20899999999999999</v>
      </c>
      <c r="D38" s="31">
        <f t="shared" si="0"/>
        <v>1.577566602949354</v>
      </c>
      <c r="E38" s="31">
        <f t="shared" si="1"/>
        <v>0.13046475806391158</v>
      </c>
      <c r="F38" s="29">
        <v>44846</v>
      </c>
      <c r="G38" s="30">
        <v>0.16666666666666666</v>
      </c>
      <c r="H38" s="31">
        <v>0.20899999999999999</v>
      </c>
      <c r="I38" s="31">
        <f t="shared" si="2"/>
        <v>1.577566602949354</v>
      </c>
      <c r="J38" s="31">
        <f t="shared" si="3"/>
        <v>0.13046475806391158</v>
      </c>
      <c r="K38" s="29">
        <v>44848</v>
      </c>
      <c r="L38" s="30">
        <v>0.16666666666666666</v>
      </c>
      <c r="M38" s="31">
        <v>0.20899999999999999</v>
      </c>
      <c r="N38" s="31">
        <f t="shared" si="7"/>
        <v>1.577566602949354</v>
      </c>
      <c r="O38" s="31">
        <f t="shared" si="4"/>
        <v>0.13046475806391158</v>
      </c>
      <c r="P38" s="29">
        <v>44850</v>
      </c>
      <c r="Q38" s="30">
        <v>0.16666666666666666</v>
      </c>
      <c r="R38" s="31">
        <v>0</v>
      </c>
      <c r="S38" s="31">
        <f t="shared" si="5"/>
        <v>0</v>
      </c>
      <c r="T38" s="31">
        <f t="shared" si="6"/>
        <v>0</v>
      </c>
    </row>
    <row r="39" spans="1:20" x14ac:dyDescent="0.25">
      <c r="A39" s="29">
        <v>44844</v>
      </c>
      <c r="B39" s="30">
        <v>0.20833333333333334</v>
      </c>
      <c r="C39" s="31">
        <v>0.19900000000000001</v>
      </c>
      <c r="D39" s="31">
        <f t="shared" si="0"/>
        <v>1.4663006805239722</v>
      </c>
      <c r="E39" s="31">
        <f t="shared" si="1"/>
        <v>0.12126306627933249</v>
      </c>
      <c r="F39" s="29">
        <v>44846</v>
      </c>
      <c r="G39" s="30">
        <v>0.20833333333333334</v>
      </c>
      <c r="H39" s="31">
        <v>0.19900000000000001</v>
      </c>
      <c r="I39" s="31">
        <f t="shared" si="2"/>
        <v>1.4663006805239722</v>
      </c>
      <c r="J39" s="31">
        <f t="shared" si="3"/>
        <v>0.12126306627933249</v>
      </c>
      <c r="K39" s="29">
        <v>44848</v>
      </c>
      <c r="L39" s="30">
        <v>0.20833333333333334</v>
      </c>
      <c r="M39" s="31">
        <v>0.19900000000000001</v>
      </c>
      <c r="N39" s="31">
        <f t="shared" si="7"/>
        <v>1.4663006805239722</v>
      </c>
      <c r="O39" s="31">
        <f t="shared" si="4"/>
        <v>0.12126306627933249</v>
      </c>
      <c r="P39" s="29">
        <v>44850</v>
      </c>
      <c r="Q39" s="30">
        <v>0.20833333333333334</v>
      </c>
      <c r="R39" s="31">
        <v>0</v>
      </c>
      <c r="S39" s="31">
        <f t="shared" si="5"/>
        <v>0</v>
      </c>
      <c r="T39" s="31">
        <f t="shared" si="6"/>
        <v>0</v>
      </c>
    </row>
    <row r="40" spans="1:20" x14ac:dyDescent="0.25">
      <c r="A40" s="29">
        <v>44844</v>
      </c>
      <c r="B40" s="30">
        <v>0.25</v>
      </c>
      <c r="C40" s="31">
        <v>0.20799999999999999</v>
      </c>
      <c r="D40" s="31">
        <f t="shared" si="0"/>
        <v>1.5663210872701609</v>
      </c>
      <c r="E40" s="31">
        <f t="shared" si="1"/>
        <v>0.12953475391724231</v>
      </c>
      <c r="F40" s="29">
        <v>44846</v>
      </c>
      <c r="G40" s="30">
        <v>0.25</v>
      </c>
      <c r="H40" s="31">
        <v>0.20799999999999999</v>
      </c>
      <c r="I40" s="31">
        <f t="shared" si="2"/>
        <v>1.5663210872701609</v>
      </c>
      <c r="J40" s="31">
        <f t="shared" si="3"/>
        <v>0.12953475391724231</v>
      </c>
      <c r="K40" s="29">
        <v>44848</v>
      </c>
      <c r="L40" s="30">
        <v>0.25</v>
      </c>
      <c r="M40" s="31">
        <v>0.20799999999999999</v>
      </c>
      <c r="N40" s="31">
        <f t="shared" si="7"/>
        <v>1.5663210872701609</v>
      </c>
      <c r="O40" s="31">
        <f t="shared" si="4"/>
        <v>0.12953475391724231</v>
      </c>
      <c r="P40" s="29">
        <v>44850</v>
      </c>
      <c r="Q40" s="30">
        <v>0.25</v>
      </c>
      <c r="R40" s="31">
        <v>0</v>
      </c>
      <c r="S40" s="31">
        <f t="shared" si="5"/>
        <v>0</v>
      </c>
      <c r="T40" s="31">
        <f t="shared" si="6"/>
        <v>0</v>
      </c>
    </row>
    <row r="41" spans="1:20" x14ac:dyDescent="0.25">
      <c r="A41" s="29">
        <v>44844</v>
      </c>
      <c r="B41" s="30">
        <v>0.29166666666666669</v>
      </c>
      <c r="C41" s="31">
        <v>0.216</v>
      </c>
      <c r="D41" s="31">
        <f t="shared" si="0"/>
        <v>1.6570142997088704</v>
      </c>
      <c r="E41" s="31">
        <f t="shared" si="1"/>
        <v>0.13703508258592356</v>
      </c>
      <c r="F41" s="29">
        <v>44846</v>
      </c>
      <c r="G41" s="30">
        <v>0.29166666666666669</v>
      </c>
      <c r="H41" s="31">
        <v>0.216</v>
      </c>
      <c r="I41" s="31">
        <f t="shared" si="2"/>
        <v>1.6570142997088704</v>
      </c>
      <c r="J41" s="31">
        <f t="shared" si="3"/>
        <v>0.13703508258592356</v>
      </c>
      <c r="K41" s="29">
        <v>44848</v>
      </c>
      <c r="L41" s="30">
        <v>0.29166666666666669</v>
      </c>
      <c r="M41" s="31">
        <v>0.216</v>
      </c>
      <c r="N41" s="31">
        <f t="shared" si="7"/>
        <v>1.6570142997088704</v>
      </c>
      <c r="O41" s="31">
        <f t="shared" si="4"/>
        <v>0.13703508258592356</v>
      </c>
      <c r="P41" s="29">
        <v>44850</v>
      </c>
      <c r="Q41" s="30">
        <v>0.29166666666666669</v>
      </c>
      <c r="R41" s="31">
        <v>0</v>
      </c>
      <c r="S41" s="31">
        <f t="shared" si="5"/>
        <v>0</v>
      </c>
      <c r="T41" s="31">
        <f t="shared" si="6"/>
        <v>0</v>
      </c>
    </row>
    <row r="42" spans="1:20" x14ac:dyDescent="0.25">
      <c r="A42" s="29">
        <v>44844</v>
      </c>
      <c r="B42" s="30">
        <v>0.33333333333333331</v>
      </c>
      <c r="C42" s="31">
        <v>0.26100000000000001</v>
      </c>
      <c r="D42" s="31">
        <f t="shared" si="0"/>
        <v>2.1969346104365499</v>
      </c>
      <c r="E42" s="31">
        <f t="shared" si="1"/>
        <v>0.18168649228310266</v>
      </c>
      <c r="F42" s="29">
        <v>44846</v>
      </c>
      <c r="G42" s="30">
        <v>0.33333333333333331</v>
      </c>
      <c r="H42" s="31">
        <v>0.26100000000000001</v>
      </c>
      <c r="I42" s="31">
        <f t="shared" si="2"/>
        <v>2.1969346104365499</v>
      </c>
      <c r="J42" s="31">
        <f t="shared" si="3"/>
        <v>0.18168649228310266</v>
      </c>
      <c r="K42" s="29">
        <v>44848</v>
      </c>
      <c r="L42" s="30">
        <v>0.33333333333333331</v>
      </c>
      <c r="M42" s="31">
        <v>0.26100000000000001</v>
      </c>
      <c r="N42" s="31">
        <f t="shared" si="7"/>
        <v>2.1969346104365499</v>
      </c>
      <c r="O42" s="31">
        <f t="shared" si="4"/>
        <v>0.18168649228310266</v>
      </c>
      <c r="P42" s="29">
        <v>44850</v>
      </c>
      <c r="Q42" s="30">
        <v>0.33333333333333331</v>
      </c>
      <c r="R42" s="31">
        <v>0</v>
      </c>
      <c r="S42" s="31">
        <f t="shared" si="5"/>
        <v>0</v>
      </c>
      <c r="T42" s="31">
        <f t="shared" si="6"/>
        <v>0</v>
      </c>
    </row>
    <row r="43" spans="1:20" x14ac:dyDescent="0.25">
      <c r="A43" s="29">
        <v>44844</v>
      </c>
      <c r="B43" s="30">
        <v>0.375</v>
      </c>
      <c r="C43" s="31">
        <v>0.246</v>
      </c>
      <c r="D43" s="31">
        <f t="shared" si="0"/>
        <v>2.011510372716153</v>
      </c>
      <c r="E43" s="31">
        <f t="shared" si="1"/>
        <v>0.16635190782362583</v>
      </c>
      <c r="F43" s="29">
        <v>44846</v>
      </c>
      <c r="G43" s="30">
        <v>0.375</v>
      </c>
      <c r="H43" s="31">
        <v>0.183</v>
      </c>
      <c r="I43" s="31">
        <f t="shared" si="2"/>
        <v>1.2938983065610334</v>
      </c>
      <c r="J43" s="31">
        <f t="shared" si="3"/>
        <v>0.10700538995259747</v>
      </c>
      <c r="K43" s="29">
        <v>44848</v>
      </c>
      <c r="L43" s="30">
        <v>0.375</v>
      </c>
      <c r="M43" s="31">
        <v>0.246</v>
      </c>
      <c r="N43" s="31">
        <f t="shared" si="7"/>
        <v>2.011510372716153</v>
      </c>
      <c r="O43" s="31">
        <f t="shared" si="4"/>
        <v>0.16635190782362583</v>
      </c>
      <c r="P43" s="29">
        <v>44850</v>
      </c>
      <c r="Q43" s="30">
        <v>0.375</v>
      </c>
      <c r="R43" s="31">
        <v>0</v>
      </c>
      <c r="S43" s="31">
        <f t="shared" si="5"/>
        <v>0</v>
      </c>
      <c r="T43" s="31">
        <f t="shared" si="6"/>
        <v>0</v>
      </c>
    </row>
    <row r="44" spans="1:20" x14ac:dyDescent="0.25">
      <c r="A44" s="29">
        <v>44844</v>
      </c>
      <c r="B44" s="30">
        <v>0.41666666666666669</v>
      </c>
      <c r="C44" s="31">
        <v>0.246</v>
      </c>
      <c r="D44" s="31">
        <f t="shared" si="0"/>
        <v>2.011510372716153</v>
      </c>
      <c r="E44" s="31">
        <f t="shared" si="1"/>
        <v>0.16635190782362583</v>
      </c>
      <c r="F44" s="29">
        <v>44846</v>
      </c>
      <c r="G44" s="30">
        <v>0.41666666666666669</v>
      </c>
      <c r="H44" s="31">
        <v>0.246</v>
      </c>
      <c r="I44" s="31">
        <f t="shared" si="2"/>
        <v>2.011510372716153</v>
      </c>
      <c r="J44" s="31">
        <f t="shared" si="3"/>
        <v>0.16635190782362583</v>
      </c>
      <c r="K44" s="29">
        <v>44848</v>
      </c>
      <c r="L44" s="30">
        <v>0.41666666666666669</v>
      </c>
      <c r="M44" s="31">
        <v>0.246</v>
      </c>
      <c r="N44" s="31">
        <f t="shared" si="7"/>
        <v>2.011510372716153</v>
      </c>
      <c r="O44" s="31">
        <f t="shared" si="4"/>
        <v>0.16635190782362583</v>
      </c>
      <c r="P44" s="29">
        <v>44850</v>
      </c>
      <c r="Q44" s="30">
        <v>0.41666666666666669</v>
      </c>
      <c r="R44" s="31">
        <v>0</v>
      </c>
      <c r="S44" s="31">
        <f t="shared" si="5"/>
        <v>0</v>
      </c>
      <c r="T44" s="31">
        <f t="shared" si="6"/>
        <v>0</v>
      </c>
    </row>
    <row r="45" spans="1:20" x14ac:dyDescent="0.25">
      <c r="A45" s="29">
        <v>44844</v>
      </c>
      <c r="B45" s="30">
        <v>0.45833333333333331</v>
      </c>
      <c r="C45" s="31">
        <v>0.20300000000000001</v>
      </c>
      <c r="D45" s="31">
        <f t="shared" si="0"/>
        <v>1.5104885170941813</v>
      </c>
      <c r="E45" s="31">
        <f t="shared" si="1"/>
        <v>0.12491740036368879</v>
      </c>
      <c r="F45" s="29">
        <v>44846</v>
      </c>
      <c r="G45" s="30">
        <v>0.45833333333333331</v>
      </c>
      <c r="H45" s="31">
        <v>0.29199999999999998</v>
      </c>
      <c r="I45" s="31">
        <f t="shared" si="2"/>
        <v>2.5964866800382009</v>
      </c>
      <c r="J45" s="31">
        <f t="shared" si="3"/>
        <v>0.2147294484391592</v>
      </c>
      <c r="K45" s="29">
        <v>44848</v>
      </c>
      <c r="L45" s="30">
        <v>0.45833333333333331</v>
      </c>
      <c r="M45" s="31">
        <v>0.20300000000000001</v>
      </c>
      <c r="N45" s="31">
        <f t="shared" si="7"/>
        <v>1.5104885170941813</v>
      </c>
      <c r="O45" s="31">
        <f t="shared" si="4"/>
        <v>0.12491740036368879</v>
      </c>
      <c r="P45" s="29">
        <v>44850</v>
      </c>
      <c r="Q45" s="30">
        <v>0.45833333333333331</v>
      </c>
      <c r="R45" s="31">
        <v>0</v>
      </c>
      <c r="S45" s="31">
        <f t="shared" si="5"/>
        <v>0</v>
      </c>
      <c r="T45" s="31">
        <f t="shared" si="6"/>
        <v>0</v>
      </c>
    </row>
    <row r="46" spans="1:20" x14ac:dyDescent="0.25">
      <c r="A46" s="29">
        <v>44844</v>
      </c>
      <c r="B46" s="30">
        <v>0.5</v>
      </c>
      <c r="C46" s="31">
        <v>0.192</v>
      </c>
      <c r="D46" s="31">
        <f t="shared" si="0"/>
        <v>1.3900096824710726</v>
      </c>
      <c r="E46" s="31">
        <f t="shared" si="1"/>
        <v>0.1149538007403577</v>
      </c>
      <c r="F46" s="29">
        <v>44846</v>
      </c>
      <c r="G46" s="30">
        <v>0.5</v>
      </c>
      <c r="H46" s="31">
        <v>0.29599999999999999</v>
      </c>
      <c r="I46" s="31">
        <f t="shared" si="2"/>
        <v>2.649592430645983</v>
      </c>
      <c r="J46" s="31">
        <f t="shared" si="3"/>
        <v>0.21912129401442279</v>
      </c>
      <c r="K46" s="29">
        <v>44848</v>
      </c>
      <c r="L46" s="30">
        <v>0.5</v>
      </c>
      <c r="M46" s="31">
        <v>0.192</v>
      </c>
      <c r="N46" s="31">
        <f t="shared" si="7"/>
        <v>1.3900096824710726</v>
      </c>
      <c r="O46" s="31">
        <f t="shared" si="4"/>
        <v>0.1149538007403577</v>
      </c>
      <c r="P46" s="29">
        <v>44850</v>
      </c>
      <c r="Q46" s="30">
        <v>0.5</v>
      </c>
      <c r="R46" s="31">
        <v>0</v>
      </c>
      <c r="S46" s="31">
        <f t="shared" si="5"/>
        <v>0</v>
      </c>
      <c r="T46" s="31">
        <f t="shared" si="6"/>
        <v>0</v>
      </c>
    </row>
    <row r="47" spans="1:20" x14ac:dyDescent="0.25">
      <c r="A47" s="29">
        <v>44844</v>
      </c>
      <c r="B47" s="30">
        <v>0.54166666666666663</v>
      </c>
      <c r="C47" s="31">
        <v>0.19600000000000001</v>
      </c>
      <c r="D47" s="31">
        <f t="shared" si="0"/>
        <v>1.4334417811238747</v>
      </c>
      <c r="E47" s="31">
        <f t="shared" si="1"/>
        <v>0.11854563529894444</v>
      </c>
      <c r="F47" s="29">
        <v>44846</v>
      </c>
      <c r="G47" s="30">
        <v>0.54166666666666663</v>
      </c>
      <c r="H47" s="31">
        <v>0.29299999999999998</v>
      </c>
      <c r="I47" s="31">
        <f t="shared" si="2"/>
        <v>2.6097305824820762</v>
      </c>
      <c r="J47" s="31">
        <f t="shared" si="3"/>
        <v>0.21582471917126769</v>
      </c>
      <c r="K47" s="29">
        <v>44848</v>
      </c>
      <c r="L47" s="30">
        <v>0.54166666666666663</v>
      </c>
      <c r="M47" s="31">
        <v>0.19600000000000001</v>
      </c>
      <c r="N47" s="31">
        <f t="shared" si="7"/>
        <v>1.4334417811238747</v>
      </c>
      <c r="O47" s="31">
        <f t="shared" si="4"/>
        <v>0.11854563529894444</v>
      </c>
      <c r="P47" s="29">
        <v>44850</v>
      </c>
      <c r="Q47" s="30">
        <v>0.54166666666666663</v>
      </c>
      <c r="R47" s="31">
        <v>0</v>
      </c>
      <c r="S47" s="31">
        <f t="shared" si="5"/>
        <v>0</v>
      </c>
      <c r="T47" s="31">
        <f t="shared" si="6"/>
        <v>0</v>
      </c>
    </row>
    <row r="48" spans="1:20" x14ac:dyDescent="0.25">
      <c r="A48" s="29">
        <v>44844</v>
      </c>
      <c r="B48" s="30">
        <v>0.58333333333333337</v>
      </c>
      <c r="C48" s="31">
        <v>0.20300000000000001</v>
      </c>
      <c r="D48" s="31">
        <f t="shared" si="0"/>
        <v>1.5104885170941813</v>
      </c>
      <c r="E48" s="31">
        <f t="shared" si="1"/>
        <v>0.12491740036368879</v>
      </c>
      <c r="F48" s="29">
        <v>44846</v>
      </c>
      <c r="G48" s="30">
        <v>0.58333333333333337</v>
      </c>
      <c r="H48" s="31">
        <v>0.29699999999999999</v>
      </c>
      <c r="I48" s="31">
        <f t="shared" si="2"/>
        <v>2.6629229557464238</v>
      </c>
      <c r="J48" s="31">
        <f t="shared" si="3"/>
        <v>0.22022372844022925</v>
      </c>
      <c r="K48" s="29">
        <v>44848</v>
      </c>
      <c r="L48" s="30">
        <v>0.58333333333333337</v>
      </c>
      <c r="M48" s="31">
        <v>0.20300000000000001</v>
      </c>
      <c r="N48" s="31">
        <f t="shared" si="7"/>
        <v>1.5104885170941813</v>
      </c>
      <c r="O48" s="31">
        <f t="shared" si="4"/>
        <v>0.12491740036368879</v>
      </c>
      <c r="P48" s="29">
        <v>44850</v>
      </c>
      <c r="Q48" s="30">
        <v>0.58333333333333337</v>
      </c>
      <c r="R48" s="31">
        <v>0</v>
      </c>
      <c r="S48" s="31">
        <f t="shared" si="5"/>
        <v>0</v>
      </c>
      <c r="T48" s="31">
        <f t="shared" si="6"/>
        <v>0</v>
      </c>
    </row>
    <row r="49" spans="1:20" x14ac:dyDescent="0.25">
      <c r="A49" s="29">
        <v>44844</v>
      </c>
      <c r="B49" s="30">
        <v>0.625</v>
      </c>
      <c r="C49" s="31">
        <v>0.188</v>
      </c>
      <c r="D49" s="31">
        <f t="shared" si="0"/>
        <v>1.3470160657817998</v>
      </c>
      <c r="E49" s="31">
        <f t="shared" si="1"/>
        <v>0.11139822864015483</v>
      </c>
      <c r="F49" s="29">
        <v>44846</v>
      </c>
      <c r="G49" s="30">
        <v>0.625</v>
      </c>
      <c r="H49" s="31">
        <v>0.28599999999999998</v>
      </c>
      <c r="I49" s="31">
        <f t="shared" si="2"/>
        <v>2.5174816937789273</v>
      </c>
      <c r="J49" s="31">
        <f t="shared" si="3"/>
        <v>0.20819573607551728</v>
      </c>
      <c r="K49" s="29">
        <v>44848</v>
      </c>
      <c r="L49" s="30">
        <v>0.625</v>
      </c>
      <c r="M49" s="31">
        <v>0.188</v>
      </c>
      <c r="N49" s="31">
        <f t="shared" si="7"/>
        <v>1.3470160657817998</v>
      </c>
      <c r="O49" s="31">
        <f t="shared" si="4"/>
        <v>0.11139822864015483</v>
      </c>
      <c r="P49" s="29">
        <v>44850</v>
      </c>
      <c r="Q49" s="30">
        <v>0.625</v>
      </c>
      <c r="R49" s="31">
        <v>0</v>
      </c>
      <c r="S49" s="31">
        <f t="shared" si="5"/>
        <v>0</v>
      </c>
      <c r="T49" s="31">
        <f t="shared" si="6"/>
        <v>0</v>
      </c>
    </row>
    <row r="50" spans="1:20" x14ac:dyDescent="0.25">
      <c r="A50" s="29">
        <v>44844</v>
      </c>
      <c r="B50" s="30">
        <v>0.66666666666666663</v>
      </c>
      <c r="C50" s="31">
        <v>0.19600000000000001</v>
      </c>
      <c r="D50" s="31">
        <f t="shared" si="0"/>
        <v>1.4334417811238747</v>
      </c>
      <c r="E50" s="31">
        <f t="shared" si="1"/>
        <v>0.11854563529894444</v>
      </c>
      <c r="F50" s="29">
        <v>44846</v>
      </c>
      <c r="G50" s="30">
        <v>0.66666666666666663</v>
      </c>
      <c r="H50" s="31">
        <v>0.29599999999999999</v>
      </c>
      <c r="I50" s="31">
        <f t="shared" si="2"/>
        <v>2.649592430645983</v>
      </c>
      <c r="J50" s="31">
        <f t="shared" si="3"/>
        <v>0.21912129401442279</v>
      </c>
      <c r="K50" s="29">
        <v>44848</v>
      </c>
      <c r="L50" s="30">
        <v>0.66666666666666663</v>
      </c>
      <c r="M50" s="31">
        <v>0.19600000000000001</v>
      </c>
      <c r="N50" s="31">
        <f t="shared" si="7"/>
        <v>1.4334417811238747</v>
      </c>
      <c r="O50" s="31">
        <f t="shared" si="4"/>
        <v>0.11854563529894444</v>
      </c>
      <c r="P50" s="29">
        <v>44850</v>
      </c>
      <c r="Q50" s="30">
        <v>0.66666666666666663</v>
      </c>
      <c r="R50" s="31">
        <v>0</v>
      </c>
      <c r="S50" s="31">
        <f t="shared" si="5"/>
        <v>0</v>
      </c>
      <c r="T50" s="31">
        <f t="shared" si="6"/>
        <v>0</v>
      </c>
    </row>
    <row r="51" spans="1:20" x14ac:dyDescent="0.25">
      <c r="A51" s="29">
        <v>44844</v>
      </c>
      <c r="B51" s="30">
        <v>0.70833333333333337</v>
      </c>
      <c r="C51" s="31">
        <v>0.19600000000000001</v>
      </c>
      <c r="D51" s="31">
        <f t="shared" si="0"/>
        <v>1.4334417811238747</v>
      </c>
      <c r="E51" s="31">
        <f t="shared" si="1"/>
        <v>0.11854563529894444</v>
      </c>
      <c r="F51" s="29">
        <v>44846</v>
      </c>
      <c r="G51" s="30">
        <v>0.70833333333333337</v>
      </c>
      <c r="H51" s="31">
        <v>0.29899999999999999</v>
      </c>
      <c r="I51" s="31">
        <f t="shared" si="2"/>
        <v>2.6896486234135248</v>
      </c>
      <c r="J51" s="31">
        <f t="shared" si="3"/>
        <v>0.2224339411562985</v>
      </c>
      <c r="K51" s="29">
        <v>44848</v>
      </c>
      <c r="L51" s="30">
        <v>0.70833333333333337</v>
      </c>
      <c r="M51" s="31">
        <v>0.19600000000000001</v>
      </c>
      <c r="N51" s="31">
        <f t="shared" si="7"/>
        <v>1.4334417811238747</v>
      </c>
      <c r="O51" s="31">
        <f t="shared" si="4"/>
        <v>0.11854563529894444</v>
      </c>
      <c r="P51" s="29">
        <v>44850</v>
      </c>
      <c r="Q51" s="30">
        <v>0.70833333333333337</v>
      </c>
      <c r="R51" s="31">
        <v>0</v>
      </c>
      <c r="S51" s="31">
        <f t="shared" si="5"/>
        <v>0</v>
      </c>
      <c r="T51" s="31">
        <f t="shared" si="6"/>
        <v>0</v>
      </c>
    </row>
    <row r="52" spans="1:20" x14ac:dyDescent="0.25">
      <c r="A52" s="29">
        <v>44844</v>
      </c>
      <c r="B52" s="30">
        <v>0.75</v>
      </c>
      <c r="C52" s="31">
        <v>0.191</v>
      </c>
      <c r="D52" s="31">
        <f t="shared" si="0"/>
        <v>1.379219977568424</v>
      </c>
      <c r="E52" s="31">
        <f t="shared" si="1"/>
        <v>0.11406149214490865</v>
      </c>
      <c r="F52" s="29">
        <v>44846</v>
      </c>
      <c r="G52" s="30">
        <v>0.75</v>
      </c>
      <c r="H52" s="31">
        <v>0.29899999999999999</v>
      </c>
      <c r="I52" s="31">
        <f t="shared" si="2"/>
        <v>2.6896486234135248</v>
      </c>
      <c r="J52" s="31">
        <f t="shared" si="3"/>
        <v>0.2224339411562985</v>
      </c>
      <c r="K52" s="29">
        <v>44848</v>
      </c>
      <c r="L52" s="30">
        <v>0.75</v>
      </c>
      <c r="M52" s="31">
        <v>0.191</v>
      </c>
      <c r="N52" s="31">
        <f t="shared" si="7"/>
        <v>1.379219977568424</v>
      </c>
      <c r="O52" s="31">
        <f t="shared" si="4"/>
        <v>0.11406149214490865</v>
      </c>
      <c r="P52" s="29">
        <v>44850</v>
      </c>
      <c r="Q52" s="30">
        <v>0.75</v>
      </c>
      <c r="R52" s="31">
        <v>0</v>
      </c>
      <c r="S52" s="31">
        <f t="shared" si="5"/>
        <v>0</v>
      </c>
      <c r="T52" s="31">
        <f t="shared" si="6"/>
        <v>0</v>
      </c>
    </row>
    <row r="53" spans="1:20" x14ac:dyDescent="0.25">
      <c r="A53" s="29">
        <v>44844</v>
      </c>
      <c r="B53" s="30">
        <v>0.79166666666666663</v>
      </c>
      <c r="C53" s="31">
        <v>0.185</v>
      </c>
      <c r="D53" s="31">
        <f t="shared" si="0"/>
        <v>1.3150616146009941</v>
      </c>
      <c r="E53" s="31">
        <f t="shared" si="1"/>
        <v>0.10875559552750221</v>
      </c>
      <c r="F53" s="29">
        <v>44846</v>
      </c>
      <c r="G53" s="30">
        <v>0.79166666666666663</v>
      </c>
      <c r="H53" s="31">
        <v>0.29799999999999999</v>
      </c>
      <c r="I53" s="31">
        <f t="shared" si="2"/>
        <v>2.6762750335915668</v>
      </c>
      <c r="J53" s="31">
        <f t="shared" si="3"/>
        <v>0.22132794527802258</v>
      </c>
      <c r="K53" s="29">
        <v>44848</v>
      </c>
      <c r="L53" s="30">
        <v>0.79166666666666663</v>
      </c>
      <c r="M53" s="31">
        <v>0.185</v>
      </c>
      <c r="N53" s="31">
        <f t="shared" si="7"/>
        <v>1.3150616146009941</v>
      </c>
      <c r="O53" s="31">
        <f t="shared" si="4"/>
        <v>0.10875559552750221</v>
      </c>
      <c r="P53" s="29">
        <v>44850</v>
      </c>
      <c r="Q53" s="30">
        <v>0.79166666666666663</v>
      </c>
      <c r="R53" s="31">
        <v>0</v>
      </c>
      <c r="S53" s="31">
        <f t="shared" si="5"/>
        <v>0</v>
      </c>
      <c r="T53" s="31">
        <f t="shared" si="6"/>
        <v>0</v>
      </c>
    </row>
    <row r="54" spans="1:20" x14ac:dyDescent="0.25">
      <c r="A54" s="29">
        <v>44844</v>
      </c>
      <c r="B54" s="30">
        <v>0.83333333333333337</v>
      </c>
      <c r="C54" s="31">
        <v>0.182</v>
      </c>
      <c r="D54" s="31">
        <f t="shared" si="0"/>
        <v>1.283358795459647</v>
      </c>
      <c r="E54" s="31">
        <f t="shared" si="1"/>
        <v>0.1061337723845128</v>
      </c>
      <c r="F54" s="29">
        <v>44846</v>
      </c>
      <c r="G54" s="30">
        <v>0.83333333333333337</v>
      </c>
      <c r="H54" s="31">
        <v>0.29599999999999999</v>
      </c>
      <c r="I54" s="31">
        <f t="shared" si="2"/>
        <v>2.649592430645983</v>
      </c>
      <c r="J54" s="31">
        <f t="shared" si="3"/>
        <v>0.21912129401442279</v>
      </c>
      <c r="K54" s="29">
        <v>44848</v>
      </c>
      <c r="L54" s="30">
        <v>0.83333333333333337</v>
      </c>
      <c r="M54" s="31">
        <v>0.182</v>
      </c>
      <c r="N54" s="31">
        <f t="shared" si="7"/>
        <v>1.283358795459647</v>
      </c>
      <c r="O54" s="31">
        <f t="shared" si="4"/>
        <v>0.1061337723845128</v>
      </c>
      <c r="P54" s="29">
        <v>44850</v>
      </c>
      <c r="Q54" s="30">
        <v>0.83333333333333337</v>
      </c>
      <c r="R54" s="31">
        <v>0</v>
      </c>
      <c r="S54" s="31">
        <f t="shared" si="5"/>
        <v>0</v>
      </c>
      <c r="T54" s="31">
        <f t="shared" si="6"/>
        <v>0</v>
      </c>
    </row>
    <row r="55" spans="1:20" x14ac:dyDescent="0.25">
      <c r="A55" s="29">
        <v>44844</v>
      </c>
      <c r="B55" s="30">
        <v>0.875</v>
      </c>
      <c r="C55" s="31">
        <v>0.19600000000000001</v>
      </c>
      <c r="D55" s="31">
        <f t="shared" si="0"/>
        <v>1.4334417811238747</v>
      </c>
      <c r="E55" s="31">
        <f t="shared" si="1"/>
        <v>0.11854563529894444</v>
      </c>
      <c r="F55" s="29">
        <v>44846</v>
      </c>
      <c r="G55" s="30">
        <v>0.875</v>
      </c>
      <c r="H55" s="31">
        <v>0.26100000000000001</v>
      </c>
      <c r="I55" s="31">
        <f t="shared" si="2"/>
        <v>2.1969346104365499</v>
      </c>
      <c r="J55" s="31">
        <f t="shared" si="3"/>
        <v>0.18168649228310266</v>
      </c>
      <c r="K55" s="29">
        <v>44848</v>
      </c>
      <c r="L55" s="30">
        <v>0.875</v>
      </c>
      <c r="M55" s="31">
        <v>0.19600000000000001</v>
      </c>
      <c r="N55" s="31">
        <f t="shared" si="7"/>
        <v>1.4334417811238747</v>
      </c>
      <c r="O55" s="31">
        <f t="shared" si="4"/>
        <v>0.11854563529894444</v>
      </c>
      <c r="P55" s="29">
        <v>44850</v>
      </c>
      <c r="Q55" s="30">
        <v>0.875</v>
      </c>
      <c r="R55" s="31">
        <v>0</v>
      </c>
      <c r="S55" s="31">
        <f t="shared" si="5"/>
        <v>0</v>
      </c>
      <c r="T55" s="31">
        <f t="shared" si="6"/>
        <v>0</v>
      </c>
    </row>
    <row r="56" spans="1:20" x14ac:dyDescent="0.25">
      <c r="A56" s="29">
        <v>44844</v>
      </c>
      <c r="B56" s="30">
        <v>0.91666666666666663</v>
      </c>
      <c r="C56" s="31">
        <v>0.183</v>
      </c>
      <c r="D56" s="31">
        <f t="shared" si="0"/>
        <v>1.2938983065610334</v>
      </c>
      <c r="E56" s="31">
        <f t="shared" si="1"/>
        <v>0.10700538995259747</v>
      </c>
      <c r="F56" s="29">
        <v>44846</v>
      </c>
      <c r="G56" s="30">
        <v>0.91666666666666663</v>
      </c>
      <c r="H56" s="31">
        <v>0.246</v>
      </c>
      <c r="I56" s="31">
        <f t="shared" si="2"/>
        <v>2.011510372716153</v>
      </c>
      <c r="J56" s="31">
        <f t="shared" si="3"/>
        <v>0.16635190782362583</v>
      </c>
      <c r="K56" s="29">
        <v>44848</v>
      </c>
      <c r="L56" s="30">
        <v>0.91666666666666663</v>
      </c>
      <c r="M56" s="31">
        <v>0.183</v>
      </c>
      <c r="N56" s="31">
        <f t="shared" si="7"/>
        <v>1.2938983065610334</v>
      </c>
      <c r="O56" s="31">
        <f t="shared" si="4"/>
        <v>0.10700538995259747</v>
      </c>
      <c r="P56" s="29">
        <v>44850</v>
      </c>
      <c r="Q56" s="30">
        <v>0.91666666666666663</v>
      </c>
      <c r="R56" s="31">
        <v>0</v>
      </c>
      <c r="S56" s="31">
        <f t="shared" si="5"/>
        <v>0</v>
      </c>
      <c r="T56" s="31">
        <f t="shared" si="6"/>
        <v>0</v>
      </c>
    </row>
    <row r="57" spans="1:20" x14ac:dyDescent="0.25">
      <c r="A57" s="29">
        <v>44844</v>
      </c>
      <c r="B57" s="30">
        <v>0.95833333333333337</v>
      </c>
      <c r="C57" s="31">
        <v>0.184</v>
      </c>
      <c r="D57" s="31">
        <f t="shared" si="0"/>
        <v>1.304465940390646</v>
      </c>
      <c r="E57" s="31">
        <f t="shared" si="1"/>
        <v>0.10787933327030642</v>
      </c>
      <c r="F57" s="29">
        <v>44846</v>
      </c>
      <c r="G57" s="30">
        <v>0.95833333333333337</v>
      </c>
      <c r="H57" s="31">
        <v>0.246</v>
      </c>
      <c r="I57" s="31">
        <f t="shared" si="2"/>
        <v>2.011510372716153</v>
      </c>
      <c r="J57" s="31">
        <f t="shared" si="3"/>
        <v>0.16635190782362583</v>
      </c>
      <c r="K57" s="29">
        <v>44848</v>
      </c>
      <c r="L57" s="30">
        <v>0.95833333333333337</v>
      </c>
      <c r="M57" s="31">
        <v>0.184</v>
      </c>
      <c r="N57" s="31">
        <f t="shared" si="7"/>
        <v>1.304465940390646</v>
      </c>
      <c r="O57" s="31">
        <f t="shared" si="4"/>
        <v>0.10787933327030642</v>
      </c>
      <c r="P57" s="29">
        <v>44850</v>
      </c>
      <c r="Q57" s="30">
        <v>0.95833333333333337</v>
      </c>
      <c r="R57" s="31">
        <v>0</v>
      </c>
      <c r="S57" s="31">
        <f t="shared" si="5"/>
        <v>0</v>
      </c>
      <c r="T57" s="31">
        <f t="shared" si="6"/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63AD1-2ABD-4EF8-893B-ADCFFFD5CCAB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G2" s="23" t="s">
        <v>86</v>
      </c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SUM(E10:E57)+SUM(J10:J57)+SUM(O10:O57)+SUM(T10:T33)</f>
        <v>0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44979</v>
      </c>
      <c r="B10" s="30">
        <v>0</v>
      </c>
      <c r="C10" s="31">
        <v>-0.43906295299354398</v>
      </c>
      <c r="D10" s="31">
        <v>0</v>
      </c>
      <c r="E10" s="31">
        <f t="shared" ref="E10:E57" si="0">D10*0.0827</f>
        <v>0</v>
      </c>
      <c r="F10" s="29">
        <v>44981</v>
      </c>
      <c r="G10" s="30">
        <v>0</v>
      </c>
      <c r="H10" s="31">
        <v>-0.40550938248472101</v>
      </c>
      <c r="I10" s="31">
        <v>0</v>
      </c>
      <c r="J10" s="31">
        <f t="shared" ref="J10:J25" si="1">I10*0.0827</f>
        <v>0</v>
      </c>
      <c r="K10" s="29">
        <v>44983</v>
      </c>
      <c r="L10" s="30">
        <v>0</v>
      </c>
      <c r="M10" s="31">
        <v>-2.9659938067079099E-2</v>
      </c>
      <c r="N10" s="31">
        <v>0</v>
      </c>
      <c r="O10" s="31">
        <f t="shared" ref="O10:O41" si="2">N10*0.0827</f>
        <v>0</v>
      </c>
      <c r="P10" s="29">
        <v>44985</v>
      </c>
      <c r="Q10" s="30">
        <v>0</v>
      </c>
      <c r="R10" s="31">
        <v>2.9981106519579099E-2</v>
      </c>
      <c r="S10" s="31">
        <v>0</v>
      </c>
      <c r="T10" s="31">
        <f t="shared" ref="T10:T33" si="3">S10*0.0827</f>
        <v>0</v>
      </c>
    </row>
    <row r="11" spans="1:20" x14ac:dyDescent="0.25">
      <c r="A11" s="29">
        <v>44979</v>
      </c>
      <c r="B11" s="30">
        <v>4.1666666666666664E-2</v>
      </c>
      <c r="C11" s="31">
        <v>-0.44440850615323602</v>
      </c>
      <c r="D11" s="31">
        <v>0</v>
      </c>
      <c r="E11" s="31">
        <f t="shared" si="0"/>
        <v>0</v>
      </c>
      <c r="F11" s="29">
        <v>44981</v>
      </c>
      <c r="G11" s="30">
        <v>4.1666666666666664E-2</v>
      </c>
      <c r="H11" s="31">
        <v>-0.406336545942588</v>
      </c>
      <c r="I11" s="31">
        <v>0</v>
      </c>
      <c r="J11" s="31">
        <f t="shared" si="1"/>
        <v>0</v>
      </c>
      <c r="K11" s="29">
        <v>44983</v>
      </c>
      <c r="L11" s="30">
        <v>4.1666666666666664E-2</v>
      </c>
      <c r="M11" s="31">
        <v>-2.9589543118954498E-2</v>
      </c>
      <c r="N11" s="31">
        <v>0</v>
      </c>
      <c r="O11" s="31">
        <f t="shared" si="2"/>
        <v>0</v>
      </c>
      <c r="P11" s="29">
        <v>44985</v>
      </c>
      <c r="Q11" s="30">
        <v>4.1666666666666664E-2</v>
      </c>
      <c r="R11" s="31">
        <v>2.30033341794285E-2</v>
      </c>
      <c r="S11" s="31">
        <v>0</v>
      </c>
      <c r="T11" s="31">
        <f t="shared" si="3"/>
        <v>0</v>
      </c>
    </row>
    <row r="12" spans="1:20" x14ac:dyDescent="0.25">
      <c r="A12" s="29">
        <v>44979</v>
      </c>
      <c r="B12" s="30">
        <v>8.3333333333333329E-2</v>
      </c>
      <c r="C12" s="31">
        <v>-0.44731444120228098</v>
      </c>
      <c r="D12" s="31">
        <v>0</v>
      </c>
      <c r="E12" s="31">
        <f t="shared" si="0"/>
        <v>0</v>
      </c>
      <c r="F12" s="29">
        <v>44981</v>
      </c>
      <c r="G12" s="30">
        <v>8.3333333333333329E-2</v>
      </c>
      <c r="H12" s="31">
        <v>-0.41979050636123499</v>
      </c>
      <c r="I12" s="31">
        <v>0</v>
      </c>
      <c r="J12" s="31">
        <f t="shared" si="1"/>
        <v>0</v>
      </c>
      <c r="K12" s="29">
        <v>44983</v>
      </c>
      <c r="L12" s="30">
        <v>8.3333333333333329E-2</v>
      </c>
      <c r="M12" s="31">
        <v>-2.8208067640549301E-2</v>
      </c>
      <c r="N12" s="31">
        <v>0</v>
      </c>
      <c r="O12" s="31">
        <f t="shared" si="2"/>
        <v>0</v>
      </c>
      <c r="P12" s="29">
        <v>44985</v>
      </c>
      <c r="Q12" s="30">
        <v>8.3333333333333329E-2</v>
      </c>
      <c r="R12" s="31">
        <v>7.0444270968155406E-2</v>
      </c>
      <c r="S12" s="31">
        <v>0</v>
      </c>
      <c r="T12" s="31">
        <f t="shared" si="3"/>
        <v>0</v>
      </c>
    </row>
    <row r="13" spans="1:20" x14ac:dyDescent="0.25">
      <c r="A13" s="29">
        <v>44979</v>
      </c>
      <c r="B13" s="30">
        <v>0.125</v>
      </c>
      <c r="C13" s="31">
        <v>-0.45838168263251999</v>
      </c>
      <c r="D13" s="31">
        <v>0</v>
      </c>
      <c r="E13" s="31">
        <f t="shared" si="0"/>
        <v>0</v>
      </c>
      <c r="F13" s="29">
        <v>44981</v>
      </c>
      <c r="G13" s="30">
        <v>0.125</v>
      </c>
      <c r="H13" s="31">
        <v>-0.42017549276183802</v>
      </c>
      <c r="I13" s="31">
        <v>0</v>
      </c>
      <c r="J13" s="31">
        <f t="shared" si="1"/>
        <v>0</v>
      </c>
      <c r="K13" s="29">
        <v>44983</v>
      </c>
      <c r="L13" s="30">
        <v>0.125</v>
      </c>
      <c r="M13" s="31">
        <v>-3.3331409096584497E-2</v>
      </c>
      <c r="N13" s="31">
        <v>0</v>
      </c>
      <c r="O13" s="31">
        <f t="shared" si="2"/>
        <v>0</v>
      </c>
      <c r="P13" s="29">
        <v>44985</v>
      </c>
      <c r="Q13" s="30">
        <v>0.125</v>
      </c>
      <c r="R13" s="31">
        <v>3.7350445985644597E-2</v>
      </c>
      <c r="S13" s="31">
        <v>0</v>
      </c>
      <c r="T13" s="31">
        <f t="shared" si="3"/>
        <v>0</v>
      </c>
    </row>
    <row r="14" spans="1:20" x14ac:dyDescent="0.25">
      <c r="A14" s="29">
        <v>44979</v>
      </c>
      <c r="B14" s="30">
        <v>0.16666666666666666</v>
      </c>
      <c r="C14" s="31">
        <v>-0.45834866165931398</v>
      </c>
      <c r="D14" s="31">
        <v>0</v>
      </c>
      <c r="E14" s="31">
        <f t="shared" si="0"/>
        <v>0</v>
      </c>
      <c r="F14" s="29">
        <v>44981</v>
      </c>
      <c r="G14" s="30">
        <v>0.16666666666666666</v>
      </c>
      <c r="H14" s="31">
        <v>-0.40101960301238798</v>
      </c>
      <c r="I14" s="31">
        <v>0</v>
      </c>
      <c r="J14" s="31">
        <f t="shared" si="1"/>
        <v>0</v>
      </c>
      <c r="K14" s="29">
        <v>44983</v>
      </c>
      <c r="L14" s="30">
        <v>0.16666666666666666</v>
      </c>
      <c r="M14" s="31">
        <v>-3.0621251091238502E-2</v>
      </c>
      <c r="N14" s="31">
        <v>0</v>
      </c>
      <c r="O14" s="31">
        <f t="shared" si="2"/>
        <v>0</v>
      </c>
      <c r="P14" s="29">
        <v>44985</v>
      </c>
      <c r="Q14" s="30">
        <v>0.16666666666666666</v>
      </c>
      <c r="R14" s="31">
        <v>3.1846541911236197E-2</v>
      </c>
      <c r="S14" s="31">
        <v>0</v>
      </c>
      <c r="T14" s="31">
        <f t="shared" si="3"/>
        <v>0</v>
      </c>
    </row>
    <row r="15" spans="1:20" x14ac:dyDescent="0.25">
      <c r="A15" s="29">
        <v>44979</v>
      </c>
      <c r="B15" s="30">
        <v>0.20833333333333334</v>
      </c>
      <c r="C15" s="31">
        <v>-0.451692044733148</v>
      </c>
      <c r="D15" s="31">
        <v>0</v>
      </c>
      <c r="E15" s="31">
        <f t="shared" si="0"/>
        <v>0</v>
      </c>
      <c r="F15" s="29">
        <v>44981</v>
      </c>
      <c r="G15" s="30">
        <v>0.20833333333333334</v>
      </c>
      <c r="H15" s="31">
        <v>-0.40068304538566502</v>
      </c>
      <c r="I15" s="31">
        <v>0</v>
      </c>
      <c r="J15" s="31">
        <f t="shared" si="1"/>
        <v>0</v>
      </c>
      <c r="K15" s="29">
        <v>44983</v>
      </c>
      <c r="L15" s="30">
        <v>0.20833333333333334</v>
      </c>
      <c r="M15" s="31">
        <v>-2.8890006244066999E-2</v>
      </c>
      <c r="N15" s="31">
        <v>0</v>
      </c>
      <c r="O15" s="31">
        <f t="shared" si="2"/>
        <v>0</v>
      </c>
      <c r="P15" s="29">
        <v>44985</v>
      </c>
      <c r="Q15" s="30">
        <v>0.20833333333333334</v>
      </c>
      <c r="R15" s="31">
        <v>1.8603729084059599E-2</v>
      </c>
      <c r="S15" s="31">
        <v>0</v>
      </c>
      <c r="T15" s="31">
        <f t="shared" si="3"/>
        <v>0</v>
      </c>
    </row>
    <row r="16" spans="1:20" x14ac:dyDescent="0.25">
      <c r="A16" s="29">
        <v>44979</v>
      </c>
      <c r="B16" s="30">
        <v>0.25</v>
      </c>
      <c r="C16" s="31">
        <v>-0.45448580384072601</v>
      </c>
      <c r="D16" s="31">
        <v>0</v>
      </c>
      <c r="E16" s="31">
        <f t="shared" si="0"/>
        <v>0</v>
      </c>
      <c r="F16" s="29">
        <v>44981</v>
      </c>
      <c r="G16" s="30">
        <v>0.25</v>
      </c>
      <c r="H16" s="31">
        <v>7.0970028638555796E-2</v>
      </c>
      <c r="I16" s="31">
        <v>0</v>
      </c>
      <c r="J16" s="31">
        <f t="shared" si="1"/>
        <v>0</v>
      </c>
      <c r="K16" s="29">
        <v>44983</v>
      </c>
      <c r="L16" s="30">
        <v>0.25</v>
      </c>
      <c r="M16" s="31">
        <v>-2.9690735041976401E-2</v>
      </c>
      <c r="N16" s="31">
        <v>0</v>
      </c>
      <c r="O16" s="31">
        <f t="shared" si="2"/>
        <v>0</v>
      </c>
      <c r="P16" s="29">
        <v>44985</v>
      </c>
      <c r="Q16" s="30">
        <v>0.25</v>
      </c>
      <c r="R16" s="31">
        <v>8.4890378638762393E-3</v>
      </c>
      <c r="S16" s="31">
        <v>0</v>
      </c>
      <c r="T16" s="31">
        <f t="shared" si="3"/>
        <v>0</v>
      </c>
    </row>
    <row r="17" spans="1:20" x14ac:dyDescent="0.25">
      <c r="A17" s="29">
        <v>44979</v>
      </c>
      <c r="B17" s="30">
        <v>0.29166666666666669</v>
      </c>
      <c r="C17" s="31">
        <v>-0.46004250645453498</v>
      </c>
      <c r="D17" s="31">
        <v>0</v>
      </c>
      <c r="E17" s="31">
        <f t="shared" si="0"/>
        <v>0</v>
      </c>
      <c r="F17" s="29">
        <v>44981</v>
      </c>
      <c r="G17" s="30">
        <v>0.29166666666666669</v>
      </c>
      <c r="H17" s="31">
        <v>7.0629060268119506E-2</v>
      </c>
      <c r="I17" s="31">
        <v>0</v>
      </c>
      <c r="J17" s="31">
        <f t="shared" si="1"/>
        <v>0</v>
      </c>
      <c r="K17" s="29">
        <v>44983</v>
      </c>
      <c r="L17" s="30">
        <v>0.29166666666666669</v>
      </c>
      <c r="M17" s="31">
        <v>-3.42399254439891E-2</v>
      </c>
      <c r="N17" s="31">
        <v>0</v>
      </c>
      <c r="O17" s="31">
        <f t="shared" si="2"/>
        <v>0</v>
      </c>
      <c r="P17" s="29">
        <v>44985</v>
      </c>
      <c r="Q17" s="30">
        <v>0.29166666666666669</v>
      </c>
      <c r="R17" s="31">
        <v>2.5957668549277297E-4</v>
      </c>
      <c r="S17" s="31">
        <v>0</v>
      </c>
      <c r="T17" s="31">
        <f t="shared" si="3"/>
        <v>0</v>
      </c>
    </row>
    <row r="18" spans="1:20" x14ac:dyDescent="0.25">
      <c r="A18" s="29">
        <v>44979</v>
      </c>
      <c r="B18" s="30">
        <v>0.33333333333333331</v>
      </c>
      <c r="C18" s="31">
        <v>-0.45415800809678503</v>
      </c>
      <c r="D18" s="31">
        <v>0</v>
      </c>
      <c r="E18" s="31">
        <f t="shared" si="0"/>
        <v>0</v>
      </c>
      <c r="F18" s="29">
        <v>44981</v>
      </c>
      <c r="G18" s="30">
        <v>0.33333333333333331</v>
      </c>
      <c r="H18" s="31">
        <v>5.8268368243938003E-2</v>
      </c>
      <c r="I18" s="31">
        <v>0</v>
      </c>
      <c r="J18" s="31">
        <f t="shared" si="1"/>
        <v>0</v>
      </c>
      <c r="K18" s="29">
        <v>44983</v>
      </c>
      <c r="L18" s="30">
        <v>0.33333333333333331</v>
      </c>
      <c r="M18" s="31">
        <v>-3.4761279821256798E-2</v>
      </c>
      <c r="N18" s="31">
        <v>0</v>
      </c>
      <c r="O18" s="31">
        <f t="shared" si="2"/>
        <v>0</v>
      </c>
      <c r="P18" s="29">
        <v>44985</v>
      </c>
      <c r="Q18" s="30">
        <v>0.33333333333333331</v>
      </c>
      <c r="R18" s="31">
        <v>-3.84525465777468E-3</v>
      </c>
      <c r="S18" s="31">
        <v>0</v>
      </c>
      <c r="T18" s="31">
        <f t="shared" si="3"/>
        <v>0</v>
      </c>
    </row>
    <row r="19" spans="1:20" x14ac:dyDescent="0.25">
      <c r="A19" s="29">
        <v>44979</v>
      </c>
      <c r="B19" s="30">
        <v>0.375</v>
      </c>
      <c r="C19" s="31">
        <v>-0.46741184592059998</v>
      </c>
      <c r="D19" s="31">
        <v>0</v>
      </c>
      <c r="E19" s="31">
        <f t="shared" si="0"/>
        <v>0</v>
      </c>
      <c r="F19" s="29">
        <v>44981</v>
      </c>
      <c r="G19" s="30">
        <v>0.375</v>
      </c>
      <c r="H19" s="31">
        <v>8.5715308785095604E-2</v>
      </c>
      <c r="I19" s="31">
        <v>0</v>
      </c>
      <c r="J19" s="31">
        <f t="shared" si="1"/>
        <v>0</v>
      </c>
      <c r="K19" s="29">
        <v>44983</v>
      </c>
      <c r="L19" s="30">
        <v>0.375</v>
      </c>
      <c r="M19" s="31">
        <v>-3.7185460328907002E-2</v>
      </c>
      <c r="N19" s="31">
        <v>0</v>
      </c>
      <c r="O19" s="31">
        <f t="shared" si="2"/>
        <v>0</v>
      </c>
      <c r="P19" s="29">
        <v>44985</v>
      </c>
      <c r="Q19" s="30">
        <v>0.375</v>
      </c>
      <c r="R19" s="31">
        <v>-1.01234912871909E-2</v>
      </c>
      <c r="S19" s="31">
        <v>0</v>
      </c>
      <c r="T19" s="31">
        <f t="shared" si="3"/>
        <v>0</v>
      </c>
    </row>
    <row r="20" spans="1:20" x14ac:dyDescent="0.25">
      <c r="A20" s="29">
        <v>44979</v>
      </c>
      <c r="B20" s="30">
        <v>0.41666666666666669</v>
      </c>
      <c r="C20" s="31">
        <v>-0.46512407064251798</v>
      </c>
      <c r="D20" s="31">
        <v>0</v>
      </c>
      <c r="E20" s="31">
        <f t="shared" si="0"/>
        <v>0</v>
      </c>
      <c r="F20" s="29">
        <v>44981</v>
      </c>
      <c r="G20" s="30">
        <v>0.41666666666666669</v>
      </c>
      <c r="H20" s="31">
        <v>9.8570950328909404E-2</v>
      </c>
      <c r="I20" s="31">
        <v>0</v>
      </c>
      <c r="J20" s="31">
        <f t="shared" si="1"/>
        <v>0</v>
      </c>
      <c r="K20" s="29">
        <v>44983</v>
      </c>
      <c r="L20" s="30">
        <v>0.41666666666666669</v>
      </c>
      <c r="M20" s="31">
        <v>-2.6582412421597E-2</v>
      </c>
      <c r="N20" s="31">
        <v>0</v>
      </c>
      <c r="O20" s="31">
        <f t="shared" si="2"/>
        <v>0</v>
      </c>
      <c r="P20" s="29">
        <v>44985</v>
      </c>
      <c r="Q20" s="30">
        <v>0.41666666666666669</v>
      </c>
      <c r="R20" s="31">
        <v>-1.50004532187577E-2</v>
      </c>
      <c r="S20" s="31">
        <v>0</v>
      </c>
      <c r="T20" s="31">
        <f t="shared" si="3"/>
        <v>0</v>
      </c>
    </row>
    <row r="21" spans="1:20" x14ac:dyDescent="0.25">
      <c r="A21" s="29">
        <v>44979</v>
      </c>
      <c r="B21" s="30">
        <v>0.45833333333333331</v>
      </c>
      <c r="C21" s="31">
        <v>-0.46737882494739502</v>
      </c>
      <c r="D21" s="31">
        <v>0</v>
      </c>
      <c r="E21" s="31">
        <f t="shared" si="0"/>
        <v>0</v>
      </c>
      <c r="F21" s="29">
        <v>44981</v>
      </c>
      <c r="G21" s="30">
        <v>0.45833333333333331</v>
      </c>
      <c r="H21" s="31">
        <v>7.7741019427465294E-2</v>
      </c>
      <c r="I21" s="31">
        <v>0</v>
      </c>
      <c r="J21" s="31">
        <f t="shared" si="1"/>
        <v>0</v>
      </c>
      <c r="K21" s="29">
        <v>44983</v>
      </c>
      <c r="L21" s="30">
        <v>0.45833333333333331</v>
      </c>
      <c r="M21" s="31">
        <v>-2.8095878660566401E-2</v>
      </c>
      <c r="N21" s="31">
        <v>0</v>
      </c>
      <c r="O21" s="31">
        <f t="shared" si="2"/>
        <v>0</v>
      </c>
      <c r="P21" s="29">
        <v>44985</v>
      </c>
      <c r="Q21" s="30">
        <v>0.45833333333333331</v>
      </c>
      <c r="R21" s="31">
        <v>-2.1681254729541799E-2</v>
      </c>
      <c r="S21" s="31">
        <v>0</v>
      </c>
      <c r="T21" s="31">
        <f t="shared" si="3"/>
        <v>0</v>
      </c>
    </row>
    <row r="22" spans="1:20" x14ac:dyDescent="0.25">
      <c r="A22" s="29">
        <v>44979</v>
      </c>
      <c r="B22" s="30">
        <v>0.5</v>
      </c>
      <c r="C22" s="31">
        <v>-0.46488204598240801</v>
      </c>
      <c r="D22" s="31">
        <v>0</v>
      </c>
      <c r="E22" s="31">
        <f t="shared" si="0"/>
        <v>0</v>
      </c>
      <c r="F22" s="29">
        <v>44981</v>
      </c>
      <c r="G22" s="30">
        <v>0.5</v>
      </c>
      <c r="H22" s="31">
        <v>2.3414697497989401E-2</v>
      </c>
      <c r="I22" s="31">
        <v>0</v>
      </c>
      <c r="J22" s="31">
        <f t="shared" si="1"/>
        <v>0</v>
      </c>
      <c r="K22" s="29">
        <v>44983</v>
      </c>
      <c r="L22" s="30">
        <v>0.5</v>
      </c>
      <c r="M22" s="31">
        <v>-3.27176600693347E-2</v>
      </c>
      <c r="N22" s="31">
        <v>0</v>
      </c>
      <c r="O22" s="31">
        <f t="shared" si="2"/>
        <v>0</v>
      </c>
      <c r="P22" s="29">
        <v>44985</v>
      </c>
      <c r="Q22" s="30">
        <v>0.5</v>
      </c>
      <c r="R22" s="31">
        <v>-2.5986267253652499E-2</v>
      </c>
      <c r="S22" s="31">
        <v>0</v>
      </c>
      <c r="T22" s="31">
        <f t="shared" si="3"/>
        <v>0</v>
      </c>
    </row>
    <row r="23" spans="1:20" x14ac:dyDescent="0.25">
      <c r="A23" s="29">
        <v>44979</v>
      </c>
      <c r="B23" s="30">
        <v>0.54166666666666663</v>
      </c>
      <c r="C23" s="31">
        <v>-0.46472585201077499</v>
      </c>
      <c r="D23" s="31">
        <v>0</v>
      </c>
      <c r="E23" s="31">
        <f t="shared" si="0"/>
        <v>0</v>
      </c>
      <c r="F23" s="29">
        <v>44981</v>
      </c>
      <c r="G23" s="30">
        <v>0.54166666666666663</v>
      </c>
      <c r="H23" s="31">
        <v>1.1933928355526801E-2</v>
      </c>
      <c r="I23" s="31">
        <v>0</v>
      </c>
      <c r="J23" s="31">
        <f t="shared" si="1"/>
        <v>0</v>
      </c>
      <c r="K23" s="29">
        <v>44983</v>
      </c>
      <c r="L23" s="30">
        <v>0.54166666666666663</v>
      </c>
      <c r="M23" s="31">
        <v>-3.2378893345464801E-2</v>
      </c>
      <c r="N23" s="31">
        <v>0</v>
      </c>
      <c r="O23" s="31">
        <f t="shared" si="2"/>
        <v>0</v>
      </c>
      <c r="P23" s="29">
        <v>44985</v>
      </c>
      <c r="Q23" s="30">
        <v>0.54166666666666663</v>
      </c>
      <c r="R23" s="31">
        <v>-2.6003865525022402E-2</v>
      </c>
      <c r="S23" s="31">
        <v>0</v>
      </c>
      <c r="T23" s="31">
        <f t="shared" si="3"/>
        <v>0</v>
      </c>
    </row>
    <row r="24" spans="1:20" x14ac:dyDescent="0.25">
      <c r="A24" s="29">
        <v>44979</v>
      </c>
      <c r="B24" s="30">
        <v>0.58333333333333337</v>
      </c>
      <c r="C24" s="31">
        <v>-0.46857553720286799</v>
      </c>
      <c r="D24" s="31">
        <v>0</v>
      </c>
      <c r="E24" s="31">
        <f t="shared" si="0"/>
        <v>0</v>
      </c>
      <c r="F24" s="29">
        <v>44981</v>
      </c>
      <c r="G24" s="30">
        <v>0.58333333333333337</v>
      </c>
      <c r="H24" s="31">
        <v>2.3161720484402501E-2</v>
      </c>
      <c r="I24" s="31">
        <v>0</v>
      </c>
      <c r="J24" s="31">
        <f t="shared" si="1"/>
        <v>0</v>
      </c>
      <c r="K24" s="29">
        <v>44983</v>
      </c>
      <c r="L24" s="30">
        <v>0.58333333333333337</v>
      </c>
      <c r="M24" s="31">
        <v>-3.5073652863362198E-2</v>
      </c>
      <c r="N24" s="31">
        <v>0</v>
      </c>
      <c r="O24" s="31">
        <f t="shared" si="2"/>
        <v>0</v>
      </c>
      <c r="P24" s="29">
        <v>44985</v>
      </c>
      <c r="Q24" s="30">
        <v>0.58333333333333337</v>
      </c>
      <c r="R24" s="31">
        <v>-2.74887308477255E-2</v>
      </c>
      <c r="S24" s="31">
        <v>0</v>
      </c>
      <c r="T24" s="31">
        <f t="shared" si="3"/>
        <v>0</v>
      </c>
    </row>
    <row r="25" spans="1:20" x14ac:dyDescent="0.25">
      <c r="A25" s="29">
        <v>44979</v>
      </c>
      <c r="B25" s="30">
        <v>0.625</v>
      </c>
      <c r="C25" s="31">
        <v>-0.46474125981144898</v>
      </c>
      <c r="D25" s="31">
        <v>0</v>
      </c>
      <c r="E25" s="31">
        <f t="shared" si="0"/>
        <v>0</v>
      </c>
      <c r="F25" s="29">
        <v>44981</v>
      </c>
      <c r="G25" s="30">
        <v>0.625</v>
      </c>
      <c r="H25" s="31">
        <v>2.7651516720541901E-2</v>
      </c>
      <c r="I25" s="31">
        <v>0</v>
      </c>
      <c r="J25" s="31">
        <f t="shared" si="1"/>
        <v>0</v>
      </c>
      <c r="K25" s="29">
        <v>44983</v>
      </c>
      <c r="L25" s="30">
        <v>0.625</v>
      </c>
      <c r="M25" s="31">
        <v>6.9333374499997297E-2</v>
      </c>
      <c r="N25" s="31">
        <v>0</v>
      </c>
      <c r="O25" s="31">
        <f t="shared" si="2"/>
        <v>0</v>
      </c>
      <c r="P25" s="29">
        <v>44985</v>
      </c>
      <c r="Q25" s="30">
        <v>0.625</v>
      </c>
      <c r="R25" s="31">
        <v>-3.1767349690071799E-2</v>
      </c>
      <c r="S25" s="31">
        <v>0</v>
      </c>
      <c r="T25" s="31">
        <f t="shared" si="3"/>
        <v>0</v>
      </c>
    </row>
    <row r="26" spans="1:20" x14ac:dyDescent="0.25">
      <c r="A26" s="29">
        <v>44979</v>
      </c>
      <c r="B26" s="30">
        <v>0.66666666666666663</v>
      </c>
      <c r="C26" s="31">
        <v>-0.45619064569290702</v>
      </c>
      <c r="D26" s="31">
        <v>0</v>
      </c>
      <c r="E26" s="31">
        <f t="shared" si="0"/>
        <v>0</v>
      </c>
      <c r="F26" s="29">
        <v>44981</v>
      </c>
      <c r="G26" s="30">
        <v>0.66666666666666663</v>
      </c>
      <c r="H26" s="31">
        <v>1.8553134053871299E-2</v>
      </c>
      <c r="I26" s="31">
        <v>0</v>
      </c>
      <c r="J26" s="31">
        <f t="shared" ref="J26:J57" si="4">I26*0.0827</f>
        <v>0</v>
      </c>
      <c r="K26" s="29">
        <v>44983</v>
      </c>
      <c r="L26" s="30">
        <v>0.66666666666666663</v>
      </c>
      <c r="M26" s="31">
        <v>2.7515131980070599E-2</v>
      </c>
      <c r="N26" s="31">
        <v>0</v>
      </c>
      <c r="O26" s="31">
        <f t="shared" si="2"/>
        <v>0</v>
      </c>
      <c r="P26" s="29">
        <v>44985</v>
      </c>
      <c r="Q26" s="30">
        <v>0.66666666666666663</v>
      </c>
      <c r="R26" s="31">
        <v>4.6154055744224903E-2</v>
      </c>
      <c r="S26" s="31">
        <v>0</v>
      </c>
      <c r="T26" s="31">
        <f t="shared" si="3"/>
        <v>0</v>
      </c>
    </row>
    <row r="27" spans="1:20" x14ac:dyDescent="0.25">
      <c r="A27" s="29">
        <v>44979</v>
      </c>
      <c r="B27" s="30">
        <v>0.70833333333333337</v>
      </c>
      <c r="C27" s="31">
        <v>-0.450587749479398</v>
      </c>
      <c r="D27" s="31">
        <v>0</v>
      </c>
      <c r="E27" s="31">
        <f t="shared" si="0"/>
        <v>0</v>
      </c>
      <c r="F27" s="29">
        <v>44981</v>
      </c>
      <c r="G27" s="30">
        <v>0.70833333333333337</v>
      </c>
      <c r="H27" s="31">
        <v>1.32274134084053E-2</v>
      </c>
      <c r="I27" s="31">
        <v>0</v>
      </c>
      <c r="J27" s="31">
        <f t="shared" si="4"/>
        <v>0</v>
      </c>
      <c r="K27" s="29">
        <v>44983</v>
      </c>
      <c r="L27" s="30">
        <v>0.70833333333333337</v>
      </c>
      <c r="M27" s="31">
        <v>1.91382819320241E-3</v>
      </c>
      <c r="N27" s="31">
        <v>0</v>
      </c>
      <c r="O27" s="31">
        <f t="shared" si="2"/>
        <v>0</v>
      </c>
      <c r="P27" s="29">
        <v>44985</v>
      </c>
      <c r="Q27" s="30">
        <v>0.70833333333333337</v>
      </c>
      <c r="R27" s="31">
        <v>3.6661908030363302E-2</v>
      </c>
      <c r="S27" s="31">
        <v>0</v>
      </c>
      <c r="T27" s="31">
        <f t="shared" si="3"/>
        <v>0</v>
      </c>
    </row>
    <row r="28" spans="1:20" x14ac:dyDescent="0.25">
      <c r="A28" s="29">
        <v>44979</v>
      </c>
      <c r="B28" s="30">
        <v>0.75</v>
      </c>
      <c r="C28" s="31">
        <v>-0.437435120342412</v>
      </c>
      <c r="D28" s="31">
        <v>0</v>
      </c>
      <c r="E28" s="31">
        <f t="shared" si="0"/>
        <v>0</v>
      </c>
      <c r="F28" s="29">
        <v>44981</v>
      </c>
      <c r="G28" s="30">
        <v>0.75</v>
      </c>
      <c r="H28" s="31">
        <v>7.1816958486746504E-2</v>
      </c>
      <c r="I28" s="31">
        <v>0</v>
      </c>
      <c r="J28" s="31">
        <f t="shared" si="4"/>
        <v>0</v>
      </c>
      <c r="K28" s="29">
        <v>44983</v>
      </c>
      <c r="L28" s="30">
        <v>0.75</v>
      </c>
      <c r="M28" s="31">
        <v>2.0526356995023601E-2</v>
      </c>
      <c r="N28" s="31">
        <v>0</v>
      </c>
      <c r="O28" s="31">
        <f t="shared" si="2"/>
        <v>0</v>
      </c>
      <c r="P28" s="29">
        <v>44985</v>
      </c>
      <c r="Q28" s="30">
        <v>0.75</v>
      </c>
      <c r="R28" s="31">
        <v>2.9901914298414701E-2</v>
      </c>
      <c r="S28" s="31">
        <v>0</v>
      </c>
      <c r="T28" s="31">
        <f t="shared" si="3"/>
        <v>0</v>
      </c>
    </row>
    <row r="29" spans="1:20" x14ac:dyDescent="0.25">
      <c r="A29" s="29">
        <v>44979</v>
      </c>
      <c r="B29" s="30">
        <v>0.79166666666666663</v>
      </c>
      <c r="C29" s="31">
        <v>-0.41248056292368801</v>
      </c>
      <c r="D29" s="31">
        <v>0</v>
      </c>
      <c r="E29" s="31">
        <f t="shared" si="0"/>
        <v>0</v>
      </c>
      <c r="F29" s="29">
        <v>44981</v>
      </c>
      <c r="G29" s="30">
        <v>0.79166666666666663</v>
      </c>
      <c r="H29" s="31">
        <v>6.6044673323367095E-2</v>
      </c>
      <c r="I29" s="31">
        <v>0</v>
      </c>
      <c r="J29" s="31">
        <f t="shared" si="4"/>
        <v>0</v>
      </c>
      <c r="K29" s="29">
        <v>44983</v>
      </c>
      <c r="L29" s="30">
        <v>0.79166666666666663</v>
      </c>
      <c r="M29" s="31">
        <v>2.3845857940518801E-3</v>
      </c>
      <c r="N29" s="31">
        <v>0</v>
      </c>
      <c r="O29" s="31">
        <f t="shared" si="2"/>
        <v>0</v>
      </c>
      <c r="P29" s="29">
        <v>44985</v>
      </c>
      <c r="Q29" s="30">
        <v>0.79166666666666663</v>
      </c>
      <c r="R29" s="31">
        <v>1.5084046870409699E-2</v>
      </c>
      <c r="S29" s="31">
        <v>0</v>
      </c>
      <c r="T29" s="31">
        <f t="shared" si="3"/>
        <v>0</v>
      </c>
    </row>
    <row r="30" spans="1:20" x14ac:dyDescent="0.25">
      <c r="A30" s="29">
        <v>44979</v>
      </c>
      <c r="B30" s="30">
        <v>0.83333333333333337</v>
      </c>
      <c r="C30" s="31">
        <v>-0.38165253400649901</v>
      </c>
      <c r="D30" s="31">
        <v>0</v>
      </c>
      <c r="E30" s="31">
        <f t="shared" si="0"/>
        <v>0</v>
      </c>
      <c r="F30" s="29">
        <v>44981</v>
      </c>
      <c r="G30" s="30">
        <v>0.83333333333333337</v>
      </c>
      <c r="H30" s="31">
        <v>6.9775536656100604E-2</v>
      </c>
      <c r="I30" s="31">
        <v>0</v>
      </c>
      <c r="J30" s="31">
        <f t="shared" si="4"/>
        <v>0</v>
      </c>
      <c r="K30" s="29">
        <v>44983</v>
      </c>
      <c r="L30" s="30">
        <v>0.83333333333333337</v>
      </c>
      <c r="M30" s="31">
        <v>6.8534851073944594E-2</v>
      </c>
      <c r="N30" s="31">
        <v>0</v>
      </c>
      <c r="O30" s="31">
        <f t="shared" si="2"/>
        <v>0</v>
      </c>
      <c r="P30" s="29">
        <v>44985</v>
      </c>
      <c r="Q30" s="30">
        <v>0.83333333333333337</v>
      </c>
      <c r="R30" s="31">
        <v>3.8078580982830799E-3</v>
      </c>
      <c r="S30" s="31">
        <v>0</v>
      </c>
      <c r="T30" s="31">
        <f t="shared" si="3"/>
        <v>0</v>
      </c>
    </row>
    <row r="31" spans="1:20" x14ac:dyDescent="0.25">
      <c r="A31" s="29">
        <v>44979</v>
      </c>
      <c r="B31" s="30">
        <v>0.875</v>
      </c>
      <c r="C31" s="31">
        <v>-0.36386495828483001</v>
      </c>
      <c r="D31" s="31">
        <v>0</v>
      </c>
      <c r="E31" s="31">
        <f t="shared" si="0"/>
        <v>0</v>
      </c>
      <c r="F31" s="29">
        <v>44981</v>
      </c>
      <c r="G31" s="30">
        <v>0.875</v>
      </c>
      <c r="H31" s="31">
        <v>7.90125131603895E-2</v>
      </c>
      <c r="I31" s="31">
        <v>0</v>
      </c>
      <c r="J31" s="31">
        <f t="shared" si="4"/>
        <v>0</v>
      </c>
      <c r="K31" s="29">
        <v>44983</v>
      </c>
      <c r="L31" s="30">
        <v>0.875</v>
      </c>
      <c r="M31" s="31">
        <v>4.4922169297753799E-2</v>
      </c>
      <c r="N31" s="31">
        <v>0</v>
      </c>
      <c r="O31" s="31">
        <f t="shared" si="2"/>
        <v>0</v>
      </c>
      <c r="P31" s="29">
        <v>44985</v>
      </c>
      <c r="Q31" s="30">
        <v>0.875</v>
      </c>
      <c r="R31" s="31">
        <v>-1.05524528771216E-2</v>
      </c>
      <c r="S31" s="31">
        <v>0</v>
      </c>
      <c r="T31" s="31">
        <f t="shared" si="3"/>
        <v>0</v>
      </c>
    </row>
    <row r="32" spans="1:20" x14ac:dyDescent="0.25">
      <c r="A32" s="29">
        <v>44979</v>
      </c>
      <c r="B32" s="30">
        <v>0.91666666666666663</v>
      </c>
      <c r="C32" s="31">
        <v>-0.34493783116202598</v>
      </c>
      <c r="D32" s="31">
        <v>0</v>
      </c>
      <c r="E32" s="31">
        <f t="shared" si="0"/>
        <v>0</v>
      </c>
      <c r="F32" s="29">
        <v>44981</v>
      </c>
      <c r="G32" s="30">
        <v>0.91666666666666663</v>
      </c>
      <c r="H32" s="31">
        <v>0.14789931476057</v>
      </c>
      <c r="I32" s="31">
        <v>0</v>
      </c>
      <c r="J32" s="31">
        <f t="shared" si="4"/>
        <v>0</v>
      </c>
      <c r="K32" s="29">
        <v>44983</v>
      </c>
      <c r="L32" s="30">
        <v>0.91666666666666663</v>
      </c>
      <c r="M32" s="31">
        <v>3.8021389394846401E-2</v>
      </c>
      <c r="N32" s="31">
        <v>0</v>
      </c>
      <c r="O32" s="31">
        <f t="shared" si="2"/>
        <v>0</v>
      </c>
      <c r="P32" s="29">
        <v>44985</v>
      </c>
      <c r="Q32" s="30">
        <v>0.91666666666666663</v>
      </c>
      <c r="R32" s="31">
        <v>-2.71565634756194E-2</v>
      </c>
      <c r="S32" s="31">
        <v>0</v>
      </c>
      <c r="T32" s="31">
        <f t="shared" si="3"/>
        <v>0</v>
      </c>
    </row>
    <row r="33" spans="1:20" x14ac:dyDescent="0.25">
      <c r="A33" s="29">
        <v>44979</v>
      </c>
      <c r="B33" s="30">
        <v>0.95833333333333337</v>
      </c>
      <c r="C33" s="31">
        <v>-0.33298850059376001</v>
      </c>
      <c r="D33" s="31">
        <v>0</v>
      </c>
      <c r="E33" s="31">
        <f t="shared" si="0"/>
        <v>0</v>
      </c>
      <c r="F33" s="29">
        <v>44981</v>
      </c>
      <c r="G33" s="30">
        <v>0.95833333333333337</v>
      </c>
      <c r="H33" s="31">
        <v>6.9265179335793903E-2</v>
      </c>
      <c r="I33" s="31">
        <v>0</v>
      </c>
      <c r="J33" s="31">
        <f t="shared" si="4"/>
        <v>0</v>
      </c>
      <c r="K33" s="29">
        <v>44983</v>
      </c>
      <c r="L33" s="30">
        <v>0.95833333333333337</v>
      </c>
      <c r="M33" s="31">
        <v>1.9952207803646298E-2</v>
      </c>
      <c r="N33" s="31">
        <v>0</v>
      </c>
      <c r="O33" s="31">
        <f t="shared" si="2"/>
        <v>0</v>
      </c>
      <c r="P33" s="29">
        <v>44985</v>
      </c>
      <c r="Q33" s="30">
        <v>0.95833333333333337</v>
      </c>
      <c r="R33" s="31">
        <v>-1.7283847555449001E-2</v>
      </c>
      <c r="S33" s="31">
        <v>0</v>
      </c>
      <c r="T33" s="31">
        <f t="shared" si="3"/>
        <v>0</v>
      </c>
    </row>
    <row r="34" spans="1:20" x14ac:dyDescent="0.25">
      <c r="A34" s="29">
        <v>44980</v>
      </c>
      <c r="B34" s="30">
        <v>0</v>
      </c>
      <c r="C34" s="31">
        <v>-0.33425557613239099</v>
      </c>
      <c r="D34" s="31">
        <v>0</v>
      </c>
      <c r="E34" s="31">
        <f t="shared" si="0"/>
        <v>0</v>
      </c>
      <c r="F34" s="29">
        <v>44982</v>
      </c>
      <c r="G34" s="30">
        <v>0</v>
      </c>
      <c r="H34" s="31">
        <v>5.9150490909578197E-2</v>
      </c>
      <c r="I34" s="31">
        <v>0</v>
      </c>
      <c r="J34" s="31">
        <f t="shared" si="4"/>
        <v>0</v>
      </c>
      <c r="K34" s="29">
        <v>44984</v>
      </c>
      <c r="L34" s="30">
        <v>0</v>
      </c>
      <c r="M34" s="31">
        <v>8.4995970129626702E-2</v>
      </c>
      <c r="N34" s="31">
        <v>0</v>
      </c>
      <c r="O34" s="31">
        <f t="shared" si="2"/>
        <v>0</v>
      </c>
    </row>
    <row r="35" spans="1:20" x14ac:dyDescent="0.25">
      <c r="A35" s="29">
        <v>44980</v>
      </c>
      <c r="B35" s="30">
        <v>4.1666666666666664E-2</v>
      </c>
      <c r="C35" s="31">
        <v>-0.33086350560055899</v>
      </c>
      <c r="D35" s="31">
        <v>0</v>
      </c>
      <c r="E35" s="31">
        <f t="shared" si="0"/>
        <v>0</v>
      </c>
      <c r="F35" s="29">
        <v>44982</v>
      </c>
      <c r="G35" s="30">
        <v>4.1666666666666664E-2</v>
      </c>
      <c r="H35" s="31">
        <v>6.1689060181132502E-2</v>
      </c>
      <c r="I35" s="31">
        <v>0</v>
      </c>
      <c r="J35" s="31">
        <f t="shared" si="4"/>
        <v>0</v>
      </c>
      <c r="K35" s="29">
        <v>44984</v>
      </c>
      <c r="L35" s="30">
        <v>4.1666666666666664E-2</v>
      </c>
      <c r="M35" s="31">
        <v>0.102246820926257</v>
      </c>
      <c r="N35" s="31">
        <v>0</v>
      </c>
      <c r="O35" s="31">
        <f t="shared" si="2"/>
        <v>0</v>
      </c>
    </row>
    <row r="36" spans="1:20" x14ac:dyDescent="0.25">
      <c r="A36" s="29">
        <v>44980</v>
      </c>
      <c r="B36" s="30">
        <v>8.3333333333333329E-2</v>
      </c>
      <c r="C36" s="31">
        <v>-0.369604229925584</v>
      </c>
      <c r="D36" s="31">
        <v>0</v>
      </c>
      <c r="E36" s="31">
        <f t="shared" si="0"/>
        <v>0</v>
      </c>
      <c r="F36" s="29">
        <v>44982</v>
      </c>
      <c r="G36" s="30">
        <v>8.3333333333333329E-2</v>
      </c>
      <c r="H36" s="31">
        <v>3.4079339355094003E-2</v>
      </c>
      <c r="I36" s="31">
        <v>0</v>
      </c>
      <c r="J36" s="31">
        <f t="shared" si="4"/>
        <v>0</v>
      </c>
      <c r="K36" s="29">
        <v>44984</v>
      </c>
      <c r="L36" s="30">
        <v>8.3333333333333329E-2</v>
      </c>
      <c r="M36" s="31">
        <v>7.01583027836854E-2</v>
      </c>
      <c r="N36" s="31">
        <v>0</v>
      </c>
      <c r="O36" s="31">
        <f t="shared" si="2"/>
        <v>0</v>
      </c>
    </row>
    <row r="37" spans="1:20" x14ac:dyDescent="0.25">
      <c r="A37" s="29">
        <v>44980</v>
      </c>
      <c r="B37" s="30">
        <v>0.125</v>
      </c>
      <c r="C37" s="31">
        <v>-0.40171033143836499</v>
      </c>
      <c r="D37" s="31">
        <v>0</v>
      </c>
      <c r="E37" s="31">
        <f t="shared" si="0"/>
        <v>0</v>
      </c>
      <c r="F37" s="29">
        <v>44982</v>
      </c>
      <c r="G37" s="30">
        <v>0.125</v>
      </c>
      <c r="H37" s="31">
        <v>4.1932635009120998E-2</v>
      </c>
      <c r="I37" s="31">
        <v>0</v>
      </c>
      <c r="J37" s="31">
        <f t="shared" si="4"/>
        <v>0</v>
      </c>
      <c r="K37" s="29">
        <v>44984</v>
      </c>
      <c r="L37" s="30">
        <v>0.125</v>
      </c>
      <c r="M37" s="31">
        <v>5.0925426184927299E-2</v>
      </c>
      <c r="N37" s="31">
        <v>0</v>
      </c>
      <c r="O37" s="31">
        <f t="shared" si="2"/>
        <v>0</v>
      </c>
    </row>
    <row r="38" spans="1:20" x14ac:dyDescent="0.25">
      <c r="A38" s="29">
        <v>44980</v>
      </c>
      <c r="B38" s="30">
        <v>0.16666666666666666</v>
      </c>
      <c r="C38" s="31">
        <v>-0.39922234415848301</v>
      </c>
      <c r="D38" s="31">
        <v>0</v>
      </c>
      <c r="E38" s="31">
        <f t="shared" si="0"/>
        <v>0</v>
      </c>
      <c r="F38" s="29">
        <v>44982</v>
      </c>
      <c r="G38" s="30">
        <v>0.16666666666666666</v>
      </c>
      <c r="H38" s="31">
        <v>5.8655533939365297E-2</v>
      </c>
      <c r="I38" s="31">
        <v>0</v>
      </c>
      <c r="J38" s="31">
        <f t="shared" si="4"/>
        <v>0</v>
      </c>
      <c r="K38" s="29">
        <v>44984</v>
      </c>
      <c r="L38" s="30">
        <v>0.16666666666666666</v>
      </c>
      <c r="M38" s="31">
        <v>2.82256659119192E-2</v>
      </c>
      <c r="N38" s="31">
        <v>0</v>
      </c>
      <c r="O38" s="31">
        <f t="shared" si="2"/>
        <v>0</v>
      </c>
    </row>
    <row r="39" spans="1:20" x14ac:dyDescent="0.25">
      <c r="A39" s="29">
        <v>44980</v>
      </c>
      <c r="B39" s="30">
        <v>0.20833333333333334</v>
      </c>
      <c r="C39" s="31">
        <v>-0.41594743728471301</v>
      </c>
      <c r="D39" s="31">
        <v>0</v>
      </c>
      <c r="E39" s="31">
        <f t="shared" si="0"/>
        <v>0</v>
      </c>
      <c r="F39" s="29">
        <v>44982</v>
      </c>
      <c r="G39" s="30">
        <v>0.20833333333333334</v>
      </c>
      <c r="H39" s="31">
        <v>5.3134031593586997E-2</v>
      </c>
      <c r="I39" s="31">
        <v>0</v>
      </c>
      <c r="J39" s="31">
        <f t="shared" si="4"/>
        <v>0</v>
      </c>
      <c r="K39" s="29">
        <v>44984</v>
      </c>
      <c r="L39" s="30">
        <v>0.20833333333333334</v>
      </c>
      <c r="M39" s="31">
        <v>3.5762187093353201E-2</v>
      </c>
      <c r="N39" s="31">
        <v>0</v>
      </c>
      <c r="O39" s="31">
        <f t="shared" si="2"/>
        <v>0</v>
      </c>
    </row>
    <row r="40" spans="1:20" x14ac:dyDescent="0.25">
      <c r="A40" s="29">
        <v>44980</v>
      </c>
      <c r="B40" s="30">
        <v>0.25</v>
      </c>
      <c r="C40" s="31">
        <v>-0.42018648981879902</v>
      </c>
      <c r="D40" s="31">
        <v>0</v>
      </c>
      <c r="E40" s="31">
        <f t="shared" si="0"/>
        <v>0</v>
      </c>
      <c r="F40" s="29">
        <v>44982</v>
      </c>
      <c r="G40" s="30">
        <v>0.25</v>
      </c>
      <c r="H40" s="31">
        <v>4.5007959008036801E-2</v>
      </c>
      <c r="I40" s="31">
        <v>0</v>
      </c>
      <c r="J40" s="31">
        <f t="shared" si="4"/>
        <v>0</v>
      </c>
      <c r="K40" s="29">
        <v>44984</v>
      </c>
      <c r="L40" s="30">
        <v>0.25</v>
      </c>
      <c r="M40" s="31">
        <v>1.97520274668141E-2</v>
      </c>
      <c r="N40" s="31">
        <v>0</v>
      </c>
      <c r="O40" s="31">
        <f t="shared" si="2"/>
        <v>0</v>
      </c>
    </row>
    <row r="41" spans="1:20" x14ac:dyDescent="0.25">
      <c r="A41" s="29">
        <v>44980</v>
      </c>
      <c r="B41" s="30">
        <v>0.29166666666666669</v>
      </c>
      <c r="C41" s="31">
        <v>-0.43750333785835699</v>
      </c>
      <c r="D41" s="31">
        <v>0</v>
      </c>
      <c r="E41" s="31">
        <f t="shared" si="0"/>
        <v>0</v>
      </c>
      <c r="F41" s="29">
        <v>44982</v>
      </c>
      <c r="G41" s="30">
        <v>0.29166666666666669</v>
      </c>
      <c r="H41" s="31">
        <v>2.0260181277909298E-2</v>
      </c>
      <c r="I41" s="31">
        <v>0</v>
      </c>
      <c r="J41" s="31">
        <f t="shared" si="4"/>
        <v>0</v>
      </c>
      <c r="K41" s="29">
        <v>44984</v>
      </c>
      <c r="L41" s="30">
        <v>0.29166666666666669</v>
      </c>
      <c r="M41" s="31">
        <v>7.2241513989576801E-3</v>
      </c>
      <c r="N41" s="31">
        <v>0</v>
      </c>
      <c r="O41" s="31">
        <f t="shared" si="2"/>
        <v>0</v>
      </c>
    </row>
    <row r="42" spans="1:20" x14ac:dyDescent="0.25">
      <c r="A42" s="29">
        <v>44980</v>
      </c>
      <c r="B42" s="30">
        <v>0.33333333333333331</v>
      </c>
      <c r="C42" s="31">
        <v>-0.444199502466332</v>
      </c>
      <c r="D42" s="31">
        <v>0</v>
      </c>
      <c r="E42" s="31">
        <f t="shared" si="0"/>
        <v>0</v>
      </c>
      <c r="F42" s="29">
        <v>44982</v>
      </c>
      <c r="G42" s="30">
        <v>0.33333333333333331</v>
      </c>
      <c r="H42" s="31">
        <v>6.0692550614233403E-3</v>
      </c>
      <c r="I42" s="31">
        <v>0</v>
      </c>
      <c r="J42" s="31">
        <f t="shared" si="4"/>
        <v>0</v>
      </c>
      <c r="K42" s="29">
        <v>44984</v>
      </c>
      <c r="L42" s="30">
        <v>0.33333333333333331</v>
      </c>
      <c r="M42" s="31">
        <v>4.1268295608295801E-3</v>
      </c>
      <c r="N42" s="31">
        <v>0</v>
      </c>
      <c r="O42" s="31">
        <f t="shared" ref="O42:O57" si="5">N42*0.0827</f>
        <v>0</v>
      </c>
    </row>
    <row r="43" spans="1:20" x14ac:dyDescent="0.25">
      <c r="A43" s="29">
        <v>44980</v>
      </c>
      <c r="B43" s="30">
        <v>0.375</v>
      </c>
      <c r="C43" s="31">
        <v>-0.45153585076151398</v>
      </c>
      <c r="D43" s="31">
        <v>0</v>
      </c>
      <c r="E43" s="31">
        <f t="shared" si="0"/>
        <v>0</v>
      </c>
      <c r="F43" s="29">
        <v>44982</v>
      </c>
      <c r="G43" s="30">
        <v>0.375</v>
      </c>
      <c r="H43" s="31">
        <v>3.2147914171090197E-2</v>
      </c>
      <c r="I43" s="31">
        <v>0</v>
      </c>
      <c r="J43" s="31">
        <f t="shared" si="4"/>
        <v>0</v>
      </c>
      <c r="K43" s="29">
        <v>44984</v>
      </c>
      <c r="L43" s="30">
        <v>0.375</v>
      </c>
      <c r="M43" s="31">
        <v>-1.5618596807991E-4</v>
      </c>
      <c r="N43" s="31">
        <v>0</v>
      </c>
      <c r="O43" s="31">
        <f t="shared" si="5"/>
        <v>0</v>
      </c>
    </row>
    <row r="44" spans="1:20" x14ac:dyDescent="0.25">
      <c r="A44" s="29">
        <v>44980</v>
      </c>
      <c r="B44" s="30">
        <v>0.41666666666666669</v>
      </c>
      <c r="C44" s="31">
        <v>-0.45649424195107002</v>
      </c>
      <c r="D44" s="31">
        <v>0</v>
      </c>
      <c r="E44" s="31">
        <f t="shared" si="0"/>
        <v>0</v>
      </c>
      <c r="F44" s="29">
        <v>44982</v>
      </c>
      <c r="G44" s="30">
        <v>0.41666666666666669</v>
      </c>
      <c r="H44" s="31">
        <v>2.5878475978866999E-2</v>
      </c>
      <c r="I44" s="31">
        <v>0</v>
      </c>
      <c r="J44" s="31">
        <f t="shared" si="4"/>
        <v>0</v>
      </c>
      <c r="K44" s="29">
        <v>44984</v>
      </c>
      <c r="L44" s="30">
        <v>0.41666666666666669</v>
      </c>
      <c r="M44" s="31">
        <v>-4.4436012394548502E-3</v>
      </c>
      <c r="N44" s="31">
        <v>0</v>
      </c>
      <c r="O44" s="31">
        <f t="shared" si="5"/>
        <v>0</v>
      </c>
    </row>
    <row r="45" spans="1:20" x14ac:dyDescent="0.25">
      <c r="A45" s="29">
        <v>44980</v>
      </c>
      <c r="B45" s="30">
        <v>0.45833333333333331</v>
      </c>
      <c r="C45" s="31">
        <v>-0.45547130703743899</v>
      </c>
      <c r="D45" s="31">
        <v>0</v>
      </c>
      <c r="E45" s="31">
        <f t="shared" si="0"/>
        <v>0</v>
      </c>
      <c r="F45" s="29">
        <v>44982</v>
      </c>
      <c r="G45" s="30">
        <v>0.45833333333333331</v>
      </c>
      <c r="H45" s="31">
        <v>1.7649015411663901E-2</v>
      </c>
      <c r="I45" s="31">
        <v>0</v>
      </c>
      <c r="J45" s="31">
        <f t="shared" si="4"/>
        <v>0</v>
      </c>
      <c r="K45" s="29">
        <v>44984</v>
      </c>
      <c r="L45" s="30">
        <v>0.45833333333333331</v>
      </c>
      <c r="M45" s="31">
        <v>-7.5453221797641299E-3</v>
      </c>
      <c r="N45" s="31">
        <v>0</v>
      </c>
      <c r="O45" s="31">
        <f t="shared" si="5"/>
        <v>0</v>
      </c>
    </row>
    <row r="46" spans="1:20" x14ac:dyDescent="0.25">
      <c r="A46" s="29">
        <v>44980</v>
      </c>
      <c r="B46" s="30">
        <v>0.5</v>
      </c>
      <c r="C46" s="31">
        <v>-0.465025067327546</v>
      </c>
      <c r="D46" s="31">
        <v>0</v>
      </c>
      <c r="E46" s="31">
        <f t="shared" si="0"/>
        <v>0</v>
      </c>
      <c r="F46" s="29">
        <v>44982</v>
      </c>
      <c r="G46" s="30">
        <v>0.5</v>
      </c>
      <c r="H46" s="31">
        <v>1.03830685838641E-2</v>
      </c>
      <c r="I46" s="31">
        <v>0</v>
      </c>
      <c r="J46" s="31">
        <f t="shared" si="4"/>
        <v>0</v>
      </c>
      <c r="K46" s="29">
        <v>44984</v>
      </c>
      <c r="L46" s="30">
        <v>0.5</v>
      </c>
      <c r="M46" s="31">
        <v>-1.2719257734665E-2</v>
      </c>
      <c r="N46" s="31">
        <v>0</v>
      </c>
      <c r="O46" s="31">
        <f t="shared" si="5"/>
        <v>0</v>
      </c>
    </row>
    <row r="47" spans="1:20" x14ac:dyDescent="0.25">
      <c r="A47" s="29">
        <v>44980</v>
      </c>
      <c r="B47" s="30">
        <v>0.54166666666666663</v>
      </c>
      <c r="C47" s="31">
        <v>-0.46017891168410202</v>
      </c>
      <c r="D47" s="31">
        <v>0</v>
      </c>
      <c r="E47" s="31">
        <f t="shared" si="0"/>
        <v>0</v>
      </c>
      <c r="F47" s="29">
        <v>44982</v>
      </c>
      <c r="G47" s="30">
        <v>0.54166666666666663</v>
      </c>
      <c r="H47" s="31">
        <v>-5.1387385464999099E-3</v>
      </c>
      <c r="I47" s="31">
        <v>0</v>
      </c>
      <c r="J47" s="31">
        <f t="shared" si="4"/>
        <v>0</v>
      </c>
      <c r="K47" s="29">
        <v>44984</v>
      </c>
      <c r="L47" s="30">
        <v>0.54166666666666663</v>
      </c>
      <c r="M47" s="31">
        <v>-1.9732229411523E-2</v>
      </c>
      <c r="N47" s="31">
        <v>0</v>
      </c>
      <c r="O47" s="31">
        <f t="shared" si="5"/>
        <v>0</v>
      </c>
    </row>
    <row r="48" spans="1:20" x14ac:dyDescent="0.25">
      <c r="A48" s="29">
        <v>44980</v>
      </c>
      <c r="B48" s="30">
        <v>0.58333333333333337</v>
      </c>
      <c r="C48" s="31">
        <v>-0.42959725856609099</v>
      </c>
      <c r="D48" s="31">
        <v>0</v>
      </c>
      <c r="E48" s="31">
        <f t="shared" si="0"/>
        <v>0</v>
      </c>
      <c r="F48" s="29">
        <v>44982</v>
      </c>
      <c r="G48" s="30">
        <v>0.58333333333333337</v>
      </c>
      <c r="H48" s="31">
        <v>-6.8281870335067298E-3</v>
      </c>
      <c r="I48" s="31">
        <v>0</v>
      </c>
      <c r="J48" s="31">
        <f t="shared" si="4"/>
        <v>0</v>
      </c>
      <c r="K48" s="29">
        <v>44984</v>
      </c>
      <c r="L48" s="30">
        <v>0.58333333333333337</v>
      </c>
      <c r="M48" s="31">
        <v>-1.89424995332198E-2</v>
      </c>
      <c r="N48" s="31">
        <v>0</v>
      </c>
      <c r="O48" s="31">
        <f t="shared" si="5"/>
        <v>0</v>
      </c>
    </row>
    <row r="49" spans="1:15" x14ac:dyDescent="0.25">
      <c r="A49" s="29">
        <v>44980</v>
      </c>
      <c r="B49" s="30">
        <v>0.625</v>
      </c>
      <c r="C49" s="31">
        <v>-0.42982819676227302</v>
      </c>
      <c r="D49" s="31">
        <v>0</v>
      </c>
      <c r="E49" s="31">
        <f t="shared" si="0"/>
        <v>0</v>
      </c>
      <c r="F49" s="29">
        <v>44982</v>
      </c>
      <c r="G49" s="30">
        <v>0.625</v>
      </c>
      <c r="H49" s="31">
        <v>-1.50246517732138E-2</v>
      </c>
      <c r="I49" s="31">
        <v>0</v>
      </c>
      <c r="J49" s="31">
        <f t="shared" si="4"/>
        <v>0</v>
      </c>
      <c r="K49" s="29">
        <v>44984</v>
      </c>
      <c r="L49" s="30">
        <v>0.625</v>
      </c>
      <c r="M49" s="31">
        <v>-2.2532576694994401E-2</v>
      </c>
      <c r="N49" s="31">
        <v>0</v>
      </c>
      <c r="O49" s="31">
        <f t="shared" si="5"/>
        <v>0</v>
      </c>
    </row>
    <row r="50" spans="1:15" x14ac:dyDescent="0.25">
      <c r="A50" s="29">
        <v>44980</v>
      </c>
      <c r="B50" s="30">
        <v>0.66666666666666663</v>
      </c>
      <c r="C50" s="31">
        <v>-0.44073703884902099</v>
      </c>
      <c r="D50" s="31">
        <v>0</v>
      </c>
      <c r="E50" s="31">
        <f t="shared" si="0"/>
        <v>0</v>
      </c>
      <c r="F50" s="29">
        <v>44982</v>
      </c>
      <c r="G50" s="30">
        <v>0.66666666666666663</v>
      </c>
      <c r="H50" s="31">
        <v>-1.79767869412179E-2</v>
      </c>
      <c r="I50" s="31">
        <v>0</v>
      </c>
      <c r="J50" s="31">
        <f t="shared" si="4"/>
        <v>0</v>
      </c>
      <c r="K50" s="29">
        <v>44984</v>
      </c>
      <c r="L50" s="30">
        <v>0.66666666666666663</v>
      </c>
      <c r="M50" s="31">
        <v>-2.0515358075417399E-2</v>
      </c>
      <c r="N50" s="31">
        <v>0</v>
      </c>
      <c r="O50" s="31">
        <f t="shared" si="5"/>
        <v>0</v>
      </c>
    </row>
    <row r="51" spans="1:15" x14ac:dyDescent="0.25">
      <c r="A51" s="29">
        <v>44980</v>
      </c>
      <c r="B51" s="30">
        <v>0.70833333333333337</v>
      </c>
      <c r="C51" s="31">
        <v>-0.45119050144968698</v>
      </c>
      <c r="D51" s="31">
        <v>0</v>
      </c>
      <c r="E51" s="31">
        <f t="shared" si="0"/>
        <v>0</v>
      </c>
      <c r="F51" s="29">
        <v>44982</v>
      </c>
      <c r="G51" s="30">
        <v>0.70833333333333337</v>
      </c>
      <c r="H51" s="31">
        <v>-1.8249562010096001E-2</v>
      </c>
      <c r="I51" s="31">
        <v>0</v>
      </c>
      <c r="J51" s="31">
        <f t="shared" si="4"/>
        <v>0</v>
      </c>
      <c r="K51" s="29">
        <v>44984</v>
      </c>
      <c r="L51" s="30">
        <v>0.70833333333333337</v>
      </c>
      <c r="M51" s="31">
        <v>6.4529009163121501E-2</v>
      </c>
      <c r="N51" s="31">
        <v>0</v>
      </c>
      <c r="O51" s="31">
        <f t="shared" si="5"/>
        <v>0</v>
      </c>
    </row>
    <row r="52" spans="1:15" x14ac:dyDescent="0.25">
      <c r="A52" s="29">
        <v>44980</v>
      </c>
      <c r="B52" s="30">
        <v>0.75</v>
      </c>
      <c r="C52" s="31">
        <v>-0.44044885039153298</v>
      </c>
      <c r="D52" s="31">
        <v>0</v>
      </c>
      <c r="E52" s="31">
        <f t="shared" si="0"/>
        <v>0</v>
      </c>
      <c r="F52" s="29">
        <v>44982</v>
      </c>
      <c r="G52" s="30">
        <v>0.75</v>
      </c>
      <c r="H52" s="31">
        <v>4.0889929979875998E-2</v>
      </c>
      <c r="I52" s="31">
        <v>0</v>
      </c>
      <c r="J52" s="31">
        <f t="shared" si="4"/>
        <v>0</v>
      </c>
      <c r="K52" s="29">
        <v>44984</v>
      </c>
      <c r="L52" s="30">
        <v>0.75</v>
      </c>
      <c r="M52" s="31">
        <v>7.2540685534186994E-2</v>
      </c>
      <c r="N52" s="31">
        <v>0</v>
      </c>
      <c r="O52" s="31">
        <f t="shared" si="5"/>
        <v>0</v>
      </c>
    </row>
    <row r="53" spans="1:15" x14ac:dyDescent="0.25">
      <c r="A53" s="29">
        <v>44980</v>
      </c>
      <c r="B53" s="30">
        <v>0.79166666666666663</v>
      </c>
      <c r="C53" s="31">
        <v>-0.43089950084513901</v>
      </c>
      <c r="D53" s="31">
        <v>0</v>
      </c>
      <c r="E53" s="31">
        <f t="shared" si="0"/>
        <v>0</v>
      </c>
      <c r="F53" s="29">
        <v>44982</v>
      </c>
      <c r="G53" s="30">
        <v>0.79166666666666663</v>
      </c>
      <c r="H53" s="31">
        <v>1.54646113514281E-2</v>
      </c>
      <c r="I53" s="31">
        <v>0</v>
      </c>
      <c r="J53" s="31">
        <f t="shared" si="4"/>
        <v>0</v>
      </c>
      <c r="K53" s="29">
        <v>44984</v>
      </c>
      <c r="L53" s="30">
        <v>0.79166666666666663</v>
      </c>
      <c r="M53" s="31">
        <v>5.96454441545008E-2</v>
      </c>
      <c r="N53" s="31">
        <v>0</v>
      </c>
      <c r="O53" s="31">
        <f t="shared" si="5"/>
        <v>0</v>
      </c>
    </row>
    <row r="54" spans="1:15" x14ac:dyDescent="0.25">
      <c r="A54" s="29">
        <v>44980</v>
      </c>
      <c r="B54" s="30">
        <v>0.83333333333333337</v>
      </c>
      <c r="C54" s="31">
        <v>-0.42501944303342498</v>
      </c>
      <c r="D54" s="31">
        <v>0</v>
      </c>
      <c r="E54" s="31">
        <f t="shared" si="0"/>
        <v>0</v>
      </c>
      <c r="F54" s="29">
        <v>44982</v>
      </c>
      <c r="G54" s="30">
        <v>0.83333333333333337</v>
      </c>
      <c r="H54" s="31">
        <v>-4.0542362257676001E-3</v>
      </c>
      <c r="I54" s="31">
        <v>0</v>
      </c>
      <c r="J54" s="31">
        <f t="shared" si="4"/>
        <v>0</v>
      </c>
      <c r="K54" s="29">
        <v>44984</v>
      </c>
      <c r="L54" s="30">
        <v>0.83333333333333337</v>
      </c>
      <c r="M54" s="31">
        <v>6.3741475343449205E-2</v>
      </c>
      <c r="N54" s="31">
        <v>0</v>
      </c>
      <c r="O54" s="31">
        <f t="shared" si="5"/>
        <v>0</v>
      </c>
    </row>
    <row r="55" spans="1:15" x14ac:dyDescent="0.25">
      <c r="A55" s="29">
        <v>44980</v>
      </c>
      <c r="B55" s="30">
        <v>0.875</v>
      </c>
      <c r="C55" s="31">
        <v>-0.416000246999984</v>
      </c>
      <c r="D55" s="31">
        <v>0</v>
      </c>
      <c r="E55" s="31">
        <f t="shared" si="0"/>
        <v>0</v>
      </c>
      <c r="F55" s="29">
        <v>44982</v>
      </c>
      <c r="G55" s="30">
        <v>0.875</v>
      </c>
      <c r="H55" s="31">
        <v>-1.8766514956876E-2</v>
      </c>
      <c r="I55" s="31">
        <v>0</v>
      </c>
      <c r="J55" s="31">
        <f t="shared" si="4"/>
        <v>0</v>
      </c>
      <c r="K55" s="29">
        <v>44984</v>
      </c>
      <c r="L55" s="30">
        <v>0.875</v>
      </c>
      <c r="M55" s="31">
        <v>7.5189247727093303E-3</v>
      </c>
      <c r="N55" s="31">
        <v>0</v>
      </c>
      <c r="O55" s="31">
        <f t="shared" si="5"/>
        <v>0</v>
      </c>
    </row>
    <row r="56" spans="1:15" x14ac:dyDescent="0.25">
      <c r="A56" s="29">
        <v>44980</v>
      </c>
      <c r="B56" s="30">
        <v>0.91666666666666663</v>
      </c>
      <c r="C56" s="31">
        <v>-0.41838046908211202</v>
      </c>
      <c r="D56" s="31">
        <v>0</v>
      </c>
      <c r="E56" s="31">
        <f t="shared" si="0"/>
        <v>0</v>
      </c>
      <c r="F56" s="29">
        <v>44982</v>
      </c>
      <c r="G56" s="30">
        <v>0.91666666666666663</v>
      </c>
      <c r="H56" s="31">
        <v>-2.5214135646719201E-2</v>
      </c>
      <c r="I56" s="31">
        <v>0</v>
      </c>
      <c r="J56" s="31">
        <f t="shared" si="4"/>
        <v>0</v>
      </c>
      <c r="K56" s="29">
        <v>44984</v>
      </c>
      <c r="L56" s="30">
        <v>0.91666666666666663</v>
      </c>
      <c r="M56" s="31">
        <v>2.11049057542433E-2</v>
      </c>
      <c r="N56" s="31">
        <v>0</v>
      </c>
      <c r="O56" s="31">
        <f t="shared" si="5"/>
        <v>0</v>
      </c>
    </row>
    <row r="57" spans="1:15" x14ac:dyDescent="0.25">
      <c r="A57" s="29">
        <v>44980</v>
      </c>
      <c r="B57" s="30">
        <v>0.95833333333333337</v>
      </c>
      <c r="C57" s="31">
        <v>-0.40343719720679</v>
      </c>
      <c r="D57" s="31">
        <v>0</v>
      </c>
      <c r="E57" s="31">
        <f t="shared" si="0"/>
        <v>0</v>
      </c>
      <c r="F57" s="29">
        <v>44982</v>
      </c>
      <c r="G57" s="30">
        <v>0.95833333333333337</v>
      </c>
      <c r="H57" s="31">
        <v>-2.3773266002440702E-2</v>
      </c>
      <c r="I57" s="31">
        <v>0</v>
      </c>
      <c r="J57" s="31">
        <f t="shared" si="4"/>
        <v>0</v>
      </c>
      <c r="K57" s="29">
        <v>44984</v>
      </c>
      <c r="L57" s="30">
        <v>0.95833333333333337</v>
      </c>
      <c r="M57" s="31">
        <v>5.3233023732687602E-2</v>
      </c>
      <c r="N57" s="31">
        <v>0</v>
      </c>
      <c r="O57" s="31">
        <f t="shared" si="5"/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FDC2B-3753-4959-AEE9-8DD2F4AB2781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G2" s="23" t="s">
        <v>86</v>
      </c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44986</v>
      </c>
      <c r="B10" s="30">
        <v>0</v>
      </c>
      <c r="C10" s="1">
        <v>-0.03</v>
      </c>
      <c r="D10" s="31">
        <v>0</v>
      </c>
      <c r="E10" s="31">
        <f t="shared" ref="E10:E57" si="0">D10*0.0827</f>
        <v>0</v>
      </c>
      <c r="F10" s="29">
        <v>44988</v>
      </c>
      <c r="G10" s="30">
        <v>0</v>
      </c>
      <c r="H10" s="31">
        <v>-0.105957888066344</v>
      </c>
      <c r="I10" s="31">
        <v>0</v>
      </c>
      <c r="J10" s="31">
        <f t="shared" ref="J10:J25" si="1">I10*0.0827</f>
        <v>0</v>
      </c>
      <c r="K10" s="29">
        <v>44990</v>
      </c>
      <c r="L10" s="30">
        <v>0</v>
      </c>
      <c r="M10" s="31">
        <v>-0.172939673065447</v>
      </c>
      <c r="N10" s="31">
        <v>0</v>
      </c>
      <c r="O10" s="31">
        <f t="shared" ref="O10:O57" si="2">N10*0.0827</f>
        <v>0</v>
      </c>
      <c r="P10" s="29">
        <v>44992</v>
      </c>
      <c r="Q10" s="30">
        <v>0</v>
      </c>
      <c r="R10" s="31">
        <v>-1.11200017854126E-2</v>
      </c>
      <c r="S10" s="31">
        <v>0</v>
      </c>
      <c r="T10" s="31">
        <f t="shared" ref="T10:T25" si="3">S10*0.0827</f>
        <v>0</v>
      </c>
    </row>
    <row r="11" spans="1:20" x14ac:dyDescent="0.25">
      <c r="A11" s="29">
        <v>44986</v>
      </c>
      <c r="B11" s="30">
        <v>4.1666666666666664E-2</v>
      </c>
      <c r="C11" s="31">
        <v>-2.58586779235759E-2</v>
      </c>
      <c r="D11" s="31">
        <v>0</v>
      </c>
      <c r="E11" s="31">
        <f t="shared" si="0"/>
        <v>0</v>
      </c>
      <c r="F11" s="29">
        <v>44988</v>
      </c>
      <c r="G11" s="30">
        <v>4.1666666666666664E-2</v>
      </c>
      <c r="H11" s="31">
        <v>-0.10573790222364</v>
      </c>
      <c r="I11" s="31">
        <v>0</v>
      </c>
      <c r="J11" s="31">
        <f t="shared" si="1"/>
        <v>0</v>
      </c>
      <c r="K11" s="29">
        <v>44990</v>
      </c>
      <c r="L11" s="30">
        <v>4.1666666666666664E-2</v>
      </c>
      <c r="M11" s="31">
        <v>-0.16179107129509099</v>
      </c>
      <c r="N11" s="31">
        <v>0</v>
      </c>
      <c r="O11" s="31">
        <f t="shared" si="2"/>
        <v>0</v>
      </c>
      <c r="P11" s="29">
        <v>44992</v>
      </c>
      <c r="Q11" s="30">
        <v>4.1666666666666664E-2</v>
      </c>
      <c r="R11" s="31">
        <v>-3.0709241982426502E-3</v>
      </c>
      <c r="S11" s="31">
        <v>0</v>
      </c>
      <c r="T11" s="31">
        <f t="shared" si="3"/>
        <v>0</v>
      </c>
    </row>
    <row r="12" spans="1:20" x14ac:dyDescent="0.25">
      <c r="A12" s="29">
        <v>44986</v>
      </c>
      <c r="B12" s="30">
        <v>8.3333333333333329E-2</v>
      </c>
      <c r="C12" s="31">
        <v>-2.8637029230480001E-2</v>
      </c>
      <c r="D12" s="31">
        <v>0</v>
      </c>
      <c r="E12" s="31">
        <f t="shared" si="0"/>
        <v>0</v>
      </c>
      <c r="F12" s="29">
        <v>44988</v>
      </c>
      <c r="G12" s="30">
        <v>8.3333333333333329E-2</v>
      </c>
      <c r="H12" s="31">
        <v>-0.10583910345988801</v>
      </c>
      <c r="I12" s="31">
        <v>0</v>
      </c>
      <c r="J12" s="31">
        <f t="shared" si="1"/>
        <v>0</v>
      </c>
      <c r="K12" s="29">
        <v>44990</v>
      </c>
      <c r="L12" s="30">
        <v>8.3333333333333329E-2</v>
      </c>
      <c r="M12" s="31">
        <v>-0.15868495404656799</v>
      </c>
      <c r="N12" s="31">
        <v>0</v>
      </c>
      <c r="O12" s="31">
        <f t="shared" si="2"/>
        <v>0</v>
      </c>
      <c r="P12" s="29">
        <v>44992</v>
      </c>
      <c r="Q12" s="30">
        <v>8.3333333333333329E-2</v>
      </c>
      <c r="R12" s="31">
        <v>-1.13157844170475E-2</v>
      </c>
      <c r="S12" s="31">
        <v>0</v>
      </c>
      <c r="T12" s="31">
        <f t="shared" si="3"/>
        <v>0</v>
      </c>
    </row>
    <row r="13" spans="1:20" x14ac:dyDescent="0.25">
      <c r="A13" s="29">
        <v>44986</v>
      </c>
      <c r="B13" s="30">
        <v>0.125</v>
      </c>
      <c r="C13" s="31">
        <v>-3.1309787183874699E-2</v>
      </c>
      <c r="D13" s="31">
        <v>0</v>
      </c>
      <c r="E13" s="31">
        <f t="shared" si="0"/>
        <v>0</v>
      </c>
      <c r="F13" s="29">
        <v>44988</v>
      </c>
      <c r="G13" s="30">
        <v>0.125</v>
      </c>
      <c r="H13" s="31">
        <v>-0.104994371532973</v>
      </c>
      <c r="I13" s="31">
        <v>0</v>
      </c>
      <c r="J13" s="31">
        <f t="shared" si="1"/>
        <v>0</v>
      </c>
      <c r="K13" s="29">
        <v>44990</v>
      </c>
      <c r="L13" s="30">
        <v>0.125</v>
      </c>
      <c r="M13" s="31">
        <v>-0.175121873616471</v>
      </c>
      <c r="N13" s="31">
        <v>0</v>
      </c>
      <c r="O13" s="31">
        <f t="shared" si="2"/>
        <v>0</v>
      </c>
      <c r="P13" s="29">
        <v>44992</v>
      </c>
      <c r="Q13" s="30">
        <v>0.125</v>
      </c>
      <c r="R13" s="31">
        <v>-1.3599179685061399E-2</v>
      </c>
      <c r="S13" s="31">
        <v>0</v>
      </c>
      <c r="T13" s="31">
        <f t="shared" si="3"/>
        <v>0</v>
      </c>
    </row>
    <row r="14" spans="1:20" x14ac:dyDescent="0.25">
      <c r="A14" s="29">
        <v>44986</v>
      </c>
      <c r="B14" s="30">
        <v>0.16666666666666666</v>
      </c>
      <c r="C14" s="31">
        <v>-3.3887956291301598E-2</v>
      </c>
      <c r="D14" s="31">
        <v>0</v>
      </c>
      <c r="E14" s="31">
        <f t="shared" si="0"/>
        <v>0</v>
      </c>
      <c r="F14" s="29">
        <v>44988</v>
      </c>
      <c r="G14" s="30">
        <v>0.16666666666666666</v>
      </c>
      <c r="H14" s="31">
        <v>-0.10614047944503199</v>
      </c>
      <c r="I14" s="31">
        <v>0</v>
      </c>
      <c r="J14" s="31">
        <f t="shared" si="1"/>
        <v>0</v>
      </c>
      <c r="K14" s="29">
        <v>44990</v>
      </c>
      <c r="L14" s="30">
        <v>0.16666666666666666</v>
      </c>
      <c r="M14" s="31">
        <v>-0.177519664167647</v>
      </c>
      <c r="N14" s="31">
        <v>0</v>
      </c>
      <c r="O14" s="31">
        <f t="shared" si="2"/>
        <v>0</v>
      </c>
      <c r="P14" s="29">
        <v>44992</v>
      </c>
      <c r="Q14" s="30">
        <v>0.16666666666666666</v>
      </c>
      <c r="R14" s="31">
        <v>5.7806409895188801E-2</v>
      </c>
      <c r="S14" s="31">
        <v>0</v>
      </c>
      <c r="T14" s="31">
        <f t="shared" si="3"/>
        <v>0</v>
      </c>
    </row>
    <row r="15" spans="1:20" x14ac:dyDescent="0.25">
      <c r="A15" s="29">
        <v>44986</v>
      </c>
      <c r="B15" s="30">
        <v>0.20833333333333334</v>
      </c>
      <c r="C15" s="31">
        <v>-2.8593033552055402E-2</v>
      </c>
      <c r="D15" s="31">
        <v>0</v>
      </c>
      <c r="E15" s="31">
        <f t="shared" si="0"/>
        <v>0</v>
      </c>
      <c r="F15" s="29">
        <v>44988</v>
      </c>
      <c r="G15" s="30">
        <v>0.20833333333333334</v>
      </c>
      <c r="H15" s="31">
        <v>-0.108910024165671</v>
      </c>
      <c r="I15" s="31">
        <v>0</v>
      </c>
      <c r="J15" s="31">
        <f t="shared" si="1"/>
        <v>0</v>
      </c>
      <c r="K15" s="29">
        <v>44990</v>
      </c>
      <c r="L15" s="30">
        <v>0.20833333333333334</v>
      </c>
      <c r="M15" s="31">
        <v>-0.180880963801614</v>
      </c>
      <c r="N15" s="31">
        <v>0</v>
      </c>
      <c r="O15" s="31">
        <f t="shared" si="2"/>
        <v>0</v>
      </c>
      <c r="P15" s="29">
        <v>44992</v>
      </c>
      <c r="Q15" s="30">
        <v>0.20833333333333334</v>
      </c>
      <c r="R15" s="31">
        <v>5.6009173393025399E-2</v>
      </c>
      <c r="S15" s="31">
        <v>0</v>
      </c>
      <c r="T15" s="31">
        <f t="shared" si="3"/>
        <v>0</v>
      </c>
    </row>
    <row r="16" spans="1:20" x14ac:dyDescent="0.25">
      <c r="A16" s="29">
        <v>44986</v>
      </c>
      <c r="B16" s="30">
        <v>0.25</v>
      </c>
      <c r="C16" s="31">
        <v>-2.9998706653594099E-2</v>
      </c>
      <c r="D16" s="31">
        <v>0</v>
      </c>
      <c r="E16" s="31">
        <f t="shared" si="0"/>
        <v>0</v>
      </c>
      <c r="F16" s="29">
        <v>44988</v>
      </c>
      <c r="G16" s="30">
        <v>0.25</v>
      </c>
      <c r="H16" s="31">
        <v>-0.11159818619445</v>
      </c>
      <c r="I16" s="31">
        <v>0</v>
      </c>
      <c r="J16" s="31">
        <f t="shared" si="1"/>
        <v>0</v>
      </c>
      <c r="K16" s="29">
        <v>44990</v>
      </c>
      <c r="L16" s="30">
        <v>0.25</v>
      </c>
      <c r="M16" s="31">
        <v>-0.17827199399399901</v>
      </c>
      <c r="N16" s="31">
        <v>0</v>
      </c>
      <c r="O16" s="31">
        <f t="shared" si="2"/>
        <v>0</v>
      </c>
      <c r="P16" s="29">
        <v>44992</v>
      </c>
      <c r="Q16" s="30">
        <v>0.25</v>
      </c>
      <c r="R16" s="31">
        <v>3.7893798202124601E-2</v>
      </c>
      <c r="S16" s="31">
        <v>0</v>
      </c>
      <c r="T16" s="31">
        <f t="shared" si="3"/>
        <v>0</v>
      </c>
    </row>
    <row r="17" spans="1:20" x14ac:dyDescent="0.25">
      <c r="A17" s="29">
        <v>44986</v>
      </c>
      <c r="B17" s="30">
        <v>0.29166666666666669</v>
      </c>
      <c r="C17" s="31">
        <v>-3.6584913730474997E-2</v>
      </c>
      <c r="D17" s="31">
        <v>0</v>
      </c>
      <c r="E17" s="31">
        <f t="shared" si="0"/>
        <v>0</v>
      </c>
      <c r="F17" s="29">
        <v>44988</v>
      </c>
      <c r="G17" s="30">
        <v>0.29166666666666669</v>
      </c>
      <c r="H17" s="31">
        <v>-0.12170847505282301</v>
      </c>
      <c r="I17" s="31">
        <v>0</v>
      </c>
      <c r="J17" s="31">
        <f t="shared" si="1"/>
        <v>0</v>
      </c>
      <c r="K17" s="29">
        <v>44990</v>
      </c>
      <c r="L17" s="30">
        <v>0.29166666666666669</v>
      </c>
      <c r="M17" s="31">
        <v>-0.18131650984214701</v>
      </c>
      <c r="N17" s="31">
        <v>0</v>
      </c>
      <c r="O17" s="31">
        <f t="shared" si="2"/>
        <v>0</v>
      </c>
      <c r="P17" s="29">
        <v>44992</v>
      </c>
      <c r="Q17" s="30">
        <v>0.29166666666666669</v>
      </c>
      <c r="R17" s="31">
        <v>-1.8830309854744999E-3</v>
      </c>
      <c r="S17" s="31">
        <v>0</v>
      </c>
      <c r="T17" s="31">
        <f t="shared" si="3"/>
        <v>0</v>
      </c>
    </row>
    <row r="18" spans="1:20" x14ac:dyDescent="0.25">
      <c r="A18" s="29">
        <v>44986</v>
      </c>
      <c r="B18" s="30">
        <v>0.33333333333333331</v>
      </c>
      <c r="C18" s="31">
        <v>-3.3056434243785203E-2</v>
      </c>
      <c r="D18" s="31">
        <v>0</v>
      </c>
      <c r="E18" s="31">
        <f t="shared" si="0"/>
        <v>0</v>
      </c>
      <c r="F18" s="29">
        <v>44988</v>
      </c>
      <c r="G18" s="30">
        <v>0.33333333333333331</v>
      </c>
      <c r="H18" s="31">
        <v>-0.120173014699932</v>
      </c>
      <c r="I18" s="31">
        <v>0</v>
      </c>
      <c r="J18" s="31">
        <f t="shared" si="1"/>
        <v>0</v>
      </c>
      <c r="K18" s="29">
        <v>44990</v>
      </c>
      <c r="L18" s="30">
        <v>0.33333333333333331</v>
      </c>
      <c r="M18" s="31">
        <v>-0.188710063695152</v>
      </c>
      <c r="N18" s="31">
        <v>0</v>
      </c>
      <c r="O18" s="31">
        <f t="shared" si="2"/>
        <v>0</v>
      </c>
      <c r="P18" s="29">
        <v>44992</v>
      </c>
      <c r="Q18" s="30">
        <v>0.33333333333333331</v>
      </c>
      <c r="R18" s="31">
        <v>6.5048160031177596E-3</v>
      </c>
      <c r="S18" s="31">
        <v>0</v>
      </c>
      <c r="T18" s="31">
        <f t="shared" si="3"/>
        <v>0</v>
      </c>
    </row>
    <row r="19" spans="1:20" x14ac:dyDescent="0.25">
      <c r="A19" s="29">
        <v>44986</v>
      </c>
      <c r="B19" s="30">
        <v>0.375</v>
      </c>
      <c r="C19" s="31">
        <v>-3.6615714430662499E-2</v>
      </c>
      <c r="D19" s="31">
        <v>0</v>
      </c>
      <c r="E19" s="31">
        <f t="shared" si="0"/>
        <v>0</v>
      </c>
      <c r="F19" s="29">
        <v>44988</v>
      </c>
      <c r="G19" s="30">
        <v>0.375</v>
      </c>
      <c r="H19" s="31">
        <v>-0.121343299746028</v>
      </c>
      <c r="I19" s="31">
        <v>0</v>
      </c>
      <c r="J19" s="31">
        <f t="shared" si="1"/>
        <v>0</v>
      </c>
      <c r="K19" s="29">
        <v>44990</v>
      </c>
      <c r="L19" s="30">
        <v>0.375</v>
      </c>
      <c r="M19" s="31">
        <v>-0.187669560312474</v>
      </c>
      <c r="N19" s="31">
        <v>0</v>
      </c>
      <c r="O19" s="31">
        <f t="shared" si="2"/>
        <v>0</v>
      </c>
      <c r="P19" s="29">
        <v>44992</v>
      </c>
      <c r="Q19" s="30">
        <v>0.375</v>
      </c>
      <c r="R19" s="31">
        <v>1.8388148397133701E-2</v>
      </c>
      <c r="S19" s="31">
        <v>0</v>
      </c>
      <c r="T19" s="31">
        <f t="shared" si="3"/>
        <v>0</v>
      </c>
    </row>
    <row r="20" spans="1:20" x14ac:dyDescent="0.25">
      <c r="A20" s="29">
        <v>44986</v>
      </c>
      <c r="B20" s="30">
        <v>0.41666666666666669</v>
      </c>
      <c r="C20" s="31">
        <v>-3.8324959575976598E-2</v>
      </c>
      <c r="D20" s="31">
        <v>0</v>
      </c>
      <c r="E20" s="31">
        <f t="shared" si="0"/>
        <v>0</v>
      </c>
      <c r="F20" s="29">
        <v>44988</v>
      </c>
      <c r="G20" s="30">
        <v>0.41666666666666669</v>
      </c>
      <c r="H20" s="31">
        <v>-0.12845307588525801</v>
      </c>
      <c r="I20" s="31">
        <v>0</v>
      </c>
      <c r="J20" s="31">
        <f t="shared" si="1"/>
        <v>0</v>
      </c>
      <c r="K20" s="29">
        <v>44990</v>
      </c>
      <c r="L20" s="30">
        <v>0.41666666666666669</v>
      </c>
      <c r="M20" s="31">
        <v>2.5570504367249201E-2</v>
      </c>
      <c r="N20" s="31">
        <v>0</v>
      </c>
      <c r="O20" s="31">
        <f t="shared" si="2"/>
        <v>0</v>
      </c>
      <c r="P20" s="29">
        <v>44992</v>
      </c>
      <c r="Q20" s="30">
        <v>0.41666666666666669</v>
      </c>
      <c r="R20" s="31">
        <v>4.8939008265537903E-2</v>
      </c>
      <c r="S20" s="31">
        <v>0</v>
      </c>
      <c r="T20" s="31">
        <f t="shared" si="3"/>
        <v>0</v>
      </c>
    </row>
    <row r="21" spans="1:20" x14ac:dyDescent="0.25">
      <c r="A21" s="29">
        <v>44986</v>
      </c>
      <c r="B21" s="30">
        <v>0.45833333333333331</v>
      </c>
      <c r="C21" s="31">
        <v>-4.0680944919423402E-2</v>
      </c>
      <c r="D21" s="31">
        <v>0</v>
      </c>
      <c r="E21" s="31">
        <f t="shared" si="0"/>
        <v>0</v>
      </c>
      <c r="F21" s="29">
        <v>44988</v>
      </c>
      <c r="G21" s="30">
        <v>0.45833333333333331</v>
      </c>
      <c r="H21" s="31">
        <v>-0.13252930343097999</v>
      </c>
      <c r="I21" s="31">
        <v>0</v>
      </c>
      <c r="J21" s="31">
        <f t="shared" si="1"/>
        <v>0</v>
      </c>
      <c r="K21" s="29">
        <v>44990</v>
      </c>
      <c r="L21" s="30">
        <v>0.45833333333333331</v>
      </c>
      <c r="M21" s="31">
        <v>1.2723657302507499E-2</v>
      </c>
      <c r="N21" s="31">
        <v>0</v>
      </c>
      <c r="O21" s="31">
        <f t="shared" si="2"/>
        <v>0</v>
      </c>
      <c r="P21" s="29">
        <v>44992</v>
      </c>
      <c r="Q21" s="30">
        <v>0.45833333333333331</v>
      </c>
      <c r="R21" s="31">
        <v>3.6600314080568699E-2</v>
      </c>
      <c r="S21" s="31">
        <v>0</v>
      </c>
      <c r="T21" s="31">
        <f t="shared" si="3"/>
        <v>0</v>
      </c>
    </row>
    <row r="22" spans="1:20" x14ac:dyDescent="0.25">
      <c r="A22" s="29">
        <v>44986</v>
      </c>
      <c r="B22" s="30">
        <v>0.5</v>
      </c>
      <c r="C22" s="31">
        <v>-4.2775161564179001E-2</v>
      </c>
      <c r="D22" s="31">
        <v>0</v>
      </c>
      <c r="E22" s="31">
        <f t="shared" si="0"/>
        <v>0</v>
      </c>
      <c r="F22" s="29">
        <v>44988</v>
      </c>
      <c r="G22" s="30">
        <v>0.5</v>
      </c>
      <c r="H22" s="31">
        <v>-0.13777802884523499</v>
      </c>
      <c r="I22" s="31">
        <v>0</v>
      </c>
      <c r="J22" s="31">
        <f t="shared" si="1"/>
        <v>0</v>
      </c>
      <c r="K22" s="29">
        <v>44990</v>
      </c>
      <c r="L22" s="30">
        <v>0.5</v>
      </c>
      <c r="M22" s="31">
        <v>4.1530072688890203E-2</v>
      </c>
      <c r="N22" s="31">
        <v>0</v>
      </c>
      <c r="O22" s="31">
        <f t="shared" si="2"/>
        <v>0</v>
      </c>
      <c r="P22" s="29">
        <v>44992</v>
      </c>
      <c r="Q22" s="30">
        <v>0.5</v>
      </c>
      <c r="R22" s="31">
        <v>2.4672985076805602E-2</v>
      </c>
      <c r="S22" s="31">
        <v>0</v>
      </c>
      <c r="T22" s="31">
        <f t="shared" si="3"/>
        <v>0</v>
      </c>
    </row>
    <row r="23" spans="1:20" x14ac:dyDescent="0.25">
      <c r="A23" s="29">
        <v>44986</v>
      </c>
      <c r="B23" s="30">
        <v>0.54166666666666663</v>
      </c>
      <c r="C23" s="31">
        <v>-4.1549868881536202E-2</v>
      </c>
      <c r="D23" s="31">
        <v>0</v>
      </c>
      <c r="E23" s="31">
        <f t="shared" si="0"/>
        <v>0</v>
      </c>
      <c r="F23" s="29">
        <v>44988</v>
      </c>
      <c r="G23" s="30">
        <v>0.54166666666666663</v>
      </c>
      <c r="H23" s="31">
        <v>-0.13970066606942499</v>
      </c>
      <c r="I23" s="31">
        <v>0</v>
      </c>
      <c r="J23" s="31">
        <f t="shared" si="1"/>
        <v>0</v>
      </c>
      <c r="K23" s="29">
        <v>44990</v>
      </c>
      <c r="L23" s="30">
        <v>0.54166666666666663</v>
      </c>
      <c r="M23" s="31">
        <v>1.7118861898711299E-2</v>
      </c>
      <c r="N23" s="31">
        <v>0</v>
      </c>
      <c r="O23" s="31">
        <f t="shared" si="2"/>
        <v>0</v>
      </c>
      <c r="P23" s="29">
        <v>44992</v>
      </c>
      <c r="Q23" s="30">
        <v>0.54166666666666663</v>
      </c>
      <c r="R23" s="31">
        <v>1.3280208222514901E-2</v>
      </c>
      <c r="S23" s="31">
        <v>0</v>
      </c>
      <c r="T23" s="31">
        <f t="shared" si="3"/>
        <v>0</v>
      </c>
    </row>
    <row r="24" spans="1:20" x14ac:dyDescent="0.25">
      <c r="A24" s="29">
        <v>44986</v>
      </c>
      <c r="B24" s="30">
        <v>0.58333333333333337</v>
      </c>
      <c r="C24" s="31">
        <v>-4.4482205062926702E-2</v>
      </c>
      <c r="D24" s="31">
        <v>0</v>
      </c>
      <c r="E24" s="31">
        <f t="shared" si="0"/>
        <v>0</v>
      </c>
      <c r="F24" s="29">
        <v>44988</v>
      </c>
      <c r="G24" s="30">
        <v>0.58333333333333337</v>
      </c>
      <c r="H24" s="31">
        <v>-0.14558292925299501</v>
      </c>
      <c r="I24" s="31">
        <v>0</v>
      </c>
      <c r="J24" s="31">
        <f t="shared" si="1"/>
        <v>0</v>
      </c>
      <c r="K24" s="29">
        <v>44990</v>
      </c>
      <c r="L24" s="30">
        <v>0.58333333333333337</v>
      </c>
      <c r="M24" s="31">
        <v>1.1768944095773099E-3</v>
      </c>
      <c r="N24" s="31">
        <v>0</v>
      </c>
      <c r="O24" s="31">
        <f t="shared" si="2"/>
        <v>0</v>
      </c>
      <c r="P24" s="29">
        <v>44992</v>
      </c>
      <c r="Q24" s="30">
        <v>0.58333333333333337</v>
      </c>
      <c r="R24" s="31">
        <v>9.6857305615752898E-3</v>
      </c>
      <c r="S24" s="31">
        <v>0</v>
      </c>
      <c r="T24" s="31">
        <f t="shared" si="3"/>
        <v>0</v>
      </c>
    </row>
    <row r="25" spans="1:20" x14ac:dyDescent="0.25">
      <c r="A25" s="29">
        <v>44986</v>
      </c>
      <c r="B25" s="30">
        <v>0.625</v>
      </c>
      <c r="C25" s="31">
        <v>-4.8974204808277598E-2</v>
      </c>
      <c r="D25" s="31">
        <v>0</v>
      </c>
      <c r="E25" s="31">
        <f t="shared" si="0"/>
        <v>0</v>
      </c>
      <c r="F25" s="29">
        <v>44988</v>
      </c>
      <c r="G25" s="30">
        <v>0.625</v>
      </c>
      <c r="H25" s="31">
        <v>-0.14599430561007201</v>
      </c>
      <c r="I25" s="31">
        <v>0</v>
      </c>
      <c r="J25" s="31">
        <f t="shared" si="1"/>
        <v>0</v>
      </c>
      <c r="K25" s="29">
        <v>44990</v>
      </c>
      <c r="L25" s="30">
        <v>0.625</v>
      </c>
      <c r="M25" s="31">
        <v>-7.4243335984350298E-3</v>
      </c>
      <c r="N25" s="31">
        <v>0</v>
      </c>
      <c r="O25" s="31">
        <f t="shared" si="2"/>
        <v>0</v>
      </c>
      <c r="P25" s="29">
        <v>44992</v>
      </c>
      <c r="Q25" s="30">
        <v>0.625</v>
      </c>
      <c r="R25" s="31">
        <v>2.80914781614014E-3</v>
      </c>
      <c r="S25" s="31">
        <v>0</v>
      </c>
      <c r="T25" s="31">
        <f t="shared" si="3"/>
        <v>0</v>
      </c>
    </row>
    <row r="26" spans="1:20" x14ac:dyDescent="0.25">
      <c r="A26" s="29">
        <v>44986</v>
      </c>
      <c r="B26" s="30">
        <v>0.66666666666666663</v>
      </c>
      <c r="C26" s="31">
        <v>-5.7663425802953798E-2</v>
      </c>
      <c r="D26" s="31">
        <v>0</v>
      </c>
      <c r="E26" s="31">
        <f t="shared" si="0"/>
        <v>0</v>
      </c>
      <c r="F26" s="29">
        <v>44988</v>
      </c>
      <c r="G26" s="30">
        <v>0.66666666666666663</v>
      </c>
      <c r="H26" s="31">
        <v>-0.15259149670539801</v>
      </c>
      <c r="I26" s="31">
        <v>0</v>
      </c>
      <c r="J26" s="31">
        <f t="shared" ref="J26:J57" si="4">I26*0.0827</f>
        <v>0</v>
      </c>
      <c r="K26" s="29">
        <v>44990</v>
      </c>
      <c r="L26" s="30">
        <v>0.66666666666666663</v>
      </c>
      <c r="M26" s="31">
        <v>-1.3253809884137499E-2</v>
      </c>
      <c r="N26" s="31">
        <v>0</v>
      </c>
      <c r="O26" s="31">
        <f t="shared" si="2"/>
        <v>0</v>
      </c>
      <c r="P26" s="29">
        <v>44992</v>
      </c>
      <c r="Q26" s="30">
        <v>0.66666666666666663</v>
      </c>
      <c r="R26" s="31">
        <v>-6.5686102024948099E-3</v>
      </c>
      <c r="S26" s="31">
        <v>0</v>
      </c>
      <c r="T26" s="31">
        <f t="shared" ref="T26:T57" si="5">S26*0.0827</f>
        <v>0</v>
      </c>
    </row>
    <row r="27" spans="1:20" x14ac:dyDescent="0.25">
      <c r="A27" s="29">
        <v>44986</v>
      </c>
      <c r="B27" s="30">
        <v>0.70833333333333337</v>
      </c>
      <c r="C27" s="31">
        <v>-6.2661372124898099E-2</v>
      </c>
      <c r="D27" s="31">
        <v>0</v>
      </c>
      <c r="E27" s="31">
        <f t="shared" si="0"/>
        <v>0</v>
      </c>
      <c r="F27" s="29">
        <v>44988</v>
      </c>
      <c r="G27" s="30">
        <v>0.70833333333333337</v>
      </c>
      <c r="H27" s="31">
        <v>-0.149414986371396</v>
      </c>
      <c r="I27" s="31">
        <v>0</v>
      </c>
      <c r="J27" s="31">
        <f t="shared" si="4"/>
        <v>0</v>
      </c>
      <c r="K27" s="29">
        <v>44990</v>
      </c>
      <c r="L27" s="30">
        <v>0.70833333333333337</v>
      </c>
      <c r="M27" s="31">
        <v>-1.89864952116445E-2</v>
      </c>
      <c r="N27" s="31">
        <v>0</v>
      </c>
      <c r="O27" s="31">
        <f t="shared" si="2"/>
        <v>0</v>
      </c>
      <c r="P27" s="29">
        <v>44992</v>
      </c>
      <c r="Q27" s="30">
        <v>0.70833333333333337</v>
      </c>
      <c r="R27" s="31">
        <v>-8.9070005342007999E-3</v>
      </c>
      <c r="S27" s="31">
        <v>0</v>
      </c>
      <c r="T27" s="31">
        <f t="shared" si="5"/>
        <v>0</v>
      </c>
    </row>
    <row r="28" spans="1:20" x14ac:dyDescent="0.25">
      <c r="A28" s="29">
        <v>44986</v>
      </c>
      <c r="B28" s="30">
        <v>0.75</v>
      </c>
      <c r="C28" s="31">
        <v>-6.9300375878533604E-2</v>
      </c>
      <c r="D28" s="31">
        <v>0</v>
      </c>
      <c r="E28" s="31">
        <f t="shared" si="0"/>
        <v>0</v>
      </c>
      <c r="F28" s="29">
        <v>44988</v>
      </c>
      <c r="G28" s="30">
        <v>0.75</v>
      </c>
      <c r="H28" s="31">
        <v>-0.15637296438154599</v>
      </c>
      <c r="I28" s="31">
        <v>0</v>
      </c>
      <c r="J28" s="31">
        <f t="shared" si="4"/>
        <v>0</v>
      </c>
      <c r="K28" s="29">
        <v>44990</v>
      </c>
      <c r="L28" s="30">
        <v>0.75</v>
      </c>
      <c r="M28" s="31">
        <v>-3.1426377594345203E-2</v>
      </c>
      <c r="N28" s="31">
        <v>0</v>
      </c>
      <c r="O28" s="31">
        <f t="shared" si="2"/>
        <v>0</v>
      </c>
      <c r="P28" s="29">
        <v>44992</v>
      </c>
      <c r="Q28" s="30">
        <v>0.75</v>
      </c>
      <c r="R28" s="31">
        <v>-1.09022213145654E-2</v>
      </c>
      <c r="S28" s="31">
        <v>0</v>
      </c>
      <c r="T28" s="31">
        <f t="shared" si="5"/>
        <v>0</v>
      </c>
    </row>
    <row r="29" spans="1:20" x14ac:dyDescent="0.25">
      <c r="A29" s="29">
        <v>44986</v>
      </c>
      <c r="B29" s="30">
        <v>0.79166666666666663</v>
      </c>
      <c r="C29" s="31">
        <v>-6.2085025012244797E-2</v>
      </c>
      <c r="D29" s="31">
        <v>0</v>
      </c>
      <c r="E29" s="31">
        <f t="shared" si="0"/>
        <v>0</v>
      </c>
      <c r="F29" s="29">
        <v>44988</v>
      </c>
      <c r="G29" s="30">
        <v>0.79166666666666663</v>
      </c>
      <c r="H29" s="31">
        <v>-0.15783803164895799</v>
      </c>
      <c r="I29" s="31">
        <v>0</v>
      </c>
      <c r="J29" s="31">
        <f t="shared" si="4"/>
        <v>0</v>
      </c>
      <c r="K29" s="29">
        <v>44990</v>
      </c>
      <c r="L29" s="30">
        <v>0.79166666666666663</v>
      </c>
      <c r="M29" s="31">
        <v>-3.4748081117729403E-2</v>
      </c>
      <c r="N29" s="31">
        <v>0</v>
      </c>
      <c r="O29" s="31">
        <f t="shared" si="2"/>
        <v>0</v>
      </c>
      <c r="P29" s="29">
        <v>44992</v>
      </c>
      <c r="Q29" s="30">
        <v>0.79166666666666663</v>
      </c>
      <c r="R29" s="31">
        <v>-2.5192137807506801E-2</v>
      </c>
      <c r="S29" s="31">
        <v>0</v>
      </c>
      <c r="T29" s="31">
        <f t="shared" si="5"/>
        <v>0</v>
      </c>
    </row>
    <row r="30" spans="1:20" x14ac:dyDescent="0.25">
      <c r="A30" s="29">
        <v>44986</v>
      </c>
      <c r="B30" s="30">
        <v>0.83333333333333337</v>
      </c>
      <c r="C30" s="31">
        <v>-6.5023966133334402E-2</v>
      </c>
      <c r="D30" s="31">
        <v>0</v>
      </c>
      <c r="E30" s="31">
        <f t="shared" si="0"/>
        <v>0</v>
      </c>
      <c r="F30" s="29">
        <v>44988</v>
      </c>
      <c r="G30" s="30">
        <v>0.83333333333333337</v>
      </c>
      <c r="H30" s="31">
        <v>-0.15423035621581299</v>
      </c>
      <c r="I30" s="31">
        <v>0</v>
      </c>
      <c r="J30" s="31">
        <f t="shared" si="4"/>
        <v>0</v>
      </c>
      <c r="K30" s="29">
        <v>44990</v>
      </c>
      <c r="L30" s="30">
        <v>0.83333333333333337</v>
      </c>
      <c r="M30" s="31">
        <v>-3.6307740956399603E-2</v>
      </c>
      <c r="N30" s="31">
        <v>0</v>
      </c>
      <c r="O30" s="31">
        <f t="shared" si="2"/>
        <v>0</v>
      </c>
      <c r="P30" s="29">
        <v>44992</v>
      </c>
      <c r="Q30" s="30">
        <v>0.83333333333333337</v>
      </c>
      <c r="R30" s="31">
        <v>-2.2237803786904001E-2</v>
      </c>
      <c r="S30" s="31">
        <v>0</v>
      </c>
      <c r="T30" s="31">
        <f t="shared" si="5"/>
        <v>0</v>
      </c>
    </row>
    <row r="31" spans="1:20" x14ac:dyDescent="0.25">
      <c r="A31" s="29">
        <v>44986</v>
      </c>
      <c r="B31" s="30">
        <v>0.875</v>
      </c>
      <c r="C31" s="31">
        <v>-5.7751417159803101E-2</v>
      </c>
      <c r="D31" s="31">
        <v>0</v>
      </c>
      <c r="E31" s="31">
        <f t="shared" si="0"/>
        <v>0</v>
      </c>
      <c r="F31" s="29">
        <v>44988</v>
      </c>
      <c r="G31" s="30">
        <v>0.875</v>
      </c>
      <c r="H31" s="31">
        <v>-0.14980435371338999</v>
      </c>
      <c r="I31" s="31">
        <v>0</v>
      </c>
      <c r="J31" s="31">
        <f t="shared" si="4"/>
        <v>0</v>
      </c>
      <c r="K31" s="29">
        <v>44990</v>
      </c>
      <c r="L31" s="30">
        <v>0.875</v>
      </c>
      <c r="M31" s="31">
        <v>-3.2926645129787303E-2</v>
      </c>
      <c r="N31" s="31">
        <v>0</v>
      </c>
      <c r="O31" s="31">
        <f t="shared" si="2"/>
        <v>0</v>
      </c>
      <c r="P31" s="29">
        <v>44992</v>
      </c>
      <c r="Q31" s="30">
        <v>0.875</v>
      </c>
      <c r="R31" s="31">
        <v>-2.6008265092864899E-2</v>
      </c>
      <c r="S31" s="31">
        <v>0</v>
      </c>
      <c r="T31" s="31">
        <f t="shared" si="5"/>
        <v>0</v>
      </c>
    </row>
    <row r="32" spans="1:20" x14ac:dyDescent="0.25">
      <c r="A32" s="29">
        <v>44986</v>
      </c>
      <c r="B32" s="30">
        <v>0.91666666666666663</v>
      </c>
      <c r="C32" s="31">
        <v>-6.1854045837870103E-2</v>
      </c>
      <c r="D32" s="31">
        <v>0</v>
      </c>
      <c r="E32" s="31">
        <f t="shared" si="0"/>
        <v>0</v>
      </c>
      <c r="F32" s="29">
        <v>44988</v>
      </c>
      <c r="G32" s="30">
        <v>0.91666666666666663</v>
      </c>
      <c r="H32" s="31">
        <v>-0.14501757919730299</v>
      </c>
      <c r="I32" s="31">
        <v>0</v>
      </c>
      <c r="J32" s="31">
        <f t="shared" si="4"/>
        <v>0</v>
      </c>
      <c r="K32" s="29">
        <v>44990</v>
      </c>
      <c r="L32" s="30">
        <v>0.91666666666666663</v>
      </c>
      <c r="M32" s="31">
        <v>-2.9807323589801701E-2</v>
      </c>
      <c r="N32" s="31">
        <v>0</v>
      </c>
      <c r="O32" s="31">
        <f t="shared" si="2"/>
        <v>0</v>
      </c>
      <c r="P32" s="29">
        <v>44992</v>
      </c>
      <c r="Q32" s="30">
        <v>0.91666666666666663</v>
      </c>
      <c r="R32" s="31">
        <v>-1.9356062635701901E-2</v>
      </c>
      <c r="S32" s="31">
        <v>0</v>
      </c>
      <c r="T32" s="31">
        <f t="shared" si="5"/>
        <v>0</v>
      </c>
    </row>
    <row r="33" spans="1:20" x14ac:dyDescent="0.25">
      <c r="A33" s="29">
        <v>44986</v>
      </c>
      <c r="B33" s="30">
        <v>0.95833333333333337</v>
      </c>
      <c r="C33" s="31">
        <v>-5.6312743574155603E-2</v>
      </c>
      <c r="D33" s="31">
        <v>0</v>
      </c>
      <c r="E33" s="31">
        <f t="shared" si="0"/>
        <v>0</v>
      </c>
      <c r="F33" s="29">
        <v>44988</v>
      </c>
      <c r="G33" s="30">
        <v>0.95833333333333337</v>
      </c>
      <c r="H33" s="31">
        <v>-0.144742608069794</v>
      </c>
      <c r="I33" s="31">
        <v>0</v>
      </c>
      <c r="J33" s="31">
        <f t="shared" si="4"/>
        <v>0</v>
      </c>
      <c r="K33" s="29">
        <v>44990</v>
      </c>
      <c r="L33" s="30">
        <v>0.95833333333333337</v>
      </c>
      <c r="M33" s="31">
        <v>-2.7699913829454199E-2</v>
      </c>
      <c r="N33" s="31">
        <v>0</v>
      </c>
      <c r="O33" s="31">
        <f t="shared" si="2"/>
        <v>0</v>
      </c>
      <c r="P33" s="29">
        <v>44992</v>
      </c>
      <c r="Q33" s="30">
        <v>0.95833333333333337</v>
      </c>
      <c r="R33" s="31">
        <v>-2.59466711430703E-2</v>
      </c>
      <c r="S33" s="31">
        <v>0</v>
      </c>
      <c r="T33" s="31">
        <f t="shared" si="5"/>
        <v>0</v>
      </c>
    </row>
    <row r="34" spans="1:20" x14ac:dyDescent="0.25">
      <c r="A34" s="29">
        <v>44987</v>
      </c>
      <c r="B34" s="30">
        <v>0</v>
      </c>
      <c r="C34" s="31">
        <v>-6.04043789205519E-2</v>
      </c>
      <c r="D34" s="31">
        <v>0</v>
      </c>
      <c r="E34" s="31">
        <f t="shared" si="0"/>
        <v>0</v>
      </c>
      <c r="F34" s="29">
        <v>44989</v>
      </c>
      <c r="G34" s="30">
        <v>0</v>
      </c>
      <c r="H34" s="31">
        <v>-0.144766792654412</v>
      </c>
      <c r="I34" s="31">
        <v>0</v>
      </c>
      <c r="J34" s="31">
        <f t="shared" si="4"/>
        <v>0</v>
      </c>
      <c r="K34" s="29">
        <v>44991</v>
      </c>
      <c r="L34" s="30">
        <v>0</v>
      </c>
      <c r="M34" s="31">
        <v>-3.3434797078237301E-2</v>
      </c>
      <c r="N34" s="31">
        <v>0</v>
      </c>
      <c r="O34" s="31">
        <f t="shared" si="2"/>
        <v>0</v>
      </c>
      <c r="P34" s="29">
        <v>44993</v>
      </c>
      <c r="Q34" s="30">
        <v>0</v>
      </c>
      <c r="R34" s="31">
        <v>-2.5203136727112999E-2</v>
      </c>
      <c r="S34" s="31">
        <v>0</v>
      </c>
      <c r="T34" s="31">
        <f t="shared" si="5"/>
        <v>0</v>
      </c>
    </row>
    <row r="35" spans="1:20" x14ac:dyDescent="0.25">
      <c r="A35" s="29">
        <v>44987</v>
      </c>
      <c r="B35" s="30">
        <v>4.1666666666666664E-2</v>
      </c>
      <c r="C35" s="31">
        <v>-6.3134334981188894E-2</v>
      </c>
      <c r="D35" s="31">
        <v>0</v>
      </c>
      <c r="E35" s="31">
        <f t="shared" si="0"/>
        <v>0</v>
      </c>
      <c r="F35" s="29">
        <v>44989</v>
      </c>
      <c r="G35" s="30">
        <v>4.1666666666666664E-2</v>
      </c>
      <c r="H35" s="31">
        <v>-0.14190046489181901</v>
      </c>
      <c r="I35" s="31">
        <v>0</v>
      </c>
      <c r="J35" s="31">
        <f t="shared" si="4"/>
        <v>0</v>
      </c>
      <c r="K35" s="29">
        <v>44991</v>
      </c>
      <c r="L35" s="30">
        <v>4.1666666666666664E-2</v>
      </c>
      <c r="M35" s="31">
        <v>-4.1028518229558802E-2</v>
      </c>
      <c r="N35" s="31">
        <v>0</v>
      </c>
      <c r="O35" s="31">
        <f t="shared" si="2"/>
        <v>0</v>
      </c>
      <c r="P35" s="29">
        <v>44993</v>
      </c>
      <c r="Q35" s="30">
        <v>4.1666666666666664E-2</v>
      </c>
      <c r="R35" s="31">
        <v>-2.3823861032628998E-2</v>
      </c>
      <c r="S35" s="31">
        <v>0</v>
      </c>
      <c r="T35" s="31">
        <f t="shared" si="5"/>
        <v>0</v>
      </c>
    </row>
    <row r="36" spans="1:20" x14ac:dyDescent="0.25">
      <c r="A36" s="29">
        <v>44987</v>
      </c>
      <c r="B36" s="30">
        <v>8.3333333333333329E-2</v>
      </c>
      <c r="C36" s="31">
        <v>-6.6819004714221697E-2</v>
      </c>
      <c r="D36" s="31">
        <v>0</v>
      </c>
      <c r="E36" s="31">
        <f t="shared" si="0"/>
        <v>0</v>
      </c>
      <c r="F36" s="29">
        <v>44989</v>
      </c>
      <c r="G36" s="30">
        <v>8.3333333333333329E-2</v>
      </c>
      <c r="H36" s="31">
        <v>-0.14068397879544201</v>
      </c>
      <c r="I36" s="31">
        <v>0</v>
      </c>
      <c r="J36" s="31">
        <f t="shared" si="4"/>
        <v>0</v>
      </c>
      <c r="K36" s="29">
        <v>44991</v>
      </c>
      <c r="L36" s="30">
        <v>8.3333333333333329E-2</v>
      </c>
      <c r="M36" s="31">
        <v>-4.1565269231630002E-2</v>
      </c>
      <c r="N36" s="31">
        <v>0</v>
      </c>
      <c r="O36" s="31">
        <f t="shared" si="2"/>
        <v>0</v>
      </c>
      <c r="P36" s="29">
        <v>44993</v>
      </c>
      <c r="Q36" s="30">
        <v>8.3333333333333329E-2</v>
      </c>
      <c r="R36" s="31">
        <v>-2.38084625451804E-2</v>
      </c>
      <c r="S36" s="31">
        <v>0</v>
      </c>
      <c r="T36" s="31">
        <f t="shared" si="5"/>
        <v>0</v>
      </c>
    </row>
    <row r="37" spans="1:20" x14ac:dyDescent="0.25">
      <c r="A37" s="29">
        <v>44987</v>
      </c>
      <c r="B37" s="30">
        <v>0.125</v>
      </c>
      <c r="C37" s="31">
        <v>-6.4623601734379699E-2</v>
      </c>
      <c r="D37" s="31">
        <v>0</v>
      </c>
      <c r="E37" s="31">
        <f t="shared" si="0"/>
        <v>0</v>
      </c>
      <c r="F37" s="29">
        <v>44989</v>
      </c>
      <c r="G37" s="30">
        <v>0.125</v>
      </c>
      <c r="H37" s="31">
        <v>-0.14116792380753301</v>
      </c>
      <c r="I37" s="31">
        <v>0</v>
      </c>
      <c r="J37" s="31">
        <f t="shared" si="4"/>
        <v>0</v>
      </c>
      <c r="K37" s="29">
        <v>44991</v>
      </c>
      <c r="L37" s="30">
        <v>0.125</v>
      </c>
      <c r="M37" s="31">
        <v>-3.9772428572018799E-2</v>
      </c>
      <c r="N37" s="31">
        <v>0</v>
      </c>
      <c r="O37" s="31">
        <f t="shared" si="2"/>
        <v>0</v>
      </c>
      <c r="P37" s="29">
        <v>44993</v>
      </c>
      <c r="Q37" s="30">
        <v>0.125</v>
      </c>
      <c r="R37" s="31">
        <v>-1.9028292968792999E-2</v>
      </c>
      <c r="S37" s="31">
        <v>0</v>
      </c>
      <c r="T37" s="31">
        <f t="shared" si="5"/>
        <v>0</v>
      </c>
    </row>
    <row r="38" spans="1:20" x14ac:dyDescent="0.25">
      <c r="A38" s="29">
        <v>44987</v>
      </c>
      <c r="B38" s="30">
        <v>0.16666666666666666</v>
      </c>
      <c r="C38" s="31">
        <v>-6.56113103029487E-2</v>
      </c>
      <c r="D38" s="31">
        <v>0</v>
      </c>
      <c r="E38" s="31">
        <f t="shared" si="0"/>
        <v>0</v>
      </c>
      <c r="F38" s="29">
        <v>44989</v>
      </c>
      <c r="G38" s="30">
        <v>0.16666666666666666</v>
      </c>
      <c r="H38" s="31">
        <v>-0.14612188935221301</v>
      </c>
      <c r="I38" s="31">
        <v>0</v>
      </c>
      <c r="J38" s="31">
        <f t="shared" si="4"/>
        <v>0</v>
      </c>
      <c r="K38" s="29">
        <v>44991</v>
      </c>
      <c r="L38" s="30">
        <v>0.16666666666666666</v>
      </c>
      <c r="M38" s="31">
        <v>-4.1213300078942403E-2</v>
      </c>
      <c r="N38" s="31">
        <v>0</v>
      </c>
      <c r="O38" s="31">
        <f t="shared" si="2"/>
        <v>0</v>
      </c>
      <c r="P38" s="29">
        <v>44993</v>
      </c>
      <c r="Q38" s="30">
        <v>0.16666666666666666</v>
      </c>
      <c r="R38" s="31">
        <v>-2.1008113399063898E-2</v>
      </c>
      <c r="S38" s="31">
        <v>0</v>
      </c>
      <c r="T38" s="31">
        <f t="shared" si="5"/>
        <v>0</v>
      </c>
    </row>
    <row r="39" spans="1:20" x14ac:dyDescent="0.25">
      <c r="A39" s="29">
        <v>44987</v>
      </c>
      <c r="B39" s="30">
        <v>0.20833333333333334</v>
      </c>
      <c r="C39" s="31">
        <v>-6.6174462437364995E-2</v>
      </c>
      <c r="D39" s="31">
        <v>0</v>
      </c>
      <c r="E39" s="31">
        <f t="shared" si="0"/>
        <v>0</v>
      </c>
      <c r="F39" s="29">
        <v>44989</v>
      </c>
      <c r="G39" s="30">
        <v>0.20833333333333334</v>
      </c>
      <c r="H39" s="31">
        <v>-0.14675103127897601</v>
      </c>
      <c r="I39" s="31">
        <v>0</v>
      </c>
      <c r="J39" s="31">
        <f t="shared" si="4"/>
        <v>0</v>
      </c>
      <c r="K39" s="29">
        <v>44991</v>
      </c>
      <c r="L39" s="30">
        <v>0.20833333333333334</v>
      </c>
      <c r="M39" s="31">
        <v>-4.7216560691406201E-2</v>
      </c>
      <c r="N39" s="31">
        <v>0</v>
      </c>
      <c r="O39" s="31">
        <f t="shared" si="2"/>
        <v>0</v>
      </c>
      <c r="P39" s="29">
        <v>44993</v>
      </c>
      <c r="Q39" s="30">
        <v>0.20833333333333334</v>
      </c>
      <c r="R39" s="31">
        <v>-2.0959718152796802E-2</v>
      </c>
      <c r="S39" s="31">
        <v>0</v>
      </c>
      <c r="T39" s="31">
        <f t="shared" si="5"/>
        <v>0</v>
      </c>
    </row>
    <row r="40" spans="1:20" x14ac:dyDescent="0.25">
      <c r="A40" s="29">
        <v>44987</v>
      </c>
      <c r="B40" s="30">
        <v>0.25</v>
      </c>
      <c r="C40" s="31">
        <v>-6.5314337610937107E-2</v>
      </c>
      <c r="D40" s="31">
        <v>0</v>
      </c>
      <c r="E40" s="31">
        <f t="shared" si="0"/>
        <v>0</v>
      </c>
      <c r="F40" s="29">
        <v>44989</v>
      </c>
      <c r="G40" s="30">
        <v>0.25</v>
      </c>
      <c r="H40" s="31">
        <v>-0.15183256566463699</v>
      </c>
      <c r="I40" s="31">
        <v>0</v>
      </c>
      <c r="J40" s="31">
        <f t="shared" si="4"/>
        <v>0</v>
      </c>
      <c r="K40" s="29">
        <v>44991</v>
      </c>
      <c r="L40" s="30">
        <v>0.25</v>
      </c>
      <c r="M40" s="31">
        <v>-4.90423962471907E-2</v>
      </c>
      <c r="N40" s="31">
        <v>0</v>
      </c>
      <c r="O40" s="31">
        <f t="shared" si="2"/>
        <v>0</v>
      </c>
      <c r="P40" s="29">
        <v>44993</v>
      </c>
      <c r="Q40" s="30">
        <v>0.25</v>
      </c>
      <c r="R40" s="31">
        <v>-2.08783261477112E-2</v>
      </c>
      <c r="S40" s="31">
        <v>0</v>
      </c>
      <c r="T40" s="31">
        <f t="shared" si="5"/>
        <v>0</v>
      </c>
    </row>
    <row r="41" spans="1:20" x14ac:dyDescent="0.25">
      <c r="A41" s="29">
        <v>44987</v>
      </c>
      <c r="B41" s="30">
        <v>0.29166666666666669</v>
      </c>
      <c r="C41" s="31">
        <v>-6.9203585385999397E-2</v>
      </c>
      <c r="D41" s="31">
        <v>0</v>
      </c>
      <c r="E41" s="31">
        <f t="shared" si="0"/>
        <v>0</v>
      </c>
      <c r="F41" s="29">
        <v>44989</v>
      </c>
      <c r="G41" s="30">
        <v>0.29166666666666669</v>
      </c>
      <c r="H41" s="31">
        <v>-0.14703699946344601</v>
      </c>
      <c r="I41" s="31">
        <v>0</v>
      </c>
      <c r="J41" s="31">
        <f t="shared" si="4"/>
        <v>0</v>
      </c>
      <c r="K41" s="29">
        <v>44991</v>
      </c>
      <c r="L41" s="30">
        <v>0.29166666666666669</v>
      </c>
      <c r="M41" s="31">
        <v>-5.7505037635334703E-2</v>
      </c>
      <c r="N41" s="31">
        <v>0</v>
      </c>
      <c r="O41" s="31">
        <f t="shared" si="2"/>
        <v>0</v>
      </c>
      <c r="P41" s="29">
        <v>44993</v>
      </c>
      <c r="Q41" s="30">
        <v>0.29166666666666669</v>
      </c>
      <c r="R41" s="31">
        <v>-2.43518128990152E-2</v>
      </c>
      <c r="S41" s="31">
        <v>0</v>
      </c>
      <c r="T41" s="31">
        <f t="shared" si="5"/>
        <v>0</v>
      </c>
    </row>
    <row r="42" spans="1:20" x14ac:dyDescent="0.25">
      <c r="A42" s="29">
        <v>44987</v>
      </c>
      <c r="B42" s="30">
        <v>0.33333333333333331</v>
      </c>
      <c r="C42" s="31">
        <v>-7.0404678582863506E-2</v>
      </c>
      <c r="D42" s="31">
        <v>0</v>
      </c>
      <c r="E42" s="31">
        <f t="shared" si="0"/>
        <v>0</v>
      </c>
      <c r="F42" s="29">
        <v>44989</v>
      </c>
      <c r="G42" s="30">
        <v>0.33333333333333331</v>
      </c>
      <c r="H42" s="31">
        <v>-0.14774093031824101</v>
      </c>
      <c r="I42" s="31">
        <v>0</v>
      </c>
      <c r="J42" s="31">
        <f t="shared" si="4"/>
        <v>0</v>
      </c>
      <c r="K42" s="29">
        <v>44991</v>
      </c>
      <c r="L42" s="30">
        <v>0.33333333333333331</v>
      </c>
      <c r="M42" s="31">
        <v>-6.01469986138322E-2</v>
      </c>
      <c r="N42" s="31">
        <v>0</v>
      </c>
      <c r="O42" s="31">
        <f t="shared" si="2"/>
        <v>0</v>
      </c>
      <c r="P42" s="29">
        <v>44993</v>
      </c>
      <c r="Q42" s="30">
        <v>0.33333333333333331</v>
      </c>
      <c r="R42" s="31">
        <v>-3.3100429922209899E-2</v>
      </c>
      <c r="S42" s="31">
        <v>0</v>
      </c>
      <c r="T42" s="31">
        <f t="shared" si="5"/>
        <v>0</v>
      </c>
    </row>
    <row r="43" spans="1:20" x14ac:dyDescent="0.25">
      <c r="A43" s="29">
        <v>44987</v>
      </c>
      <c r="B43" s="30">
        <v>0.375</v>
      </c>
      <c r="C43" s="31">
        <v>-7.3502004146281899E-2</v>
      </c>
      <c r="D43" s="31">
        <v>0</v>
      </c>
      <c r="E43" s="31">
        <f t="shared" si="0"/>
        <v>0</v>
      </c>
      <c r="F43" s="29">
        <v>44989</v>
      </c>
      <c r="G43" s="30">
        <v>0.375</v>
      </c>
      <c r="H43" s="31">
        <v>-0.14900581538617599</v>
      </c>
      <c r="I43" s="31">
        <v>0</v>
      </c>
      <c r="J43" s="31">
        <f t="shared" si="4"/>
        <v>0</v>
      </c>
      <c r="K43" s="29">
        <v>44991</v>
      </c>
      <c r="L43" s="30">
        <v>0.375</v>
      </c>
      <c r="M43" s="31">
        <v>-6.2487591057765801E-2</v>
      </c>
      <c r="N43" s="31">
        <v>0</v>
      </c>
      <c r="O43" s="31">
        <f t="shared" si="2"/>
        <v>0</v>
      </c>
      <c r="P43" s="29">
        <v>44993</v>
      </c>
      <c r="Q43" s="30">
        <v>0.375</v>
      </c>
      <c r="R43" s="31">
        <v>-3.1457178294532803E-2</v>
      </c>
      <c r="S43" s="31">
        <v>0</v>
      </c>
      <c r="T43" s="31">
        <f t="shared" si="5"/>
        <v>0</v>
      </c>
    </row>
    <row r="44" spans="1:20" x14ac:dyDescent="0.25">
      <c r="A44" s="29">
        <v>44987</v>
      </c>
      <c r="B44" s="30">
        <v>0.41666666666666669</v>
      </c>
      <c r="C44" s="31">
        <v>-8.0231197178042807E-2</v>
      </c>
      <c r="D44" s="31">
        <v>0</v>
      </c>
      <c r="E44" s="31">
        <f t="shared" si="0"/>
        <v>0</v>
      </c>
      <c r="F44" s="29">
        <v>44989</v>
      </c>
      <c r="G44" s="30">
        <v>0.41666666666666669</v>
      </c>
      <c r="H44" s="31">
        <v>-0.148990422486662</v>
      </c>
      <c r="I44" s="31">
        <v>0</v>
      </c>
      <c r="J44" s="31">
        <f t="shared" si="4"/>
        <v>0</v>
      </c>
      <c r="K44" s="29">
        <v>44991</v>
      </c>
      <c r="L44" s="30">
        <v>0.41666666666666669</v>
      </c>
      <c r="M44" s="31">
        <v>-6.3052937388167807E-2</v>
      </c>
      <c r="N44" s="31">
        <v>0</v>
      </c>
      <c r="O44" s="31">
        <f t="shared" si="2"/>
        <v>0</v>
      </c>
      <c r="P44" s="29">
        <v>44993</v>
      </c>
      <c r="Q44" s="30">
        <v>0.41666666666666669</v>
      </c>
      <c r="R44" s="31">
        <v>-3.26560698448305E-2</v>
      </c>
      <c r="S44" s="31">
        <v>0</v>
      </c>
      <c r="T44" s="31">
        <f t="shared" si="5"/>
        <v>0</v>
      </c>
    </row>
    <row r="45" spans="1:20" x14ac:dyDescent="0.25">
      <c r="A45" s="29">
        <v>44987</v>
      </c>
      <c r="B45" s="30">
        <v>0.45833333333333331</v>
      </c>
      <c r="C45" s="31">
        <v>-8.1753455102116596E-2</v>
      </c>
      <c r="D45" s="31">
        <v>0</v>
      </c>
      <c r="E45" s="31">
        <f t="shared" si="0"/>
        <v>0</v>
      </c>
      <c r="F45" s="29">
        <v>44989</v>
      </c>
      <c r="G45" s="30">
        <v>0.45833333333333331</v>
      </c>
      <c r="H45" s="31">
        <v>-0.14858566224515601</v>
      </c>
      <c r="I45" s="31">
        <v>0</v>
      </c>
      <c r="J45" s="31">
        <f t="shared" si="4"/>
        <v>0</v>
      </c>
      <c r="K45" s="29">
        <v>44991</v>
      </c>
      <c r="L45" s="30">
        <v>0.45833333333333331</v>
      </c>
      <c r="M45" s="31">
        <v>-6.5989673137400798E-2</v>
      </c>
      <c r="N45" s="31">
        <v>0</v>
      </c>
      <c r="O45" s="31">
        <f t="shared" si="2"/>
        <v>0</v>
      </c>
      <c r="P45" s="29">
        <v>44993</v>
      </c>
      <c r="Q45" s="30">
        <v>0.45833333333333331</v>
      </c>
      <c r="R45" s="31">
        <v>4.9447160213987901E-2</v>
      </c>
      <c r="S45" s="31">
        <v>0</v>
      </c>
      <c r="T45" s="31">
        <f t="shared" si="5"/>
        <v>0</v>
      </c>
    </row>
    <row r="46" spans="1:20" x14ac:dyDescent="0.25">
      <c r="A46" s="29">
        <v>44987</v>
      </c>
      <c r="B46" s="30">
        <v>0.5</v>
      </c>
      <c r="C46" s="31">
        <v>-8.4549412130971294E-2</v>
      </c>
      <c r="D46" s="31">
        <v>0</v>
      </c>
      <c r="E46" s="31">
        <f t="shared" si="0"/>
        <v>0</v>
      </c>
      <c r="F46" s="29">
        <v>44989</v>
      </c>
      <c r="G46" s="30">
        <v>0.5</v>
      </c>
      <c r="H46" s="31">
        <v>-0.15438874065814201</v>
      </c>
      <c r="I46" s="31">
        <v>0</v>
      </c>
      <c r="J46" s="31">
        <f t="shared" si="4"/>
        <v>0</v>
      </c>
      <c r="K46" s="29">
        <v>44991</v>
      </c>
      <c r="L46" s="30">
        <v>0.5</v>
      </c>
      <c r="M46" s="31">
        <v>-7.3185227811043696E-2</v>
      </c>
      <c r="N46" s="31">
        <v>0</v>
      </c>
      <c r="O46" s="31">
        <f t="shared" si="2"/>
        <v>0</v>
      </c>
      <c r="P46" s="29">
        <v>44993</v>
      </c>
      <c r="Q46" s="30">
        <v>0.5</v>
      </c>
      <c r="R46" s="31">
        <v>2.9193580150487401E-2</v>
      </c>
      <c r="S46" s="31">
        <v>0</v>
      </c>
      <c r="T46" s="31">
        <f t="shared" si="5"/>
        <v>0</v>
      </c>
    </row>
    <row r="47" spans="1:20" x14ac:dyDescent="0.25">
      <c r="A47" s="29">
        <v>44987</v>
      </c>
      <c r="B47" s="30">
        <v>0.54166666666666663</v>
      </c>
      <c r="C47" s="31">
        <v>-8.8223084807042995E-2</v>
      </c>
      <c r="D47" s="31">
        <v>0</v>
      </c>
      <c r="E47" s="31">
        <f t="shared" si="0"/>
        <v>0</v>
      </c>
      <c r="F47" s="29">
        <v>44989</v>
      </c>
      <c r="G47" s="30">
        <v>0.54166666666666663</v>
      </c>
      <c r="H47" s="31">
        <v>-0.152122944592821</v>
      </c>
      <c r="I47" s="31">
        <v>0</v>
      </c>
      <c r="J47" s="31">
        <f t="shared" si="4"/>
        <v>0</v>
      </c>
      <c r="K47" s="29">
        <v>44991</v>
      </c>
      <c r="L47" s="30">
        <v>0.54166666666666663</v>
      </c>
      <c r="M47" s="31">
        <v>-7.8473553061171403E-2</v>
      </c>
      <c r="N47" s="31">
        <v>0</v>
      </c>
      <c r="O47" s="31">
        <f t="shared" si="2"/>
        <v>0</v>
      </c>
      <c r="P47" s="29">
        <v>44993</v>
      </c>
      <c r="Q47" s="30">
        <v>0.54166666666666663</v>
      </c>
      <c r="R47" s="31">
        <v>5.2421293221204396E-3</v>
      </c>
      <c r="S47" s="31">
        <v>0</v>
      </c>
      <c r="T47" s="31">
        <f t="shared" si="5"/>
        <v>0</v>
      </c>
    </row>
    <row r="48" spans="1:20" x14ac:dyDescent="0.25">
      <c r="A48" s="29">
        <v>44987</v>
      </c>
      <c r="B48" s="30">
        <v>0.58333333333333337</v>
      </c>
      <c r="C48" s="31">
        <v>-9.1408394276730101E-2</v>
      </c>
      <c r="D48" s="31">
        <v>0</v>
      </c>
      <c r="E48" s="31">
        <f t="shared" si="0"/>
        <v>0</v>
      </c>
      <c r="F48" s="29">
        <v>44989</v>
      </c>
      <c r="G48" s="30">
        <v>0.58333333333333337</v>
      </c>
      <c r="H48" s="31">
        <v>-0.15263769030509899</v>
      </c>
      <c r="I48" s="31">
        <v>0</v>
      </c>
      <c r="J48" s="31">
        <f t="shared" si="4"/>
        <v>0</v>
      </c>
      <c r="K48" s="29">
        <v>44991</v>
      </c>
      <c r="L48" s="30">
        <v>0.58333333333333337</v>
      </c>
      <c r="M48" s="31">
        <v>-7.9377673566023904E-2</v>
      </c>
      <c r="N48" s="31">
        <v>0</v>
      </c>
      <c r="O48" s="31">
        <f t="shared" si="2"/>
        <v>0</v>
      </c>
      <c r="P48" s="29">
        <v>44993</v>
      </c>
      <c r="Q48" s="30">
        <v>0.58333333333333337</v>
      </c>
      <c r="R48" s="31">
        <v>-6.0692550614233403E-3</v>
      </c>
      <c r="S48" s="31">
        <v>0</v>
      </c>
      <c r="T48" s="31">
        <f t="shared" si="5"/>
        <v>0</v>
      </c>
    </row>
    <row r="49" spans="1:20" x14ac:dyDescent="0.25">
      <c r="A49" s="29">
        <v>44987</v>
      </c>
      <c r="B49" s="30">
        <v>0.625</v>
      </c>
      <c r="C49" s="31">
        <v>-9.4646498560526801E-2</v>
      </c>
      <c r="D49" s="31">
        <v>0</v>
      </c>
      <c r="E49" s="31">
        <f t="shared" si="0"/>
        <v>0</v>
      </c>
      <c r="F49" s="29">
        <v>44989</v>
      </c>
      <c r="G49" s="30">
        <v>0.625</v>
      </c>
      <c r="H49" s="31">
        <v>-0.161529302596399</v>
      </c>
      <c r="I49" s="31">
        <v>0</v>
      </c>
      <c r="J49" s="31">
        <f t="shared" si="4"/>
        <v>0</v>
      </c>
      <c r="K49" s="29">
        <v>44991</v>
      </c>
      <c r="L49" s="30">
        <v>0.625</v>
      </c>
      <c r="M49" s="31">
        <v>-8.9338377117753304E-2</v>
      </c>
      <c r="N49" s="31">
        <v>0</v>
      </c>
      <c r="O49" s="31">
        <f t="shared" si="2"/>
        <v>0</v>
      </c>
      <c r="P49" s="29">
        <v>44993</v>
      </c>
      <c r="Q49" s="30">
        <v>0.625</v>
      </c>
      <c r="R49" s="31">
        <v>-1.3920350000206499E-2</v>
      </c>
      <c r="S49" s="31">
        <v>0</v>
      </c>
      <c r="T49" s="31">
        <f t="shared" si="5"/>
        <v>0</v>
      </c>
    </row>
    <row r="50" spans="1:20" x14ac:dyDescent="0.25">
      <c r="A50" s="29">
        <v>44987</v>
      </c>
      <c r="B50" s="30">
        <v>0.66666666666666663</v>
      </c>
      <c r="C50" s="31">
        <v>-0.10469739884096201</v>
      </c>
      <c r="D50" s="31">
        <v>0</v>
      </c>
      <c r="E50" s="31">
        <f t="shared" si="0"/>
        <v>0</v>
      </c>
      <c r="F50" s="29">
        <v>44989</v>
      </c>
      <c r="G50" s="30">
        <v>0.66666666666666663</v>
      </c>
      <c r="H50" s="31">
        <v>-0.16716739535264799</v>
      </c>
      <c r="I50" s="31">
        <v>0</v>
      </c>
      <c r="J50" s="31">
        <f t="shared" si="4"/>
        <v>0</v>
      </c>
      <c r="K50" s="29">
        <v>44991</v>
      </c>
      <c r="L50" s="30">
        <v>0.66666666666666663</v>
      </c>
      <c r="M50" s="31">
        <v>-9.2035338282216994E-2</v>
      </c>
      <c r="N50" s="31">
        <v>0</v>
      </c>
      <c r="O50" s="31">
        <f t="shared" si="2"/>
        <v>0</v>
      </c>
      <c r="P50" s="29">
        <v>44993</v>
      </c>
      <c r="Q50" s="30">
        <v>0.66666666666666663</v>
      </c>
      <c r="R50" s="31">
        <v>-2.28251498191635E-2</v>
      </c>
      <c r="S50" s="31">
        <v>0</v>
      </c>
      <c r="T50" s="31">
        <f t="shared" si="5"/>
        <v>0</v>
      </c>
    </row>
    <row r="51" spans="1:20" x14ac:dyDescent="0.25">
      <c r="A51" s="29">
        <v>44987</v>
      </c>
      <c r="B51" s="30">
        <v>0.70833333333333337</v>
      </c>
      <c r="C51" s="31">
        <v>-0.108298480510278</v>
      </c>
      <c r="D51" s="31">
        <v>0</v>
      </c>
      <c r="E51" s="31">
        <f t="shared" si="0"/>
        <v>0</v>
      </c>
      <c r="F51" s="29">
        <v>44989</v>
      </c>
      <c r="G51" s="30">
        <v>0.70833333333333337</v>
      </c>
      <c r="H51" s="31">
        <v>-0.16797472536496599</v>
      </c>
      <c r="I51" s="31">
        <v>0</v>
      </c>
      <c r="J51" s="31">
        <f t="shared" si="4"/>
        <v>0</v>
      </c>
      <c r="K51" s="29">
        <v>44991</v>
      </c>
      <c r="L51" s="30">
        <v>0.70833333333333337</v>
      </c>
      <c r="M51" s="31">
        <v>4.7269355505515802E-2</v>
      </c>
      <c r="N51" s="31">
        <v>0</v>
      </c>
      <c r="O51" s="31">
        <f t="shared" si="2"/>
        <v>0</v>
      </c>
      <c r="P51" s="29">
        <v>44993</v>
      </c>
      <c r="Q51" s="30">
        <v>0.70833333333333337</v>
      </c>
      <c r="R51" s="31">
        <v>-3.7031475454420697E-2</v>
      </c>
      <c r="S51" s="31">
        <v>0</v>
      </c>
      <c r="T51" s="31">
        <f t="shared" si="5"/>
        <v>0</v>
      </c>
    </row>
    <row r="52" spans="1:20" x14ac:dyDescent="0.25">
      <c r="A52" s="29">
        <v>44987</v>
      </c>
      <c r="B52" s="30">
        <v>0.75</v>
      </c>
      <c r="C52" s="31">
        <v>-0.11185115575745599</v>
      </c>
      <c r="D52" s="31">
        <v>0</v>
      </c>
      <c r="E52" s="31">
        <f t="shared" si="0"/>
        <v>0</v>
      </c>
      <c r="F52" s="29">
        <v>44989</v>
      </c>
      <c r="G52" s="30">
        <v>0.75</v>
      </c>
      <c r="H52" s="31">
        <v>-0.165856301783851</v>
      </c>
      <c r="I52" s="31">
        <v>0</v>
      </c>
      <c r="J52" s="31">
        <f t="shared" si="4"/>
        <v>0</v>
      </c>
      <c r="K52" s="29">
        <v>44991</v>
      </c>
      <c r="L52" s="30">
        <v>0.75</v>
      </c>
      <c r="M52" s="31">
        <v>0.104094661771834</v>
      </c>
      <c r="N52" s="31">
        <v>0</v>
      </c>
      <c r="O52" s="31">
        <f t="shared" si="2"/>
        <v>0</v>
      </c>
      <c r="P52" s="29">
        <v>44993</v>
      </c>
      <c r="Q52" s="30">
        <v>0.75</v>
      </c>
      <c r="R52" s="31">
        <v>-4.4277623295606798E-2</v>
      </c>
      <c r="S52" s="31">
        <v>0</v>
      </c>
      <c r="T52" s="31">
        <f t="shared" si="5"/>
        <v>0</v>
      </c>
    </row>
    <row r="53" spans="1:20" x14ac:dyDescent="0.25">
      <c r="A53" s="29">
        <v>44987</v>
      </c>
      <c r="B53" s="30">
        <v>0.79166666666666663</v>
      </c>
      <c r="C53" s="31">
        <v>-0.110731452703033</v>
      </c>
      <c r="D53" s="31">
        <v>0</v>
      </c>
      <c r="E53" s="31">
        <f t="shared" si="0"/>
        <v>0</v>
      </c>
      <c r="F53" s="29">
        <v>44989</v>
      </c>
      <c r="G53" s="30">
        <v>0.79166666666666663</v>
      </c>
      <c r="H53" s="31">
        <v>-0.163172557949367</v>
      </c>
      <c r="I53" s="31">
        <v>0</v>
      </c>
      <c r="J53" s="31">
        <f t="shared" si="4"/>
        <v>0</v>
      </c>
      <c r="K53" s="29">
        <v>44991</v>
      </c>
      <c r="L53" s="30">
        <v>0.79166666666666663</v>
      </c>
      <c r="M53" s="31">
        <v>5.1156405359301903E-2</v>
      </c>
      <c r="N53" s="31">
        <v>0</v>
      </c>
      <c r="O53" s="31">
        <f t="shared" si="2"/>
        <v>0</v>
      </c>
      <c r="P53" s="29">
        <v>44993</v>
      </c>
      <c r="Q53" s="30">
        <v>0.79166666666666663</v>
      </c>
      <c r="R53" s="31">
        <v>-4.6061664819533103E-2</v>
      </c>
      <c r="S53" s="31">
        <v>0</v>
      </c>
      <c r="T53" s="31">
        <f t="shared" si="5"/>
        <v>0</v>
      </c>
    </row>
    <row r="54" spans="1:20" x14ac:dyDescent="0.25">
      <c r="A54" s="29">
        <v>44987</v>
      </c>
      <c r="B54" s="30">
        <v>0.83333333333333337</v>
      </c>
      <c r="C54" s="31">
        <v>-0.10577530413823701</v>
      </c>
      <c r="D54" s="31">
        <v>0</v>
      </c>
      <c r="E54" s="31">
        <f t="shared" si="0"/>
        <v>0</v>
      </c>
      <c r="F54" s="29">
        <v>44989</v>
      </c>
      <c r="G54" s="30">
        <v>0.83333333333333337</v>
      </c>
      <c r="H54" s="31">
        <v>-0.16817051172189201</v>
      </c>
      <c r="I54" s="31">
        <v>0</v>
      </c>
      <c r="J54" s="31">
        <f t="shared" si="4"/>
        <v>0</v>
      </c>
      <c r="K54" s="29">
        <v>44991</v>
      </c>
      <c r="L54" s="30">
        <v>0.83333333333333337</v>
      </c>
      <c r="M54" s="31">
        <v>1.75478234886421E-2</v>
      </c>
      <c r="N54" s="31">
        <v>0</v>
      </c>
      <c r="O54" s="31">
        <f t="shared" si="2"/>
        <v>0</v>
      </c>
      <c r="P54" s="29">
        <v>44993</v>
      </c>
      <c r="Q54" s="30">
        <v>0.83333333333333337</v>
      </c>
      <c r="R54" s="31">
        <v>-4.1138507425620502E-2</v>
      </c>
      <c r="S54" s="31">
        <v>0</v>
      </c>
      <c r="T54" s="31">
        <f t="shared" si="5"/>
        <v>0</v>
      </c>
    </row>
    <row r="55" spans="1:20" x14ac:dyDescent="0.25">
      <c r="A55" s="29">
        <v>44987</v>
      </c>
      <c r="B55" s="30">
        <v>0.875</v>
      </c>
      <c r="C55" s="31">
        <v>-0.105801701545292</v>
      </c>
      <c r="D55" s="31">
        <v>0</v>
      </c>
      <c r="E55" s="31">
        <f t="shared" si="0"/>
        <v>0</v>
      </c>
      <c r="F55" s="29">
        <v>44989</v>
      </c>
      <c r="G55" s="30">
        <v>0.875</v>
      </c>
      <c r="H55" s="31">
        <v>-0.167545765637681</v>
      </c>
      <c r="I55" s="31">
        <v>0</v>
      </c>
      <c r="J55" s="31">
        <f t="shared" si="4"/>
        <v>0</v>
      </c>
      <c r="K55" s="29">
        <v>44991</v>
      </c>
      <c r="L55" s="30">
        <v>0.875</v>
      </c>
      <c r="M55" s="31">
        <v>1.5759384259518502E-2</v>
      </c>
      <c r="N55" s="31">
        <v>0</v>
      </c>
      <c r="O55" s="31">
        <f t="shared" si="2"/>
        <v>0</v>
      </c>
      <c r="P55" s="29">
        <v>44993</v>
      </c>
      <c r="Q55" s="30">
        <v>0.875</v>
      </c>
      <c r="R55" s="31">
        <v>-3.9875820278961797E-2</v>
      </c>
      <c r="S55" s="31">
        <v>0</v>
      </c>
      <c r="T55" s="31">
        <f t="shared" si="5"/>
        <v>0</v>
      </c>
    </row>
    <row r="56" spans="1:20" x14ac:dyDescent="0.25">
      <c r="A56" s="29">
        <v>44987</v>
      </c>
      <c r="B56" s="30">
        <v>0.91666666666666663</v>
      </c>
      <c r="C56" s="31">
        <v>-0.106092073022894</v>
      </c>
      <c r="D56" s="31">
        <v>0</v>
      </c>
      <c r="E56" s="31">
        <f t="shared" si="0"/>
        <v>0</v>
      </c>
      <c r="F56" s="29">
        <v>44989</v>
      </c>
      <c r="G56" s="30">
        <v>0.91666666666666663</v>
      </c>
      <c r="H56" s="31">
        <v>-0.169026225804606</v>
      </c>
      <c r="I56" s="31">
        <v>0</v>
      </c>
      <c r="J56" s="31">
        <f t="shared" si="4"/>
        <v>0</v>
      </c>
      <c r="K56" s="29">
        <v>44991</v>
      </c>
      <c r="L56" s="30">
        <v>0.91666666666666663</v>
      </c>
      <c r="M56" s="31">
        <v>1.04512618854223E-2</v>
      </c>
      <c r="N56" s="31">
        <v>0</v>
      </c>
      <c r="O56" s="31">
        <f t="shared" si="2"/>
        <v>0</v>
      </c>
      <c r="P56" s="29">
        <v>44993</v>
      </c>
      <c r="Q56" s="30">
        <v>0.91666666666666663</v>
      </c>
      <c r="R56" s="31">
        <v>-4.1508071124387598E-2</v>
      </c>
      <c r="S56" s="31">
        <v>0</v>
      </c>
      <c r="T56" s="31">
        <f t="shared" si="5"/>
        <v>0</v>
      </c>
    </row>
    <row r="57" spans="1:20" x14ac:dyDescent="0.25">
      <c r="A57" s="29">
        <v>44987</v>
      </c>
      <c r="B57" s="30">
        <v>0.95833333333333337</v>
      </c>
      <c r="C57" s="31">
        <v>-0.103373117744509</v>
      </c>
      <c r="D57" s="31">
        <v>0</v>
      </c>
      <c r="E57" s="31">
        <f t="shared" si="0"/>
        <v>0</v>
      </c>
      <c r="F57" s="29">
        <v>44989</v>
      </c>
      <c r="G57" s="30">
        <v>0.95833333333333337</v>
      </c>
      <c r="H57" s="31">
        <v>-0.16963337361744699</v>
      </c>
      <c r="I57" s="31">
        <v>0</v>
      </c>
      <c r="J57" s="31">
        <f t="shared" si="4"/>
        <v>0</v>
      </c>
      <c r="K57" s="29">
        <v>44991</v>
      </c>
      <c r="L57" s="30">
        <v>0.95833333333333337</v>
      </c>
      <c r="M57" s="31">
        <v>-2.14480748399234E-3</v>
      </c>
      <c r="N57" s="31">
        <v>0</v>
      </c>
      <c r="O57" s="31">
        <f t="shared" si="2"/>
        <v>0</v>
      </c>
      <c r="P57" s="29">
        <v>44993</v>
      </c>
      <c r="Q57" s="30">
        <v>0.95833333333333337</v>
      </c>
      <c r="R57" s="31">
        <v>-4.0419172495441802E-2</v>
      </c>
      <c r="S57" s="31">
        <v>0</v>
      </c>
      <c r="T57" s="31">
        <f t="shared" si="5"/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40F18-B978-4862-8942-A7950ECC69CF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G2" s="23" t="s">
        <v>86</v>
      </c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SUM(E10:E57)+SUM(J10:J57)+SUM(O10:O57)+SUM(T10:T57)</f>
        <v>1.2109790357937996E-4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1.4643035499320432E-3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44994</v>
      </c>
      <c r="B10" s="30">
        <v>0</v>
      </c>
      <c r="C10" s="31">
        <v>-3.9077293127618803E-2</v>
      </c>
      <c r="D10" s="31">
        <v>0</v>
      </c>
      <c r="E10" s="31">
        <f t="shared" ref="E10:E57" si="0">D10*0.0827</f>
        <v>0</v>
      </c>
      <c r="F10" s="29">
        <v>44996</v>
      </c>
      <c r="G10" s="30">
        <v>0</v>
      </c>
      <c r="H10" s="31">
        <v>7.2021530940840602E-3</v>
      </c>
      <c r="I10" s="31">
        <v>0</v>
      </c>
      <c r="J10" s="31">
        <f t="shared" ref="J10:J25" si="1">I10*0.0827</f>
        <v>0</v>
      </c>
      <c r="K10" s="29">
        <v>44998</v>
      </c>
      <c r="L10" s="30">
        <v>0</v>
      </c>
      <c r="M10" s="31">
        <v>4.5150946825562102E-2</v>
      </c>
      <c r="N10" s="31">
        <v>0</v>
      </c>
      <c r="O10" s="31">
        <f t="shared" ref="O10:O57" si="2">N10*0.0827</f>
        <v>0</v>
      </c>
      <c r="P10" s="29">
        <v>45000</v>
      </c>
      <c r="Q10" s="30">
        <v>0</v>
      </c>
      <c r="R10" s="31">
        <v>2.98029240219593E-2</v>
      </c>
      <c r="S10" s="31">
        <v>0</v>
      </c>
      <c r="T10" s="31">
        <f t="shared" ref="T10:T25" si="3">S10*0.0827</f>
        <v>0</v>
      </c>
    </row>
    <row r="11" spans="1:20" x14ac:dyDescent="0.25">
      <c r="A11" s="29">
        <v>44994</v>
      </c>
      <c r="B11" s="30">
        <v>4.1666666666666664E-2</v>
      </c>
      <c r="C11" s="31">
        <v>-4.4774781912386097E-2</v>
      </c>
      <c r="D11" s="31">
        <v>0</v>
      </c>
      <c r="E11" s="31">
        <f t="shared" si="0"/>
        <v>0</v>
      </c>
      <c r="F11" s="29">
        <v>44996</v>
      </c>
      <c r="G11" s="30">
        <v>4.1666666666666664E-2</v>
      </c>
      <c r="H11" s="31">
        <v>6.1066518537455901E-3</v>
      </c>
      <c r="I11" s="31">
        <v>0</v>
      </c>
      <c r="J11" s="31">
        <f t="shared" si="1"/>
        <v>0</v>
      </c>
      <c r="K11" s="29">
        <v>44998</v>
      </c>
      <c r="L11" s="30">
        <v>4.1666666666666664E-2</v>
      </c>
      <c r="M11" s="31">
        <v>4.3993853032412898E-2</v>
      </c>
      <c r="N11" s="31">
        <v>0</v>
      </c>
      <c r="O11" s="31">
        <f t="shared" si="2"/>
        <v>0</v>
      </c>
      <c r="P11" s="29">
        <v>45000</v>
      </c>
      <c r="Q11" s="30">
        <v>4.1666666666666664E-2</v>
      </c>
      <c r="R11" s="31">
        <v>2.0801331847822901E-2</v>
      </c>
      <c r="S11" s="31">
        <v>0</v>
      </c>
      <c r="T11" s="31">
        <f t="shared" si="3"/>
        <v>0</v>
      </c>
    </row>
    <row r="12" spans="1:20" x14ac:dyDescent="0.25">
      <c r="A12" s="29">
        <v>44994</v>
      </c>
      <c r="B12" s="30">
        <v>8.3333333333333329E-2</v>
      </c>
      <c r="C12" s="31">
        <v>-4.4442608952344503E-2</v>
      </c>
      <c r="D12" s="31">
        <v>0</v>
      </c>
      <c r="E12" s="31">
        <f t="shared" si="0"/>
        <v>0</v>
      </c>
      <c r="F12" s="29">
        <v>44996</v>
      </c>
      <c r="G12" s="30">
        <v>8.3333333333333329E-2</v>
      </c>
      <c r="H12" s="31">
        <v>6.1594466678551799E-3</v>
      </c>
      <c r="I12" s="31">
        <v>0</v>
      </c>
      <c r="J12" s="31">
        <f t="shared" si="1"/>
        <v>0</v>
      </c>
      <c r="K12" s="29">
        <v>44998</v>
      </c>
      <c r="L12" s="30">
        <v>8.3333333333333329E-2</v>
      </c>
      <c r="M12" s="31">
        <v>3.4904263913491801E-2</v>
      </c>
      <c r="N12" s="31">
        <v>0</v>
      </c>
      <c r="O12" s="31">
        <f t="shared" si="2"/>
        <v>0</v>
      </c>
      <c r="P12" s="29">
        <v>45000</v>
      </c>
      <c r="Q12" s="30">
        <v>8.3333333333333329E-2</v>
      </c>
      <c r="R12" s="31">
        <v>3.4264124929767797E-2</v>
      </c>
      <c r="S12" s="31">
        <v>0</v>
      </c>
      <c r="T12" s="31">
        <f t="shared" si="3"/>
        <v>0</v>
      </c>
    </row>
    <row r="13" spans="1:20" x14ac:dyDescent="0.25">
      <c r="A13" s="29">
        <v>44994</v>
      </c>
      <c r="B13" s="30">
        <v>0.125</v>
      </c>
      <c r="C13" s="31">
        <v>-4.0711745619611002E-2</v>
      </c>
      <c r="D13" s="31">
        <v>0</v>
      </c>
      <c r="E13" s="31">
        <f t="shared" si="0"/>
        <v>0</v>
      </c>
      <c r="F13" s="29">
        <v>44996</v>
      </c>
      <c r="G13" s="30">
        <v>0.125</v>
      </c>
      <c r="H13" s="31">
        <v>1.7013272270492201E-2</v>
      </c>
      <c r="I13" s="31">
        <v>0</v>
      </c>
      <c r="J13" s="31">
        <f t="shared" si="1"/>
        <v>0</v>
      </c>
      <c r="K13" s="29">
        <v>44998</v>
      </c>
      <c r="L13" s="30">
        <v>0.125</v>
      </c>
      <c r="M13" s="31">
        <v>4.2568378150292803E-2</v>
      </c>
      <c r="N13" s="31">
        <v>0</v>
      </c>
      <c r="O13" s="31">
        <f t="shared" si="2"/>
        <v>0</v>
      </c>
      <c r="P13" s="29">
        <v>45000</v>
      </c>
      <c r="Q13" s="30">
        <v>0.125</v>
      </c>
      <c r="R13" s="31">
        <v>3.2730862498152401E-2</v>
      </c>
      <c r="S13" s="31">
        <v>0</v>
      </c>
      <c r="T13" s="31">
        <f t="shared" si="3"/>
        <v>0</v>
      </c>
    </row>
    <row r="14" spans="1:20" x14ac:dyDescent="0.25">
      <c r="A14" s="29">
        <v>44994</v>
      </c>
      <c r="B14" s="30">
        <v>0.16666666666666666</v>
      </c>
      <c r="C14" s="31">
        <v>-4.0632553398446597E-2</v>
      </c>
      <c r="D14" s="31">
        <v>0</v>
      </c>
      <c r="E14" s="31">
        <f t="shared" si="0"/>
        <v>0</v>
      </c>
      <c r="F14" s="29">
        <v>44996</v>
      </c>
      <c r="G14" s="30">
        <v>0.16666666666666666</v>
      </c>
      <c r="H14" s="31">
        <v>1.8368350341842601E-2</v>
      </c>
      <c r="I14" s="31">
        <v>0</v>
      </c>
      <c r="J14" s="31">
        <f t="shared" si="1"/>
        <v>0</v>
      </c>
      <c r="K14" s="29">
        <v>44998</v>
      </c>
      <c r="L14" s="30">
        <v>0.16666666666666666</v>
      </c>
      <c r="M14" s="31">
        <v>4.3472498655145297E-2</v>
      </c>
      <c r="N14" s="31">
        <v>0</v>
      </c>
      <c r="O14" s="31">
        <f t="shared" si="2"/>
        <v>0</v>
      </c>
      <c r="P14" s="29">
        <v>45000</v>
      </c>
      <c r="Q14" s="30">
        <v>0.16666666666666666</v>
      </c>
      <c r="R14" s="31">
        <v>3.1085409223909E-2</v>
      </c>
      <c r="S14" s="31">
        <v>0</v>
      </c>
      <c r="T14" s="31">
        <f t="shared" si="3"/>
        <v>0</v>
      </c>
    </row>
    <row r="15" spans="1:20" x14ac:dyDescent="0.25">
      <c r="A15" s="29">
        <v>44994</v>
      </c>
      <c r="B15" s="30">
        <v>0.20833333333333334</v>
      </c>
      <c r="C15" s="31">
        <v>-4.2185612022707999E-2</v>
      </c>
      <c r="D15" s="31">
        <v>0</v>
      </c>
      <c r="E15" s="31">
        <f t="shared" si="0"/>
        <v>0</v>
      </c>
      <c r="F15" s="29">
        <v>44996</v>
      </c>
      <c r="G15" s="30">
        <v>0.20833333333333334</v>
      </c>
      <c r="H15" s="31">
        <v>1.48024708032015E-2</v>
      </c>
      <c r="I15" s="31">
        <v>0</v>
      </c>
      <c r="J15" s="31">
        <f t="shared" si="1"/>
        <v>0</v>
      </c>
      <c r="K15" s="29">
        <v>44998</v>
      </c>
      <c r="L15" s="30">
        <v>0.20833333333333334</v>
      </c>
      <c r="M15" s="31">
        <v>4.3969653546634201E-2</v>
      </c>
      <c r="N15" s="31">
        <v>0</v>
      </c>
      <c r="O15" s="31">
        <f t="shared" si="2"/>
        <v>0</v>
      </c>
      <c r="P15" s="29">
        <v>45000</v>
      </c>
      <c r="Q15" s="30">
        <v>0.20833333333333334</v>
      </c>
      <c r="R15" s="31">
        <v>2.8509439900403399E-2</v>
      </c>
      <c r="S15" s="31">
        <v>0</v>
      </c>
      <c r="T15" s="31">
        <f t="shared" si="3"/>
        <v>0</v>
      </c>
    </row>
    <row r="16" spans="1:20" x14ac:dyDescent="0.25">
      <c r="A16" s="29">
        <v>44994</v>
      </c>
      <c r="B16" s="30">
        <v>0.25</v>
      </c>
      <c r="C16" s="31">
        <v>-4.5465517788943498E-2</v>
      </c>
      <c r="D16" s="31">
        <v>0</v>
      </c>
      <c r="E16" s="31">
        <f t="shared" si="0"/>
        <v>0</v>
      </c>
      <c r="F16" s="29">
        <v>44996</v>
      </c>
      <c r="G16" s="30">
        <v>0.25</v>
      </c>
      <c r="H16" s="31">
        <v>1.89688969402746E-2</v>
      </c>
      <c r="I16" s="31">
        <v>0</v>
      </c>
      <c r="J16" s="31">
        <f t="shared" si="1"/>
        <v>0</v>
      </c>
      <c r="K16" s="29">
        <v>44998</v>
      </c>
      <c r="L16" s="30">
        <v>0.25</v>
      </c>
      <c r="M16" s="31">
        <v>3.6342937499139298E-2</v>
      </c>
      <c r="N16" s="31">
        <v>0</v>
      </c>
      <c r="O16" s="31">
        <f t="shared" si="2"/>
        <v>0</v>
      </c>
      <c r="P16" s="29">
        <v>45000</v>
      </c>
      <c r="Q16" s="30">
        <v>0.25</v>
      </c>
      <c r="R16" s="31">
        <v>3.2816655933725701E-2</v>
      </c>
      <c r="S16" s="31">
        <v>0</v>
      </c>
      <c r="T16" s="31">
        <f t="shared" si="3"/>
        <v>0</v>
      </c>
    </row>
    <row r="17" spans="1:20" x14ac:dyDescent="0.25">
      <c r="A17" s="29">
        <v>44994</v>
      </c>
      <c r="B17" s="30">
        <v>0.29166666666666669</v>
      </c>
      <c r="C17" s="31">
        <v>-4.5949477702195402E-2</v>
      </c>
      <c r="D17" s="31">
        <v>0</v>
      </c>
      <c r="E17" s="31">
        <f t="shared" si="0"/>
        <v>0</v>
      </c>
      <c r="F17" s="29">
        <v>44996</v>
      </c>
      <c r="G17" s="30">
        <v>0.29166666666666669</v>
      </c>
      <c r="H17" s="31">
        <v>2.0598949864424301E-2</v>
      </c>
      <c r="I17" s="31">
        <v>0</v>
      </c>
      <c r="J17" s="31">
        <f t="shared" si="1"/>
        <v>0</v>
      </c>
      <c r="K17" s="29">
        <v>44998</v>
      </c>
      <c r="L17" s="30">
        <v>0.29166666666666669</v>
      </c>
      <c r="M17" s="31">
        <v>3.1650759279601301E-2</v>
      </c>
      <c r="N17" s="31">
        <v>0</v>
      </c>
      <c r="O17" s="31">
        <f t="shared" si="2"/>
        <v>0</v>
      </c>
      <c r="P17" s="29">
        <v>45000</v>
      </c>
      <c r="Q17" s="30">
        <v>0.29166666666666669</v>
      </c>
      <c r="R17" s="31">
        <v>3.5190239548542397E-2</v>
      </c>
      <c r="S17" s="31">
        <v>0</v>
      </c>
      <c r="T17" s="31">
        <f t="shared" si="3"/>
        <v>0</v>
      </c>
    </row>
    <row r="18" spans="1:20" x14ac:dyDescent="0.25">
      <c r="A18" s="29">
        <v>44994</v>
      </c>
      <c r="B18" s="30">
        <v>0.33333333333333331</v>
      </c>
      <c r="C18" s="31">
        <v>-5.3527794778132902E-2</v>
      </c>
      <c r="D18" s="31">
        <v>0</v>
      </c>
      <c r="E18" s="31">
        <f t="shared" si="0"/>
        <v>0</v>
      </c>
      <c r="F18" s="29">
        <v>44996</v>
      </c>
      <c r="G18" s="30">
        <v>0.33333333333333331</v>
      </c>
      <c r="H18" s="31">
        <v>1.8733518198057499E-2</v>
      </c>
      <c r="I18" s="31">
        <v>0</v>
      </c>
      <c r="J18" s="31">
        <f t="shared" si="1"/>
        <v>0</v>
      </c>
      <c r="K18" s="29">
        <v>44998</v>
      </c>
      <c r="L18" s="30">
        <v>0.33333333333333331</v>
      </c>
      <c r="M18" s="31">
        <v>2.65846122055182E-2</v>
      </c>
      <c r="N18" s="31">
        <v>0</v>
      </c>
      <c r="O18" s="31">
        <f t="shared" si="2"/>
        <v>0</v>
      </c>
      <c r="P18" s="29">
        <v>45000</v>
      </c>
      <c r="Q18" s="30">
        <v>0.33333333333333331</v>
      </c>
      <c r="R18" s="31">
        <v>3.8927704095684697E-2</v>
      </c>
      <c r="S18" s="31">
        <v>0</v>
      </c>
      <c r="T18" s="31">
        <f t="shared" si="3"/>
        <v>0</v>
      </c>
    </row>
    <row r="19" spans="1:20" x14ac:dyDescent="0.25">
      <c r="A19" s="29">
        <v>44994</v>
      </c>
      <c r="B19" s="30">
        <v>0.375</v>
      </c>
      <c r="C19" s="31">
        <v>-5.6537121534121298E-2</v>
      </c>
      <c r="D19" s="31">
        <v>0</v>
      </c>
      <c r="E19" s="31">
        <f t="shared" si="0"/>
        <v>0</v>
      </c>
      <c r="F19" s="29">
        <v>44996</v>
      </c>
      <c r="G19" s="30">
        <v>0.375</v>
      </c>
      <c r="H19" s="31">
        <v>1.84211470185973E-2</v>
      </c>
      <c r="I19" s="31">
        <v>0</v>
      </c>
      <c r="J19" s="31">
        <f t="shared" si="1"/>
        <v>0</v>
      </c>
      <c r="K19" s="29">
        <v>44998</v>
      </c>
      <c r="L19" s="30">
        <v>0.375</v>
      </c>
      <c r="M19" s="31">
        <v>2.2418187931090301E-2</v>
      </c>
      <c r="N19" s="31">
        <v>0</v>
      </c>
      <c r="O19" s="31">
        <f t="shared" si="2"/>
        <v>0</v>
      </c>
      <c r="P19" s="29">
        <v>45000</v>
      </c>
      <c r="Q19" s="30">
        <v>0.375</v>
      </c>
      <c r="R19" s="31">
        <v>8.2798369228508695E-2</v>
      </c>
      <c r="S19" s="31">
        <v>0</v>
      </c>
      <c r="T19" s="31">
        <f t="shared" si="3"/>
        <v>0</v>
      </c>
    </row>
    <row r="20" spans="1:20" x14ac:dyDescent="0.25">
      <c r="A20" s="29">
        <v>44994</v>
      </c>
      <c r="B20" s="30">
        <v>0.41666666666666669</v>
      </c>
      <c r="C20" s="31">
        <v>-5.4647490381975902E-2</v>
      </c>
      <c r="D20" s="31">
        <v>0</v>
      </c>
      <c r="E20" s="31">
        <f t="shared" si="0"/>
        <v>0</v>
      </c>
      <c r="F20" s="29">
        <v>44996</v>
      </c>
      <c r="G20" s="30">
        <v>0.41666666666666669</v>
      </c>
      <c r="H20" s="31">
        <v>2.07859352230194E-2</v>
      </c>
      <c r="I20" s="31">
        <v>0</v>
      </c>
      <c r="J20" s="31">
        <f t="shared" si="1"/>
        <v>0</v>
      </c>
      <c r="K20" s="29">
        <v>44998</v>
      </c>
      <c r="L20" s="30">
        <v>0.41666666666666669</v>
      </c>
      <c r="M20" s="31">
        <v>2.1551463752898799E-2</v>
      </c>
      <c r="N20" s="31">
        <v>0</v>
      </c>
      <c r="O20" s="31">
        <f t="shared" si="2"/>
        <v>0</v>
      </c>
      <c r="P20" s="29">
        <v>45000</v>
      </c>
      <c r="Q20" s="30">
        <v>0.41666666666666669</v>
      </c>
      <c r="R20" s="31">
        <v>7.5255241244730304E-3</v>
      </c>
      <c r="S20" s="31">
        <v>0</v>
      </c>
      <c r="T20" s="31">
        <f t="shared" si="3"/>
        <v>0</v>
      </c>
    </row>
    <row r="21" spans="1:20" x14ac:dyDescent="0.25">
      <c r="A21" s="29">
        <v>44994</v>
      </c>
      <c r="B21" s="30">
        <v>0.45833333333333331</v>
      </c>
      <c r="C21" s="31">
        <v>-5.8123182505136699E-2</v>
      </c>
      <c r="D21" s="31">
        <v>0</v>
      </c>
      <c r="E21" s="31">
        <f t="shared" si="0"/>
        <v>0</v>
      </c>
      <c r="F21" s="29">
        <v>44996</v>
      </c>
      <c r="G21" s="30">
        <v>0.45833333333333331</v>
      </c>
      <c r="H21" s="31">
        <v>1.5717588365015099E-2</v>
      </c>
      <c r="I21" s="31">
        <v>0</v>
      </c>
      <c r="J21" s="31">
        <f t="shared" si="1"/>
        <v>0</v>
      </c>
      <c r="K21" s="29">
        <v>44998</v>
      </c>
      <c r="L21" s="30">
        <v>0.45833333333333331</v>
      </c>
      <c r="M21" s="31">
        <v>2.4692783132096701E-2</v>
      </c>
      <c r="N21" s="31">
        <v>0</v>
      </c>
      <c r="O21" s="31">
        <f t="shared" si="2"/>
        <v>0</v>
      </c>
      <c r="P21" s="29">
        <v>45000</v>
      </c>
      <c r="Q21" s="30">
        <v>0.45833333333333331</v>
      </c>
      <c r="R21" s="31">
        <v>-5.3653181530320601E-3</v>
      </c>
      <c r="S21" s="31">
        <v>0</v>
      </c>
      <c r="T21" s="31">
        <f t="shared" si="3"/>
        <v>0</v>
      </c>
    </row>
    <row r="22" spans="1:20" x14ac:dyDescent="0.25">
      <c r="A22" s="29">
        <v>44994</v>
      </c>
      <c r="B22" s="30">
        <v>0.5</v>
      </c>
      <c r="C22" s="31">
        <v>-6.0430772602316399E-2</v>
      </c>
      <c r="D22" s="31">
        <v>0</v>
      </c>
      <c r="E22" s="31">
        <f t="shared" si="0"/>
        <v>0</v>
      </c>
      <c r="F22" s="29">
        <v>44996</v>
      </c>
      <c r="G22" s="30">
        <v>0.5</v>
      </c>
      <c r="H22" s="31">
        <v>1.8746716901584901E-2</v>
      </c>
      <c r="I22" s="31">
        <v>0</v>
      </c>
      <c r="J22" s="31">
        <f t="shared" si="1"/>
        <v>0</v>
      </c>
      <c r="K22" s="29">
        <v>44998</v>
      </c>
      <c r="L22" s="30">
        <v>0.5</v>
      </c>
      <c r="M22" s="31">
        <v>2.37622670828345E-2</v>
      </c>
      <c r="N22" s="31">
        <v>0</v>
      </c>
      <c r="O22" s="31">
        <f t="shared" si="2"/>
        <v>0</v>
      </c>
      <c r="P22" s="29">
        <v>45000</v>
      </c>
      <c r="Q22" s="30">
        <v>0.5</v>
      </c>
      <c r="R22" s="31">
        <v>-1.1199194937899601E-2</v>
      </c>
      <c r="S22" s="31">
        <v>0</v>
      </c>
      <c r="T22" s="31">
        <f t="shared" si="3"/>
        <v>0</v>
      </c>
    </row>
    <row r="23" spans="1:20" x14ac:dyDescent="0.25">
      <c r="A23" s="29">
        <v>44994</v>
      </c>
      <c r="B23" s="30">
        <v>0.54166666666666663</v>
      </c>
      <c r="C23" s="31">
        <v>-6.3932865857822194E-2</v>
      </c>
      <c r="D23" s="31">
        <v>0</v>
      </c>
      <c r="E23" s="31">
        <f t="shared" si="0"/>
        <v>0</v>
      </c>
      <c r="F23" s="29">
        <v>44996</v>
      </c>
      <c r="G23" s="30">
        <v>0.54166666666666663</v>
      </c>
      <c r="H23" s="31">
        <v>1.4989453367828901E-2</v>
      </c>
      <c r="I23" s="31">
        <v>0</v>
      </c>
      <c r="J23" s="31">
        <f t="shared" si="1"/>
        <v>0</v>
      </c>
      <c r="K23" s="29">
        <v>44998</v>
      </c>
      <c r="L23" s="30">
        <v>0.54166666666666663</v>
      </c>
      <c r="M23" s="31">
        <v>2.62568444012545E-2</v>
      </c>
      <c r="N23" s="31">
        <v>0</v>
      </c>
      <c r="O23" s="31">
        <f t="shared" si="2"/>
        <v>0</v>
      </c>
      <c r="P23" s="29">
        <v>45000</v>
      </c>
      <c r="Q23" s="30">
        <v>0.54166666666666663</v>
      </c>
      <c r="R23" s="31">
        <v>-1.3387997634655299E-2</v>
      </c>
      <c r="S23" s="31">
        <v>0</v>
      </c>
      <c r="T23" s="31">
        <f t="shared" si="3"/>
        <v>0</v>
      </c>
    </row>
    <row r="24" spans="1:20" x14ac:dyDescent="0.25">
      <c r="A24" s="29">
        <v>44994</v>
      </c>
      <c r="B24" s="30">
        <v>0.58333333333333337</v>
      </c>
      <c r="C24" s="31">
        <v>-6.4291425049047696E-2</v>
      </c>
      <c r="D24" s="31">
        <v>0</v>
      </c>
      <c r="E24" s="31">
        <f t="shared" si="0"/>
        <v>0</v>
      </c>
      <c r="F24" s="29">
        <v>44996</v>
      </c>
      <c r="G24" s="30">
        <v>0.58333333333333337</v>
      </c>
      <c r="H24" s="31">
        <v>1.8443144857809599E-2</v>
      </c>
      <c r="I24" s="31">
        <v>0</v>
      </c>
      <c r="J24" s="31">
        <f t="shared" si="1"/>
        <v>0</v>
      </c>
      <c r="K24" s="29">
        <v>44998</v>
      </c>
      <c r="L24" s="30">
        <v>0.58333333333333337</v>
      </c>
      <c r="M24" s="31">
        <v>2.1261090412650899E-2</v>
      </c>
      <c r="N24" s="31">
        <v>0</v>
      </c>
      <c r="O24" s="31">
        <f t="shared" si="2"/>
        <v>0</v>
      </c>
      <c r="P24" s="29">
        <v>45000</v>
      </c>
      <c r="Q24" s="30">
        <v>0.58333333333333337</v>
      </c>
      <c r="R24" s="31">
        <v>-1.8047180026697401E-2</v>
      </c>
      <c r="S24" s="31">
        <v>0</v>
      </c>
      <c r="T24" s="31">
        <f t="shared" si="3"/>
        <v>0</v>
      </c>
    </row>
    <row r="25" spans="1:20" x14ac:dyDescent="0.25">
      <c r="A25" s="29">
        <v>44994</v>
      </c>
      <c r="B25" s="30">
        <v>0.625</v>
      </c>
      <c r="C25" s="31">
        <v>-6.9795340299327102E-2</v>
      </c>
      <c r="D25" s="31">
        <v>0</v>
      </c>
      <c r="E25" s="31">
        <f t="shared" si="0"/>
        <v>0</v>
      </c>
      <c r="F25" s="29">
        <v>44996</v>
      </c>
      <c r="G25" s="30">
        <v>0.625</v>
      </c>
      <c r="H25" s="31">
        <v>1.8418947234676099E-2</v>
      </c>
      <c r="I25" s="31">
        <v>0</v>
      </c>
      <c r="J25" s="31">
        <f t="shared" si="1"/>
        <v>0</v>
      </c>
      <c r="K25" s="29">
        <v>44998</v>
      </c>
      <c r="L25" s="30">
        <v>0.625</v>
      </c>
      <c r="M25" s="31">
        <v>2.88152117280999E-2</v>
      </c>
      <c r="N25" s="31">
        <v>0</v>
      </c>
      <c r="O25" s="31">
        <f t="shared" si="2"/>
        <v>0</v>
      </c>
      <c r="P25" s="29">
        <v>45000</v>
      </c>
      <c r="Q25" s="30">
        <v>0.625</v>
      </c>
      <c r="R25" s="31">
        <v>-1.8176967278050099E-2</v>
      </c>
      <c r="S25" s="31">
        <v>0</v>
      </c>
      <c r="T25" s="31">
        <f t="shared" si="3"/>
        <v>0</v>
      </c>
    </row>
    <row r="26" spans="1:20" x14ac:dyDescent="0.25">
      <c r="A26" s="29">
        <v>44994</v>
      </c>
      <c r="B26" s="30">
        <v>0.66666666666666663</v>
      </c>
      <c r="C26" s="31">
        <v>-7.3220431804364106E-2</v>
      </c>
      <c r="D26" s="31">
        <v>0</v>
      </c>
      <c r="E26" s="31">
        <f t="shared" si="0"/>
        <v>0</v>
      </c>
      <c r="F26" s="29">
        <v>44996</v>
      </c>
      <c r="G26" s="30">
        <v>0.66666666666666663</v>
      </c>
      <c r="H26" s="31">
        <v>1.9802622497002501E-2</v>
      </c>
      <c r="I26" s="31">
        <v>0</v>
      </c>
      <c r="J26" s="31">
        <f t="shared" ref="J26:J57" si="4">I26*0.0827</f>
        <v>0</v>
      </c>
      <c r="K26" s="29">
        <v>44998</v>
      </c>
      <c r="L26" s="30">
        <v>0.66666666666666663</v>
      </c>
      <c r="M26" s="31">
        <v>2.0576952025211901E-2</v>
      </c>
      <c r="N26" s="31">
        <v>0</v>
      </c>
      <c r="O26" s="31">
        <f t="shared" si="2"/>
        <v>0</v>
      </c>
      <c r="P26" s="29">
        <v>45000</v>
      </c>
      <c r="Q26" s="30">
        <v>0.66666666666666663</v>
      </c>
      <c r="R26" s="31">
        <v>-3.1140405684584899E-2</v>
      </c>
      <c r="S26" s="31">
        <v>0</v>
      </c>
      <c r="T26" s="31">
        <f t="shared" ref="T26:T57" si="5">S26*0.0827</f>
        <v>0</v>
      </c>
    </row>
    <row r="27" spans="1:20" x14ac:dyDescent="0.25">
      <c r="A27" s="29">
        <v>44994</v>
      </c>
      <c r="B27" s="30">
        <v>0.70833333333333337</v>
      </c>
      <c r="C27" s="31">
        <v>-7.3414005338852006E-2</v>
      </c>
      <c r="D27" s="31">
        <v>0</v>
      </c>
      <c r="E27" s="31">
        <f t="shared" si="0"/>
        <v>0</v>
      </c>
      <c r="F27" s="29">
        <v>44996</v>
      </c>
      <c r="G27" s="30">
        <v>0.70833333333333337</v>
      </c>
      <c r="H27" s="31">
        <v>2.13754810392001E-2</v>
      </c>
      <c r="I27" s="31">
        <v>0</v>
      </c>
      <c r="J27" s="31">
        <f t="shared" si="4"/>
        <v>0</v>
      </c>
      <c r="K27" s="29">
        <v>44998</v>
      </c>
      <c r="L27" s="30">
        <v>0.70833333333333337</v>
      </c>
      <c r="M27" s="31">
        <v>2.4272620677850899E-2</v>
      </c>
      <c r="N27" s="31">
        <v>0</v>
      </c>
      <c r="O27" s="31">
        <f t="shared" si="2"/>
        <v>0</v>
      </c>
      <c r="P27" s="29">
        <v>45000</v>
      </c>
      <c r="Q27" s="30">
        <v>0.70833333333333337</v>
      </c>
      <c r="R27" s="31">
        <v>-3.5058252513268398E-2</v>
      </c>
      <c r="S27" s="31">
        <v>0</v>
      </c>
      <c r="T27" s="31">
        <f t="shared" si="5"/>
        <v>0</v>
      </c>
    </row>
    <row r="28" spans="1:20" x14ac:dyDescent="0.25">
      <c r="A28" s="29">
        <v>44994</v>
      </c>
      <c r="B28" s="30">
        <v>0.75</v>
      </c>
      <c r="C28" s="31">
        <v>-8.2131825387149304E-2</v>
      </c>
      <c r="D28" s="31">
        <v>0</v>
      </c>
      <c r="E28" s="31">
        <f t="shared" si="0"/>
        <v>0</v>
      </c>
      <c r="F28" s="29">
        <v>44996</v>
      </c>
      <c r="G28" s="30">
        <v>0.75</v>
      </c>
      <c r="H28" s="31">
        <v>2.29087434708155E-2</v>
      </c>
      <c r="I28" s="31">
        <v>0</v>
      </c>
      <c r="J28" s="31">
        <f t="shared" si="4"/>
        <v>0</v>
      </c>
      <c r="K28" s="29">
        <v>44998</v>
      </c>
      <c r="L28" s="30">
        <v>0.75</v>
      </c>
      <c r="M28" s="31">
        <v>1.70330703257833E-2</v>
      </c>
      <c r="N28" s="31">
        <v>0</v>
      </c>
      <c r="O28" s="31">
        <f t="shared" si="2"/>
        <v>0</v>
      </c>
      <c r="P28" s="29">
        <v>45000</v>
      </c>
      <c r="Q28" s="30">
        <v>0.75</v>
      </c>
      <c r="R28" s="31">
        <v>-3.2576873898375797E-2</v>
      </c>
      <c r="S28" s="31">
        <v>0</v>
      </c>
      <c r="T28" s="31">
        <f t="shared" si="5"/>
        <v>0</v>
      </c>
    </row>
    <row r="29" spans="1:20" x14ac:dyDescent="0.25">
      <c r="A29" s="29">
        <v>44994</v>
      </c>
      <c r="B29" s="30">
        <v>0.79166666666666663</v>
      </c>
      <c r="C29" s="31">
        <v>-8.2752175628807906E-2</v>
      </c>
      <c r="D29" s="31">
        <v>0</v>
      </c>
      <c r="E29" s="31">
        <f t="shared" si="0"/>
        <v>0</v>
      </c>
      <c r="F29" s="29">
        <v>44996</v>
      </c>
      <c r="G29" s="30">
        <v>0.79166666666666663</v>
      </c>
      <c r="H29" s="31">
        <v>1.73432435839674E-2</v>
      </c>
      <c r="I29" s="31">
        <v>0</v>
      </c>
      <c r="J29" s="31">
        <f t="shared" si="4"/>
        <v>0</v>
      </c>
      <c r="K29" s="29">
        <v>44998</v>
      </c>
      <c r="L29" s="30">
        <v>0.79166666666666663</v>
      </c>
      <c r="M29" s="31">
        <v>1.2778652831860899E-2</v>
      </c>
      <c r="N29" s="31">
        <v>0</v>
      </c>
      <c r="O29" s="31">
        <f t="shared" si="2"/>
        <v>0</v>
      </c>
      <c r="P29" s="29">
        <v>45000</v>
      </c>
      <c r="Q29" s="30">
        <v>0.79166666666666663</v>
      </c>
      <c r="R29" s="31">
        <v>-3.5269435494996997E-2</v>
      </c>
      <c r="S29" s="31">
        <v>0</v>
      </c>
      <c r="T29" s="31">
        <f t="shared" si="5"/>
        <v>0</v>
      </c>
    </row>
    <row r="30" spans="1:20" x14ac:dyDescent="0.25">
      <c r="A30" s="29">
        <v>44994</v>
      </c>
      <c r="B30" s="30">
        <v>0.83333333333333337</v>
      </c>
      <c r="C30" s="31">
        <v>-8.6692012846123101E-2</v>
      </c>
      <c r="D30" s="31">
        <v>0</v>
      </c>
      <c r="E30" s="31">
        <f t="shared" si="0"/>
        <v>0</v>
      </c>
      <c r="F30" s="29">
        <v>44996</v>
      </c>
      <c r="G30" s="30">
        <v>0.83333333333333337</v>
      </c>
      <c r="H30" s="31">
        <v>1.8363952636645201E-2</v>
      </c>
      <c r="I30" s="31">
        <v>0</v>
      </c>
      <c r="J30" s="31">
        <f t="shared" si="4"/>
        <v>0</v>
      </c>
      <c r="K30" s="29">
        <v>44998</v>
      </c>
      <c r="L30" s="30">
        <v>0.83333333333333337</v>
      </c>
      <c r="M30" s="31">
        <v>1.9230673089546499E-2</v>
      </c>
      <c r="N30" s="31">
        <v>0</v>
      </c>
      <c r="O30" s="31">
        <f t="shared" si="2"/>
        <v>0</v>
      </c>
      <c r="P30" s="29">
        <v>45000</v>
      </c>
      <c r="Q30" s="30">
        <v>0.83333333333333337</v>
      </c>
      <c r="R30" s="31">
        <v>-3.3450197428330997E-2</v>
      </c>
      <c r="S30" s="31">
        <v>0</v>
      </c>
      <c r="T30" s="31">
        <f t="shared" si="5"/>
        <v>0</v>
      </c>
    </row>
    <row r="31" spans="1:20" x14ac:dyDescent="0.25">
      <c r="A31" s="29">
        <v>44994</v>
      </c>
      <c r="B31" s="30">
        <v>0.875</v>
      </c>
      <c r="C31" s="31">
        <v>4.4354617595495097E-2</v>
      </c>
      <c r="D31" s="31">
        <v>0</v>
      </c>
      <c r="E31" s="31">
        <f t="shared" si="0"/>
        <v>0</v>
      </c>
      <c r="F31" s="29">
        <v>44996</v>
      </c>
      <c r="G31" s="30">
        <v>0.875</v>
      </c>
      <c r="H31" s="31">
        <v>1.4648484997392699E-2</v>
      </c>
      <c r="I31" s="31">
        <v>0</v>
      </c>
      <c r="J31" s="31">
        <f t="shared" si="4"/>
        <v>0</v>
      </c>
      <c r="K31" s="29">
        <v>44998</v>
      </c>
      <c r="L31" s="30">
        <v>0.875</v>
      </c>
      <c r="M31" s="31">
        <v>1.7325645312597501E-2</v>
      </c>
      <c r="N31" s="31">
        <v>0</v>
      </c>
      <c r="O31" s="31">
        <f t="shared" si="2"/>
        <v>0</v>
      </c>
      <c r="P31" s="29">
        <v>45000</v>
      </c>
      <c r="Q31" s="30">
        <v>0.875</v>
      </c>
      <c r="R31" s="31">
        <v>-2.8065079823023999E-2</v>
      </c>
      <c r="S31" s="31">
        <v>0</v>
      </c>
      <c r="T31" s="31">
        <f t="shared" si="5"/>
        <v>0</v>
      </c>
    </row>
    <row r="32" spans="1:20" x14ac:dyDescent="0.25">
      <c r="A32" s="29">
        <v>44994</v>
      </c>
      <c r="B32" s="30">
        <v>0.91666666666666663</v>
      </c>
      <c r="C32" s="31">
        <v>4.8708029091163299E-2</v>
      </c>
      <c r="D32" s="31">
        <v>0</v>
      </c>
      <c r="E32" s="31">
        <f t="shared" si="0"/>
        <v>0</v>
      </c>
      <c r="F32" s="29">
        <v>44996</v>
      </c>
      <c r="G32" s="30">
        <v>0.91666666666666663</v>
      </c>
      <c r="H32" s="31">
        <v>1.13663794472358E-2</v>
      </c>
      <c r="I32" s="31">
        <v>0</v>
      </c>
      <c r="J32" s="31">
        <f t="shared" si="4"/>
        <v>0</v>
      </c>
      <c r="K32" s="29">
        <v>44998</v>
      </c>
      <c r="L32" s="30">
        <v>0.91666666666666663</v>
      </c>
      <c r="M32" s="31">
        <v>1.49432588368056E-2</v>
      </c>
      <c r="N32" s="31">
        <v>0</v>
      </c>
      <c r="O32" s="31">
        <f t="shared" si="2"/>
        <v>0</v>
      </c>
      <c r="P32" s="29">
        <v>45000</v>
      </c>
      <c r="Q32" s="30">
        <v>0.91666666666666663</v>
      </c>
      <c r="R32" s="31">
        <v>-2.4606991559168599E-2</v>
      </c>
      <c r="S32" s="31">
        <v>0</v>
      </c>
      <c r="T32" s="31">
        <f t="shared" si="5"/>
        <v>0</v>
      </c>
    </row>
    <row r="33" spans="1:20" x14ac:dyDescent="0.25">
      <c r="A33" s="29">
        <v>44994</v>
      </c>
      <c r="B33" s="30">
        <v>0.95833333333333337</v>
      </c>
      <c r="C33" s="31">
        <v>8.9639753102897596E-2</v>
      </c>
      <c r="D33" s="31">
        <v>0</v>
      </c>
      <c r="E33" s="31">
        <f t="shared" si="0"/>
        <v>0</v>
      </c>
      <c r="F33" s="29">
        <v>44996</v>
      </c>
      <c r="G33" s="30">
        <v>0.95833333333333337</v>
      </c>
      <c r="H33" s="31">
        <v>1.0625046677844901E-2</v>
      </c>
      <c r="I33" s="31">
        <v>0</v>
      </c>
      <c r="J33" s="31">
        <f t="shared" si="4"/>
        <v>0</v>
      </c>
      <c r="K33" s="29">
        <v>44998</v>
      </c>
      <c r="L33" s="30">
        <v>0.95833333333333337</v>
      </c>
      <c r="M33" s="31">
        <v>2.54759136586362E-2</v>
      </c>
      <c r="N33" s="31">
        <v>0</v>
      </c>
      <c r="O33" s="31">
        <f t="shared" si="2"/>
        <v>0</v>
      </c>
      <c r="P33" s="29">
        <v>45000</v>
      </c>
      <c r="Q33" s="30">
        <v>0.95833333333333337</v>
      </c>
      <c r="R33" s="31">
        <v>-2.10587102918974E-2</v>
      </c>
      <c r="S33" s="31">
        <v>0</v>
      </c>
      <c r="T33" s="31">
        <f t="shared" si="5"/>
        <v>0</v>
      </c>
    </row>
    <row r="34" spans="1:20" x14ac:dyDescent="0.25">
      <c r="A34" s="29">
        <v>44995</v>
      </c>
      <c r="B34" s="30">
        <v>0</v>
      </c>
      <c r="C34" s="31">
        <v>6.9793134927470399E-2</v>
      </c>
      <c r="D34" s="31">
        <v>0</v>
      </c>
      <c r="E34" s="31">
        <f t="shared" si="0"/>
        <v>0</v>
      </c>
      <c r="F34" s="29">
        <v>44997</v>
      </c>
      <c r="G34" s="30">
        <v>0</v>
      </c>
      <c r="H34" s="31">
        <v>8.7728127836830191E-3</v>
      </c>
      <c r="I34" s="31">
        <v>0</v>
      </c>
      <c r="J34" s="31">
        <f t="shared" si="4"/>
        <v>0</v>
      </c>
      <c r="K34" s="29">
        <v>44999</v>
      </c>
      <c r="L34" s="30">
        <v>0</v>
      </c>
      <c r="M34" s="31">
        <v>1.9991803914228501E-2</v>
      </c>
      <c r="N34" s="31">
        <v>0</v>
      </c>
      <c r="O34" s="31">
        <f t="shared" si="2"/>
        <v>0</v>
      </c>
      <c r="P34" s="29">
        <v>45001</v>
      </c>
      <c r="Q34" s="30">
        <v>0</v>
      </c>
      <c r="R34" s="31">
        <v>-2.4884166195889099E-2</v>
      </c>
      <c r="S34" s="31">
        <v>0</v>
      </c>
      <c r="T34" s="31">
        <f t="shared" si="5"/>
        <v>0</v>
      </c>
    </row>
    <row r="35" spans="1:20" x14ac:dyDescent="0.25">
      <c r="A35" s="29">
        <v>44995</v>
      </c>
      <c r="B35" s="30">
        <v>4.1666666666666664E-2</v>
      </c>
      <c r="C35" s="31">
        <v>7.7672831713842594E-2</v>
      </c>
      <c r="D35" s="31">
        <v>0</v>
      </c>
      <c r="E35" s="31">
        <f t="shared" si="0"/>
        <v>0</v>
      </c>
      <c r="F35" s="29">
        <v>44997</v>
      </c>
      <c r="G35" s="30">
        <v>4.1666666666666664E-2</v>
      </c>
      <c r="H35" s="31">
        <v>1.14521719514865E-2</v>
      </c>
      <c r="I35" s="31">
        <v>0</v>
      </c>
      <c r="J35" s="31">
        <f t="shared" si="4"/>
        <v>0</v>
      </c>
      <c r="K35" s="29">
        <v>44999</v>
      </c>
      <c r="L35" s="30">
        <v>4.1666666666666664E-2</v>
      </c>
      <c r="M35" s="31">
        <v>2.7134563773761899E-2</v>
      </c>
      <c r="N35" s="31">
        <v>0</v>
      </c>
      <c r="O35" s="31">
        <f t="shared" si="2"/>
        <v>0</v>
      </c>
      <c r="P35" s="29">
        <v>45001</v>
      </c>
      <c r="Q35" s="30">
        <v>4.1666666666666664E-2</v>
      </c>
      <c r="R35" s="31">
        <v>-2.8465444221978699E-2</v>
      </c>
      <c r="S35" s="31">
        <v>0</v>
      </c>
      <c r="T35" s="31">
        <f t="shared" si="5"/>
        <v>0</v>
      </c>
    </row>
    <row r="36" spans="1:20" x14ac:dyDescent="0.25">
      <c r="A36" s="29">
        <v>44995</v>
      </c>
      <c r="B36" s="30">
        <v>8.3333333333333329E-2</v>
      </c>
      <c r="C36" s="31">
        <v>4.5593108981665298E-2</v>
      </c>
      <c r="D36" s="31">
        <v>0</v>
      </c>
      <c r="E36" s="31">
        <f t="shared" si="0"/>
        <v>0</v>
      </c>
      <c r="F36" s="29">
        <v>44997</v>
      </c>
      <c r="G36" s="30">
        <v>8.3333333333333329E-2</v>
      </c>
      <c r="H36" s="31">
        <v>1.36123783885888E-2</v>
      </c>
      <c r="I36" s="31">
        <v>0</v>
      </c>
      <c r="J36" s="31">
        <f t="shared" si="4"/>
        <v>0</v>
      </c>
      <c r="K36" s="29">
        <v>44999</v>
      </c>
      <c r="L36" s="30">
        <v>8.3333333333333329E-2</v>
      </c>
      <c r="M36" s="31">
        <v>2.8276260942107501E-2</v>
      </c>
      <c r="N36" s="31">
        <v>0</v>
      </c>
      <c r="O36" s="31">
        <f t="shared" si="2"/>
        <v>0</v>
      </c>
      <c r="P36" s="29">
        <v>45001</v>
      </c>
      <c r="Q36" s="30">
        <v>8.3333333333333329E-2</v>
      </c>
      <c r="R36" s="31">
        <v>-2.7422739192733699E-2</v>
      </c>
      <c r="S36" s="31">
        <v>0</v>
      </c>
      <c r="T36" s="31">
        <f t="shared" si="5"/>
        <v>0</v>
      </c>
    </row>
    <row r="37" spans="1:20" x14ac:dyDescent="0.25">
      <c r="A37" s="29">
        <v>44995</v>
      </c>
      <c r="B37" s="30">
        <v>0.125</v>
      </c>
      <c r="C37" s="31">
        <v>1.02686779573149E-2</v>
      </c>
      <c r="D37" s="31">
        <v>0</v>
      </c>
      <c r="E37" s="31">
        <f t="shared" si="0"/>
        <v>0</v>
      </c>
      <c r="F37" s="29">
        <v>44997</v>
      </c>
      <c r="G37" s="30">
        <v>0.125</v>
      </c>
      <c r="H37" s="31">
        <v>1.38653554021757E-2</v>
      </c>
      <c r="I37" s="31">
        <v>0</v>
      </c>
      <c r="J37" s="31">
        <f t="shared" si="4"/>
        <v>0</v>
      </c>
      <c r="K37" s="29">
        <v>44999</v>
      </c>
      <c r="L37" s="30">
        <v>0.125</v>
      </c>
      <c r="M37" s="31">
        <v>2.61600501834299E-2</v>
      </c>
      <c r="N37" s="31">
        <v>0</v>
      </c>
      <c r="O37" s="31">
        <f t="shared" si="2"/>
        <v>0</v>
      </c>
      <c r="P37" s="29">
        <v>45001</v>
      </c>
      <c r="Q37" s="30">
        <v>0.125</v>
      </c>
      <c r="R37" s="31">
        <v>-2.6672605425012701E-2</v>
      </c>
      <c r="S37" s="31">
        <v>0</v>
      </c>
      <c r="T37" s="31">
        <f t="shared" si="5"/>
        <v>0</v>
      </c>
    </row>
    <row r="38" spans="1:20" x14ac:dyDescent="0.25">
      <c r="A38" s="29">
        <v>44995</v>
      </c>
      <c r="B38" s="30">
        <v>0.16666666666666666</v>
      </c>
      <c r="C38" s="31">
        <v>7.7945604920075504E-2</v>
      </c>
      <c r="D38" s="31">
        <v>0</v>
      </c>
      <c r="E38" s="31">
        <f t="shared" si="0"/>
        <v>0</v>
      </c>
      <c r="F38" s="29">
        <v>44997</v>
      </c>
      <c r="G38" s="30">
        <v>0.16666666666666666</v>
      </c>
      <c r="H38" s="31">
        <v>1.10826054587516E-2</v>
      </c>
      <c r="I38" s="31">
        <v>0</v>
      </c>
      <c r="J38" s="31">
        <f t="shared" si="4"/>
        <v>0</v>
      </c>
      <c r="K38" s="29">
        <v>44999</v>
      </c>
      <c r="L38" s="30">
        <v>0.16666666666666666</v>
      </c>
      <c r="M38" s="31">
        <v>2.6047861203447101E-2</v>
      </c>
      <c r="N38" s="31">
        <v>0</v>
      </c>
      <c r="O38" s="31">
        <f t="shared" si="2"/>
        <v>0</v>
      </c>
      <c r="P38" s="29">
        <v>45001</v>
      </c>
      <c r="Q38" s="30">
        <v>0.16666666666666666</v>
      </c>
      <c r="R38" s="31">
        <v>-2.2536976262836898E-2</v>
      </c>
      <c r="S38" s="31">
        <v>0</v>
      </c>
      <c r="T38" s="31">
        <f t="shared" si="5"/>
        <v>0</v>
      </c>
    </row>
    <row r="39" spans="1:20" x14ac:dyDescent="0.25">
      <c r="A39" s="29">
        <v>44995</v>
      </c>
      <c r="B39" s="30">
        <v>0.20833333333333334</v>
      </c>
      <c r="C39" s="31">
        <v>1.20747154578083E-2</v>
      </c>
      <c r="D39" s="31">
        <v>0</v>
      </c>
      <c r="E39" s="31">
        <f t="shared" si="0"/>
        <v>0</v>
      </c>
      <c r="F39" s="29">
        <v>44997</v>
      </c>
      <c r="G39" s="30">
        <v>0.20833333333333334</v>
      </c>
      <c r="H39" s="31">
        <v>1.30756255238725E-2</v>
      </c>
      <c r="I39" s="31">
        <v>0</v>
      </c>
      <c r="J39" s="31">
        <f t="shared" si="4"/>
        <v>0</v>
      </c>
      <c r="K39" s="29">
        <v>44999</v>
      </c>
      <c r="L39" s="30">
        <v>0.20833333333333334</v>
      </c>
      <c r="M39" s="31">
        <v>2.8868008404854699E-2</v>
      </c>
      <c r="N39" s="31">
        <v>0</v>
      </c>
      <c r="O39" s="31">
        <f t="shared" si="2"/>
        <v>0</v>
      </c>
      <c r="P39" s="29">
        <v>45001</v>
      </c>
      <c r="Q39" s="30">
        <v>0.20833333333333334</v>
      </c>
      <c r="R39" s="31">
        <v>-2.6263443753018201E-2</v>
      </c>
      <c r="S39" s="31">
        <v>0</v>
      </c>
      <c r="T39" s="31">
        <f t="shared" si="5"/>
        <v>0</v>
      </c>
    </row>
    <row r="40" spans="1:20" x14ac:dyDescent="0.25">
      <c r="A40" s="29">
        <v>44995</v>
      </c>
      <c r="B40" s="30">
        <v>0.25</v>
      </c>
      <c r="C40" s="31">
        <v>2.19320319592075E-3</v>
      </c>
      <c r="D40" s="31">
        <v>0</v>
      </c>
      <c r="E40" s="31">
        <f t="shared" si="0"/>
        <v>0</v>
      </c>
      <c r="F40" s="29">
        <v>44997</v>
      </c>
      <c r="G40" s="30">
        <v>0.25</v>
      </c>
      <c r="H40" s="31">
        <v>1.1887732893180901E-2</v>
      </c>
      <c r="I40" s="31">
        <v>0</v>
      </c>
      <c r="J40" s="31">
        <f t="shared" si="4"/>
        <v>0</v>
      </c>
      <c r="K40" s="29">
        <v>44999</v>
      </c>
      <c r="L40" s="30">
        <v>0.25</v>
      </c>
      <c r="M40" s="31">
        <v>2.6498822495235299E-2</v>
      </c>
      <c r="N40" s="31">
        <v>0</v>
      </c>
      <c r="O40" s="31">
        <f t="shared" si="2"/>
        <v>0</v>
      </c>
      <c r="P40" s="29">
        <v>45001</v>
      </c>
      <c r="Q40" s="30">
        <v>0.25</v>
      </c>
      <c r="R40" s="31">
        <v>-2.83334571867047E-2</v>
      </c>
      <c r="S40" s="31">
        <v>0</v>
      </c>
      <c r="T40" s="31">
        <f t="shared" si="5"/>
        <v>0</v>
      </c>
    </row>
    <row r="41" spans="1:20" x14ac:dyDescent="0.25">
      <c r="A41" s="29">
        <v>44995</v>
      </c>
      <c r="B41" s="30">
        <v>0.29166666666666669</v>
      </c>
      <c r="C41" s="31">
        <v>8.1480685621174095E-3</v>
      </c>
      <c r="D41" s="31">
        <v>0</v>
      </c>
      <c r="E41" s="31">
        <f t="shared" si="0"/>
        <v>0</v>
      </c>
      <c r="F41" s="29">
        <v>44997</v>
      </c>
      <c r="G41" s="30">
        <v>0.29166666666666669</v>
      </c>
      <c r="H41" s="31">
        <v>1.5350221656201399E-2</v>
      </c>
      <c r="I41" s="31">
        <v>0</v>
      </c>
      <c r="J41" s="31">
        <f t="shared" si="4"/>
        <v>0</v>
      </c>
      <c r="K41" s="29">
        <v>44999</v>
      </c>
      <c r="L41" s="30">
        <v>0.29166666666666669</v>
      </c>
      <c r="M41" s="31">
        <v>2.9076991602662101E-2</v>
      </c>
      <c r="N41" s="31">
        <v>0</v>
      </c>
      <c r="O41" s="31">
        <f t="shared" si="2"/>
        <v>0</v>
      </c>
      <c r="P41" s="29">
        <v>45001</v>
      </c>
      <c r="Q41" s="30">
        <v>0.29166666666666669</v>
      </c>
      <c r="R41" s="31">
        <v>-2.49567590652898E-2</v>
      </c>
      <c r="S41" s="31">
        <v>0</v>
      </c>
      <c r="T41" s="31">
        <f t="shared" si="5"/>
        <v>0</v>
      </c>
    </row>
    <row r="42" spans="1:20" x14ac:dyDescent="0.25">
      <c r="A42" s="29">
        <v>44995</v>
      </c>
      <c r="B42" s="30">
        <v>0.33333333333333331</v>
      </c>
      <c r="C42" s="31">
        <v>1.7222253605654401E-2</v>
      </c>
      <c r="D42" s="31">
        <v>0</v>
      </c>
      <c r="E42" s="31">
        <f t="shared" si="0"/>
        <v>0</v>
      </c>
      <c r="F42" s="29">
        <v>44997</v>
      </c>
      <c r="G42" s="30">
        <v>0.33333333333333331</v>
      </c>
      <c r="H42" s="31">
        <v>1.4437303878309099E-2</v>
      </c>
      <c r="I42" s="31">
        <v>0</v>
      </c>
      <c r="J42" s="31">
        <f t="shared" si="4"/>
        <v>0</v>
      </c>
      <c r="K42" s="29">
        <v>44999</v>
      </c>
      <c r="L42" s="30">
        <v>0.33333333333333331</v>
      </c>
      <c r="M42" s="31">
        <v>5.4167941212437398E-2</v>
      </c>
      <c r="N42" s="31">
        <v>0</v>
      </c>
      <c r="O42" s="31">
        <f t="shared" si="2"/>
        <v>0</v>
      </c>
      <c r="P42" s="29">
        <v>45001</v>
      </c>
      <c r="Q42" s="30">
        <v>0.33333333333333331</v>
      </c>
      <c r="R42" s="31">
        <v>-2.7149962261210501E-2</v>
      </c>
      <c r="S42" s="31">
        <v>0</v>
      </c>
      <c r="T42" s="31">
        <f t="shared" si="5"/>
        <v>0</v>
      </c>
    </row>
    <row r="43" spans="1:20" x14ac:dyDescent="0.25">
      <c r="A43" s="29">
        <v>44995</v>
      </c>
      <c r="B43" s="30">
        <v>0.375</v>
      </c>
      <c r="C43" s="31">
        <v>7.2923451661771896E-3</v>
      </c>
      <c r="D43" s="31">
        <v>0</v>
      </c>
      <c r="E43" s="31">
        <f t="shared" si="0"/>
        <v>0</v>
      </c>
      <c r="F43" s="29">
        <v>44997</v>
      </c>
      <c r="G43" s="30">
        <v>0.375</v>
      </c>
      <c r="H43" s="31">
        <v>1.51082426308981E-2</v>
      </c>
      <c r="I43" s="31">
        <v>0</v>
      </c>
      <c r="J43" s="31">
        <f t="shared" si="4"/>
        <v>0</v>
      </c>
      <c r="K43" s="29">
        <v>44999</v>
      </c>
      <c r="L43" s="30">
        <v>0.375</v>
      </c>
      <c r="M43" s="31">
        <v>4.7896299511002598E-2</v>
      </c>
      <c r="N43" s="31">
        <v>0</v>
      </c>
      <c r="O43" s="31">
        <f t="shared" si="2"/>
        <v>0</v>
      </c>
      <c r="P43" s="29">
        <v>45001</v>
      </c>
      <c r="Q43" s="30">
        <v>0.375</v>
      </c>
      <c r="R43" s="31">
        <v>-2.8509439900403399E-2</v>
      </c>
      <c r="S43" s="31">
        <v>0</v>
      </c>
      <c r="T43" s="31">
        <f t="shared" si="5"/>
        <v>0</v>
      </c>
    </row>
    <row r="44" spans="1:20" x14ac:dyDescent="0.25">
      <c r="A44" s="29">
        <v>44995</v>
      </c>
      <c r="B44" s="30">
        <v>0.41666666666666669</v>
      </c>
      <c r="C44" s="31">
        <v>1.3902751961667301E-3</v>
      </c>
      <c r="D44" s="31">
        <v>0</v>
      </c>
      <c r="E44" s="31">
        <f t="shared" si="0"/>
        <v>0</v>
      </c>
      <c r="F44" s="29">
        <v>44997</v>
      </c>
      <c r="G44" s="30">
        <v>0.41666666666666669</v>
      </c>
      <c r="H44" s="31">
        <v>1.2798450887152001E-2</v>
      </c>
      <c r="I44" s="31">
        <v>0</v>
      </c>
      <c r="J44" s="31">
        <f t="shared" si="4"/>
        <v>0</v>
      </c>
      <c r="K44" s="29">
        <v>44999</v>
      </c>
      <c r="L44" s="30">
        <v>0.41666666666666669</v>
      </c>
      <c r="M44" s="31">
        <v>5.5413026362435898E-2</v>
      </c>
      <c r="N44" s="31">
        <v>0</v>
      </c>
      <c r="O44" s="31">
        <f t="shared" si="2"/>
        <v>0</v>
      </c>
      <c r="P44" s="29">
        <v>45001</v>
      </c>
      <c r="Q44" s="30">
        <v>0.41666666666666669</v>
      </c>
      <c r="R44" s="31">
        <v>-2.8652425855283499E-2</v>
      </c>
      <c r="S44" s="31">
        <v>0</v>
      </c>
      <c r="T44" s="31">
        <f t="shared" si="5"/>
        <v>0</v>
      </c>
    </row>
    <row r="45" spans="1:20" x14ac:dyDescent="0.25">
      <c r="A45" s="29">
        <v>44995</v>
      </c>
      <c r="B45" s="30">
        <v>0.45833333333333331</v>
      </c>
      <c r="C45" s="31">
        <v>1.65579132735066E-2</v>
      </c>
      <c r="D45" s="31">
        <v>0</v>
      </c>
      <c r="E45" s="31">
        <f t="shared" si="0"/>
        <v>0</v>
      </c>
      <c r="F45" s="29">
        <v>44997</v>
      </c>
      <c r="G45" s="30">
        <v>0.45833333333333331</v>
      </c>
      <c r="H45" s="31">
        <v>1.608275622123E-2</v>
      </c>
      <c r="I45" s="31">
        <v>0</v>
      </c>
      <c r="J45" s="31">
        <f t="shared" si="4"/>
        <v>0</v>
      </c>
      <c r="K45" s="29">
        <v>44999</v>
      </c>
      <c r="L45" s="30">
        <v>0.45833333333333331</v>
      </c>
      <c r="M45" s="31">
        <v>5.4865278303403701E-2</v>
      </c>
      <c r="N45" s="31">
        <v>0</v>
      </c>
      <c r="O45" s="31">
        <f t="shared" si="2"/>
        <v>0</v>
      </c>
      <c r="P45" s="29">
        <v>45001</v>
      </c>
      <c r="Q45" s="30">
        <v>0.45833333333333331</v>
      </c>
      <c r="R45" s="31">
        <v>-2.87448186426205E-2</v>
      </c>
      <c r="S45" s="31">
        <v>0</v>
      </c>
      <c r="T45" s="31">
        <f t="shared" si="5"/>
        <v>0</v>
      </c>
    </row>
    <row r="46" spans="1:20" x14ac:dyDescent="0.25">
      <c r="A46" s="29">
        <v>44995</v>
      </c>
      <c r="B46" s="30">
        <v>0.5</v>
      </c>
      <c r="C46" s="31">
        <v>5.3015240700703397E-4</v>
      </c>
      <c r="D46" s="31">
        <v>0</v>
      </c>
      <c r="E46" s="31">
        <f t="shared" si="0"/>
        <v>0</v>
      </c>
      <c r="F46" s="29">
        <v>44997</v>
      </c>
      <c r="G46" s="30">
        <v>0.5</v>
      </c>
      <c r="H46" s="31">
        <v>1.6120154410536099E-2</v>
      </c>
      <c r="I46" s="31">
        <v>0</v>
      </c>
      <c r="J46" s="31">
        <f t="shared" si="4"/>
        <v>0</v>
      </c>
      <c r="K46" s="29">
        <v>44999</v>
      </c>
      <c r="L46" s="30">
        <v>0.5</v>
      </c>
      <c r="M46" s="31">
        <v>4.9526352435152299E-2</v>
      </c>
      <c r="N46" s="31">
        <v>0</v>
      </c>
      <c r="O46" s="31">
        <f t="shared" si="2"/>
        <v>0</v>
      </c>
      <c r="P46" s="29">
        <v>45001</v>
      </c>
      <c r="Q46" s="30">
        <v>0.5</v>
      </c>
      <c r="R46" s="31">
        <v>-3.0693843960639199E-2</v>
      </c>
      <c r="S46" s="31">
        <v>0</v>
      </c>
      <c r="T46" s="31">
        <f t="shared" si="5"/>
        <v>0</v>
      </c>
    </row>
    <row r="47" spans="1:20" x14ac:dyDescent="0.25">
      <c r="A47" s="29">
        <v>44995</v>
      </c>
      <c r="B47" s="30">
        <v>0.54166666666666663</v>
      </c>
      <c r="C47" s="31">
        <v>-1.91162840928117E-3</v>
      </c>
      <c r="D47" s="31">
        <v>0</v>
      </c>
      <c r="E47" s="31">
        <f t="shared" si="0"/>
        <v>0</v>
      </c>
      <c r="F47" s="29">
        <v>44997</v>
      </c>
      <c r="G47" s="30">
        <v>0.54166666666666663</v>
      </c>
      <c r="H47" s="31">
        <v>5.30944317577145E-2</v>
      </c>
      <c r="I47" s="31">
        <v>0</v>
      </c>
      <c r="J47" s="31">
        <f t="shared" si="4"/>
        <v>0</v>
      </c>
      <c r="K47" s="29">
        <v>44999</v>
      </c>
      <c r="L47" s="30">
        <v>0.54166666666666663</v>
      </c>
      <c r="M47" s="31">
        <v>4.8389054834649101E-2</v>
      </c>
      <c r="N47" s="31">
        <v>0</v>
      </c>
      <c r="O47" s="31">
        <f t="shared" si="2"/>
        <v>0</v>
      </c>
      <c r="P47" s="29">
        <v>45001</v>
      </c>
      <c r="Q47" s="30">
        <v>0.54166666666666663</v>
      </c>
      <c r="R47" s="31">
        <v>-3.0390271916863901E-2</v>
      </c>
      <c r="S47" s="31">
        <v>0</v>
      </c>
      <c r="T47" s="31">
        <f t="shared" si="5"/>
        <v>0</v>
      </c>
    </row>
    <row r="48" spans="1:20" x14ac:dyDescent="0.25">
      <c r="A48" s="29">
        <v>44995</v>
      </c>
      <c r="B48" s="30">
        <v>0.58333333333333337</v>
      </c>
      <c r="C48" s="31">
        <v>2.9910713434099699E-2</v>
      </c>
      <c r="D48" s="31">
        <v>0</v>
      </c>
      <c r="E48" s="31">
        <f t="shared" si="0"/>
        <v>0</v>
      </c>
      <c r="F48" s="29">
        <v>44997</v>
      </c>
      <c r="G48" s="30">
        <v>0.58333333333333337</v>
      </c>
      <c r="H48" s="31">
        <v>5.1422584801706597E-2</v>
      </c>
      <c r="I48" s="31">
        <v>0</v>
      </c>
      <c r="J48" s="31">
        <f t="shared" si="4"/>
        <v>0</v>
      </c>
      <c r="K48" s="29">
        <v>44999</v>
      </c>
      <c r="L48" s="30">
        <v>0.58333333333333337</v>
      </c>
      <c r="M48" s="31">
        <v>5.3703781217121799E-2</v>
      </c>
      <c r="N48" s="31">
        <v>0</v>
      </c>
      <c r="O48" s="31">
        <f t="shared" si="2"/>
        <v>0</v>
      </c>
      <c r="P48" s="29">
        <v>45001</v>
      </c>
      <c r="Q48" s="30">
        <v>0.58333333333333337</v>
      </c>
      <c r="R48" s="31">
        <v>-3.1294390559071197E-2</v>
      </c>
      <c r="S48" s="31">
        <v>0</v>
      </c>
      <c r="T48" s="31">
        <f t="shared" si="5"/>
        <v>0</v>
      </c>
    </row>
    <row r="49" spans="1:20" x14ac:dyDescent="0.25">
      <c r="A49" s="29">
        <v>44995</v>
      </c>
      <c r="B49" s="30">
        <v>0.625</v>
      </c>
      <c r="C49" s="31">
        <v>2.65318192540538E-2</v>
      </c>
      <c r="D49" s="31">
        <v>0</v>
      </c>
      <c r="E49" s="31">
        <f t="shared" si="0"/>
        <v>0</v>
      </c>
      <c r="F49" s="29">
        <v>44997</v>
      </c>
      <c r="G49" s="30">
        <v>0.625</v>
      </c>
      <c r="H49" s="31">
        <v>4.9904718994894598E-2</v>
      </c>
      <c r="I49" s="31">
        <v>0</v>
      </c>
      <c r="J49" s="31">
        <f t="shared" si="4"/>
        <v>0</v>
      </c>
      <c r="K49" s="29">
        <v>44999</v>
      </c>
      <c r="L49" s="30">
        <v>0.625</v>
      </c>
      <c r="M49" s="31">
        <v>5.2179314195901001E-2</v>
      </c>
      <c r="N49" s="31">
        <v>0</v>
      </c>
      <c r="O49" s="31">
        <f t="shared" si="2"/>
        <v>0</v>
      </c>
      <c r="P49" s="29">
        <v>45001</v>
      </c>
      <c r="Q49" s="30">
        <v>0.625</v>
      </c>
      <c r="R49" s="31">
        <v>-3.6925885826201502E-2</v>
      </c>
      <c r="S49" s="31">
        <v>0</v>
      </c>
      <c r="T49" s="31">
        <f t="shared" si="5"/>
        <v>0</v>
      </c>
    </row>
    <row r="50" spans="1:20" x14ac:dyDescent="0.25">
      <c r="A50" s="29">
        <v>44995</v>
      </c>
      <c r="B50" s="30">
        <v>0.66666666666666663</v>
      </c>
      <c r="C50" s="31">
        <v>1.01278908550334E-2</v>
      </c>
      <c r="D50" s="31">
        <v>0</v>
      </c>
      <c r="E50" s="31">
        <f t="shared" si="0"/>
        <v>0</v>
      </c>
      <c r="F50" s="29">
        <v>44997</v>
      </c>
      <c r="G50" s="30">
        <v>0.66666666666666663</v>
      </c>
      <c r="H50" s="31">
        <v>4.5535910874422998E-2</v>
      </c>
      <c r="I50" s="31">
        <v>0</v>
      </c>
      <c r="J50" s="31">
        <f t="shared" si="4"/>
        <v>0</v>
      </c>
      <c r="K50" s="29">
        <v>44999</v>
      </c>
      <c r="L50" s="30">
        <v>0.66666666666666663</v>
      </c>
      <c r="M50" s="31">
        <v>4.99135181305796E-2</v>
      </c>
      <c r="N50" s="31">
        <v>0</v>
      </c>
      <c r="O50" s="31">
        <f t="shared" si="2"/>
        <v>0</v>
      </c>
      <c r="P50" s="29">
        <v>45001</v>
      </c>
      <c r="Q50" s="30">
        <v>0.66666666666666663</v>
      </c>
      <c r="R50" s="31">
        <v>-5.0208292901315101E-2</v>
      </c>
      <c r="S50" s="31">
        <v>0</v>
      </c>
      <c r="T50" s="31">
        <f t="shared" si="5"/>
        <v>0</v>
      </c>
    </row>
    <row r="51" spans="1:20" x14ac:dyDescent="0.25">
      <c r="A51" s="29">
        <v>44995</v>
      </c>
      <c r="B51" s="30">
        <v>0.70833333333333337</v>
      </c>
      <c r="C51" s="31">
        <v>9.4085549935322092E-3</v>
      </c>
      <c r="D51" s="31">
        <v>0</v>
      </c>
      <c r="E51" s="31">
        <f t="shared" si="0"/>
        <v>0</v>
      </c>
      <c r="F51" s="29">
        <v>44997</v>
      </c>
      <c r="G51" s="30">
        <v>0.70833333333333337</v>
      </c>
      <c r="H51" s="31">
        <v>3.3685576170548098E-2</v>
      </c>
      <c r="I51" s="31">
        <v>0</v>
      </c>
      <c r="J51" s="31">
        <f t="shared" si="4"/>
        <v>0</v>
      </c>
      <c r="K51" s="29">
        <v>44999</v>
      </c>
      <c r="L51" s="30">
        <v>0.70833333333333337</v>
      </c>
      <c r="M51" s="31">
        <v>4.30369377134509E-2</v>
      </c>
      <c r="N51" s="31">
        <v>0</v>
      </c>
      <c r="O51" s="31">
        <f t="shared" si="2"/>
        <v>0</v>
      </c>
      <c r="P51" s="29">
        <v>45001</v>
      </c>
      <c r="Q51" s="30">
        <v>0.70833333333333337</v>
      </c>
      <c r="R51" s="31">
        <v>-5.2482888102321497E-2</v>
      </c>
      <c r="S51" s="31">
        <v>0</v>
      </c>
      <c r="T51" s="31">
        <f t="shared" si="5"/>
        <v>0</v>
      </c>
    </row>
    <row r="52" spans="1:20" x14ac:dyDescent="0.25">
      <c r="A52" s="29">
        <v>44995</v>
      </c>
      <c r="B52" s="30">
        <v>0.75</v>
      </c>
      <c r="C52" s="31">
        <v>-1.1313583701803701E-2</v>
      </c>
      <c r="D52" s="31">
        <v>0</v>
      </c>
      <c r="E52" s="31">
        <f t="shared" si="0"/>
        <v>0</v>
      </c>
      <c r="F52" s="29">
        <v>44997</v>
      </c>
      <c r="G52" s="30">
        <v>0.75</v>
      </c>
      <c r="H52" s="31">
        <v>2.88042146711389E-2</v>
      </c>
      <c r="I52" s="31">
        <v>0</v>
      </c>
      <c r="J52" s="31">
        <f t="shared" si="4"/>
        <v>0</v>
      </c>
      <c r="K52" s="29">
        <v>44999</v>
      </c>
      <c r="L52" s="30">
        <v>0.75</v>
      </c>
      <c r="M52" s="31">
        <v>4.3644081801001502E-2</v>
      </c>
      <c r="N52" s="31">
        <v>0</v>
      </c>
      <c r="O52" s="31">
        <f t="shared" si="2"/>
        <v>0</v>
      </c>
      <c r="P52" s="29">
        <v>45001</v>
      </c>
      <c r="Q52" s="30">
        <v>0.75</v>
      </c>
      <c r="R52" s="31">
        <v>-5.3655382245564397E-2</v>
      </c>
      <c r="S52" s="31">
        <v>0</v>
      </c>
      <c r="T52" s="31">
        <f t="shared" si="5"/>
        <v>0</v>
      </c>
    </row>
    <row r="53" spans="1:20" x14ac:dyDescent="0.25">
      <c r="A53" s="29">
        <v>44995</v>
      </c>
      <c r="B53" s="30">
        <v>0.79166666666666663</v>
      </c>
      <c r="C53" s="31">
        <v>-8.0710751935516804E-3</v>
      </c>
      <c r="D53" s="31">
        <v>0</v>
      </c>
      <c r="E53" s="31">
        <f t="shared" si="0"/>
        <v>0</v>
      </c>
      <c r="F53" s="29">
        <v>44997</v>
      </c>
      <c r="G53" s="30">
        <v>0.79166666666666663</v>
      </c>
      <c r="H53" s="31">
        <v>2.52911299466075E-2</v>
      </c>
      <c r="I53" s="31">
        <v>0</v>
      </c>
      <c r="J53" s="31">
        <f t="shared" si="4"/>
        <v>0</v>
      </c>
      <c r="K53" s="29">
        <v>44999</v>
      </c>
      <c r="L53" s="30">
        <v>0.79166666666666663</v>
      </c>
      <c r="M53" s="31">
        <v>4.4000446796241197E-2</v>
      </c>
      <c r="N53" s="31">
        <v>0</v>
      </c>
      <c r="O53" s="31">
        <f t="shared" si="2"/>
        <v>0</v>
      </c>
      <c r="P53" s="29">
        <v>45001</v>
      </c>
      <c r="Q53" s="30">
        <v>0.79166666666666663</v>
      </c>
      <c r="R53" s="31">
        <v>-5.6383136659635E-2</v>
      </c>
      <c r="S53" s="31">
        <v>0</v>
      </c>
      <c r="T53" s="31">
        <f t="shared" si="5"/>
        <v>0</v>
      </c>
    </row>
    <row r="54" spans="1:20" x14ac:dyDescent="0.25">
      <c r="A54" s="29">
        <v>44995</v>
      </c>
      <c r="B54" s="30">
        <v>0.83333333333333337</v>
      </c>
      <c r="C54" s="31">
        <v>-4.5117950066743597E-3</v>
      </c>
      <c r="D54" s="31">
        <v>0</v>
      </c>
      <c r="E54" s="31">
        <f t="shared" si="0"/>
        <v>0</v>
      </c>
      <c r="F54" s="29">
        <v>44997</v>
      </c>
      <c r="G54" s="30">
        <v>0.83333333333333337</v>
      </c>
      <c r="H54" s="31">
        <v>2.3152921348717499E-2</v>
      </c>
      <c r="I54" s="31">
        <v>0</v>
      </c>
      <c r="J54" s="31">
        <f t="shared" si="4"/>
        <v>0</v>
      </c>
      <c r="K54" s="29">
        <v>44999</v>
      </c>
      <c r="L54" s="30">
        <v>0.83333333333333337</v>
      </c>
      <c r="M54" s="31">
        <v>4.4616393744767002E-2</v>
      </c>
      <c r="N54" s="31">
        <v>0</v>
      </c>
      <c r="O54" s="31">
        <f t="shared" si="2"/>
        <v>0</v>
      </c>
      <c r="P54" s="29">
        <v>45001</v>
      </c>
      <c r="Q54" s="30">
        <v>0.83333333333333337</v>
      </c>
      <c r="R54" s="31">
        <v>1.19361290707706E-2</v>
      </c>
      <c r="S54" s="31">
        <v>0</v>
      </c>
      <c r="T54" s="31">
        <f t="shared" si="5"/>
        <v>0</v>
      </c>
    </row>
    <row r="55" spans="1:20" x14ac:dyDescent="0.25">
      <c r="A55" s="29">
        <v>44995</v>
      </c>
      <c r="B55" s="30">
        <v>0.875</v>
      </c>
      <c r="C55" s="31">
        <v>5.2531282417265998E-3</v>
      </c>
      <c r="D55" s="31">
        <v>0</v>
      </c>
      <c r="E55" s="31">
        <f t="shared" si="0"/>
        <v>0</v>
      </c>
      <c r="F55" s="29">
        <v>44997</v>
      </c>
      <c r="G55" s="30">
        <v>0.875</v>
      </c>
      <c r="H55" s="31">
        <v>1.29854343831019E-2</v>
      </c>
      <c r="I55" s="31">
        <v>0</v>
      </c>
      <c r="J55" s="31">
        <f t="shared" si="4"/>
        <v>0</v>
      </c>
      <c r="K55" s="29">
        <v>44999</v>
      </c>
      <c r="L55" s="30">
        <v>0.875</v>
      </c>
      <c r="M55" s="31">
        <v>2.7103766798864601E-2</v>
      </c>
      <c r="N55" s="31">
        <v>0</v>
      </c>
      <c r="O55" s="31">
        <f t="shared" si="2"/>
        <v>0</v>
      </c>
      <c r="P55" s="29">
        <v>45001</v>
      </c>
      <c r="Q55" s="30">
        <v>0.875</v>
      </c>
      <c r="R55" s="31">
        <v>1.0501857846933299E-2</v>
      </c>
      <c r="S55" s="31">
        <v>0</v>
      </c>
      <c r="T55" s="31">
        <f t="shared" si="5"/>
        <v>0</v>
      </c>
    </row>
    <row r="56" spans="1:20" x14ac:dyDescent="0.25">
      <c r="A56" s="29">
        <v>44995</v>
      </c>
      <c r="B56" s="30">
        <v>0.91666666666666663</v>
      </c>
      <c r="C56" s="31">
        <v>3.2667068298775398E-3</v>
      </c>
      <c r="D56" s="31">
        <v>0</v>
      </c>
      <c r="E56" s="31">
        <f t="shared" si="0"/>
        <v>0</v>
      </c>
      <c r="F56" s="29">
        <v>44997</v>
      </c>
      <c r="G56" s="30">
        <v>0.91666666666666663</v>
      </c>
      <c r="H56" s="31">
        <v>9.8221180960143106E-3</v>
      </c>
      <c r="I56" s="31">
        <v>0</v>
      </c>
      <c r="J56" s="31">
        <f t="shared" si="4"/>
        <v>0</v>
      </c>
      <c r="K56" s="29">
        <v>44999</v>
      </c>
      <c r="L56" s="30">
        <v>0.91666666666666663</v>
      </c>
      <c r="M56" s="31">
        <v>5.5954176932349498E-2</v>
      </c>
      <c r="N56" s="31">
        <v>0</v>
      </c>
      <c r="O56" s="31">
        <f t="shared" si="2"/>
        <v>0</v>
      </c>
      <c r="P56" s="29">
        <v>45001</v>
      </c>
      <c r="Q56" s="30">
        <v>0.91666666666666663</v>
      </c>
      <c r="R56" s="31">
        <v>1.7706209793616E-2</v>
      </c>
      <c r="S56" s="31">
        <v>0</v>
      </c>
      <c r="T56" s="31">
        <f t="shared" si="5"/>
        <v>0</v>
      </c>
    </row>
    <row r="57" spans="1:20" x14ac:dyDescent="0.25">
      <c r="A57" s="29">
        <v>44995</v>
      </c>
      <c r="B57" s="30">
        <v>0.95833333333333337</v>
      </c>
      <c r="C57" s="31">
        <v>7.1845548227141998E-3</v>
      </c>
      <c r="D57" s="31">
        <v>0</v>
      </c>
      <c r="E57" s="31">
        <f t="shared" si="0"/>
        <v>0</v>
      </c>
      <c r="F57" s="29">
        <v>44997</v>
      </c>
      <c r="G57" s="30">
        <v>0.95833333333333337</v>
      </c>
      <c r="H57" s="31">
        <v>4.3784867971960399E-2</v>
      </c>
      <c r="I57" s="31">
        <v>0</v>
      </c>
      <c r="J57" s="31">
        <f t="shared" si="4"/>
        <v>0</v>
      </c>
      <c r="K57" s="29">
        <v>44999</v>
      </c>
      <c r="L57" s="30">
        <v>0.95833333333333337</v>
      </c>
      <c r="M57" s="31">
        <v>3.6914885043950199E-2</v>
      </c>
      <c r="N57" s="31">
        <v>0</v>
      </c>
      <c r="O57" s="31">
        <f t="shared" si="2"/>
        <v>0</v>
      </c>
      <c r="P57" s="29">
        <v>45001</v>
      </c>
      <c r="Q57" s="30">
        <v>0.95833333333333337</v>
      </c>
      <c r="R57" s="31">
        <v>1.7706209793616E-2</v>
      </c>
      <c r="S57" s="31">
        <f>R57*0.0827</f>
        <v>1.4643035499320432E-3</v>
      </c>
      <c r="T57" s="31">
        <f t="shared" si="5"/>
        <v>1.2109790357937996E-4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1DC97-B53B-4615-A672-57880A403ACC}">
  <dimension ref="A1:T57"/>
  <sheetViews>
    <sheetView workbookViewId="0">
      <selection sqref="A1:T9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G2" s="23" t="s">
        <v>86</v>
      </c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45002</v>
      </c>
      <c r="B10" s="30">
        <v>0</v>
      </c>
      <c r="C10" s="31">
        <v>1.7037471756270899E-2</v>
      </c>
      <c r="D10" s="31">
        <v>0</v>
      </c>
      <c r="E10" s="31">
        <f t="shared" ref="E10:E57" si="0">D10*0.0827</f>
        <v>0</v>
      </c>
      <c r="F10" s="29">
        <v>45004</v>
      </c>
      <c r="G10" s="30">
        <v>0</v>
      </c>
      <c r="H10" s="31">
        <v>1.27038592472164E-2</v>
      </c>
      <c r="I10" s="31">
        <v>0</v>
      </c>
      <c r="J10" s="31">
        <f t="shared" ref="J10:J25" si="1">I10*0.0827</f>
        <v>0</v>
      </c>
      <c r="K10" s="29">
        <v>45006</v>
      </c>
      <c r="L10" s="30">
        <v>0</v>
      </c>
      <c r="M10" s="31">
        <v>1.9094284623784898E-2</v>
      </c>
      <c r="N10" s="31">
        <v>0</v>
      </c>
      <c r="O10" s="31">
        <f t="shared" ref="O10:O41" si="2">N10*0.0827</f>
        <v>0</v>
      </c>
      <c r="P10" s="29">
        <v>45008</v>
      </c>
      <c r="Q10" s="30">
        <v>0</v>
      </c>
      <c r="R10" s="31">
        <v>1.4441704377474201E-2</v>
      </c>
      <c r="S10" s="31">
        <v>0</v>
      </c>
      <c r="T10" s="31">
        <f t="shared" ref="T10:T57" si="3">S10*0.0827</f>
        <v>0</v>
      </c>
    </row>
    <row r="11" spans="1:20" x14ac:dyDescent="0.25">
      <c r="A11" s="29">
        <v>45002</v>
      </c>
      <c r="B11" s="30">
        <v>4.1666666666666664E-2</v>
      </c>
      <c r="C11" s="31">
        <v>2.18748357146103E-2</v>
      </c>
      <c r="D11" s="31">
        <v>0</v>
      </c>
      <c r="E11" s="31">
        <f t="shared" si="0"/>
        <v>0</v>
      </c>
      <c r="F11" s="29">
        <v>45004</v>
      </c>
      <c r="G11" s="30">
        <v>4.1666666666666664E-2</v>
      </c>
      <c r="H11" s="31">
        <v>1.22023038565624E-2</v>
      </c>
      <c r="I11" s="31">
        <v>0</v>
      </c>
      <c r="J11" s="31">
        <f t="shared" si="1"/>
        <v>0</v>
      </c>
      <c r="K11" s="29">
        <v>45006</v>
      </c>
      <c r="L11" s="30">
        <v>4.1666666666666664E-2</v>
      </c>
      <c r="M11" s="31">
        <v>2.3276109248306601E-2</v>
      </c>
      <c r="N11" s="31">
        <v>0</v>
      </c>
      <c r="O11" s="31">
        <f t="shared" si="2"/>
        <v>0</v>
      </c>
      <c r="P11" s="29">
        <v>45008</v>
      </c>
      <c r="Q11" s="30">
        <v>4.1666666666666664E-2</v>
      </c>
      <c r="R11" s="31">
        <v>1.6056358814175199E-2</v>
      </c>
      <c r="S11" s="31">
        <v>0</v>
      </c>
      <c r="T11" s="31">
        <f t="shared" si="3"/>
        <v>0</v>
      </c>
    </row>
    <row r="12" spans="1:20" x14ac:dyDescent="0.25">
      <c r="A12" s="29">
        <v>45002</v>
      </c>
      <c r="B12" s="30">
        <v>8.3333333333333329E-2</v>
      </c>
      <c r="C12" s="31">
        <v>2.19254307447986E-2</v>
      </c>
      <c r="D12" s="31">
        <v>0</v>
      </c>
      <c r="E12" s="31">
        <f t="shared" si="0"/>
        <v>0</v>
      </c>
      <c r="F12" s="29">
        <v>45004</v>
      </c>
      <c r="G12" s="30">
        <v>8.3333333333333329E-2</v>
      </c>
      <c r="H12" s="31">
        <v>1.7363041639258499E-2</v>
      </c>
      <c r="I12" s="31">
        <v>0</v>
      </c>
      <c r="J12" s="31">
        <f t="shared" si="1"/>
        <v>0</v>
      </c>
      <c r="K12" s="29">
        <v>45006</v>
      </c>
      <c r="L12" s="30">
        <v>8.3333333333333329E-2</v>
      </c>
      <c r="M12" s="31">
        <v>2.6494422927392802E-2</v>
      </c>
      <c r="N12" s="31">
        <v>0</v>
      </c>
      <c r="O12" s="31">
        <f t="shared" si="2"/>
        <v>0</v>
      </c>
      <c r="P12" s="29">
        <v>45008</v>
      </c>
      <c r="Q12" s="30">
        <v>8.3333333333333329E-2</v>
      </c>
      <c r="R12" s="31">
        <v>1.7673213034797498E-2</v>
      </c>
      <c r="S12" s="31">
        <v>0</v>
      </c>
      <c r="T12" s="31">
        <f t="shared" si="3"/>
        <v>0</v>
      </c>
    </row>
    <row r="13" spans="1:20" x14ac:dyDescent="0.25">
      <c r="A13" s="29">
        <v>45002</v>
      </c>
      <c r="B13" s="30">
        <v>0.125</v>
      </c>
      <c r="C13" s="31">
        <v>2.5643097236649901E-2</v>
      </c>
      <c r="D13" s="31">
        <v>0</v>
      </c>
      <c r="E13" s="31">
        <f t="shared" si="0"/>
        <v>0</v>
      </c>
      <c r="F13" s="29">
        <v>45004</v>
      </c>
      <c r="G13" s="30">
        <v>0.125</v>
      </c>
      <c r="H13" s="31">
        <v>1.99346095322765E-2</v>
      </c>
      <c r="I13" s="31">
        <v>0</v>
      </c>
      <c r="J13" s="31">
        <f t="shared" si="1"/>
        <v>0</v>
      </c>
      <c r="K13" s="29">
        <v>45006</v>
      </c>
      <c r="L13" s="30">
        <v>0.125</v>
      </c>
      <c r="M13" s="31">
        <v>2.6659404858840101E-2</v>
      </c>
      <c r="N13" s="31">
        <v>0</v>
      </c>
      <c r="O13" s="31">
        <f t="shared" si="2"/>
        <v>0</v>
      </c>
      <c r="P13" s="29">
        <v>45008</v>
      </c>
      <c r="Q13" s="30">
        <v>0.125</v>
      </c>
      <c r="R13" s="31">
        <v>1.82891581206782E-2</v>
      </c>
      <c r="S13" s="31">
        <v>0</v>
      </c>
      <c r="T13" s="31">
        <f t="shared" si="3"/>
        <v>0</v>
      </c>
    </row>
    <row r="14" spans="1:20" x14ac:dyDescent="0.25">
      <c r="A14" s="29">
        <v>45002</v>
      </c>
      <c r="B14" s="30">
        <v>0.16666666666666666</v>
      </c>
      <c r="C14" s="31">
        <v>2.6569215580714699E-2</v>
      </c>
      <c r="D14" s="31">
        <v>0</v>
      </c>
      <c r="E14" s="31">
        <f t="shared" si="0"/>
        <v>0</v>
      </c>
      <c r="F14" s="29">
        <v>45004</v>
      </c>
      <c r="G14" s="30">
        <v>0.16666666666666666</v>
      </c>
      <c r="H14" s="31">
        <v>1.9039290025754101E-2</v>
      </c>
      <c r="I14" s="31">
        <v>0</v>
      </c>
      <c r="J14" s="31">
        <f t="shared" si="1"/>
        <v>0</v>
      </c>
      <c r="K14" s="29">
        <v>45006</v>
      </c>
      <c r="L14" s="30">
        <v>0.16666666666666666</v>
      </c>
      <c r="M14" s="31">
        <v>2.8049683198220501E-2</v>
      </c>
      <c r="N14" s="31">
        <v>0</v>
      </c>
      <c r="O14" s="31">
        <f t="shared" si="2"/>
        <v>0</v>
      </c>
      <c r="P14" s="29">
        <v>45008</v>
      </c>
      <c r="Q14" s="30">
        <v>0.16666666666666666</v>
      </c>
      <c r="R14" s="31">
        <v>1.6973676159909998E-2</v>
      </c>
      <c r="S14" s="31">
        <v>0</v>
      </c>
      <c r="T14" s="31">
        <f t="shared" si="3"/>
        <v>0</v>
      </c>
    </row>
    <row r="15" spans="1:20" x14ac:dyDescent="0.25">
      <c r="A15" s="29">
        <v>45002</v>
      </c>
      <c r="B15" s="30">
        <v>0.20833333333333334</v>
      </c>
      <c r="C15" s="31">
        <v>2.61116549371628E-2</v>
      </c>
      <c r="D15" s="31">
        <v>0</v>
      </c>
      <c r="E15" s="31">
        <f t="shared" si="0"/>
        <v>0</v>
      </c>
      <c r="F15" s="29">
        <v>45004</v>
      </c>
      <c r="G15" s="30">
        <v>0.20833333333333334</v>
      </c>
      <c r="H15" s="31">
        <v>1.9448453560393701E-2</v>
      </c>
      <c r="I15" s="31">
        <v>0</v>
      </c>
      <c r="J15" s="31">
        <f t="shared" si="1"/>
        <v>0</v>
      </c>
      <c r="K15" s="29">
        <v>45006</v>
      </c>
      <c r="L15" s="30">
        <v>0.20833333333333334</v>
      </c>
      <c r="M15" s="31">
        <v>2.8615029528622601E-2</v>
      </c>
      <c r="N15" s="31">
        <v>0</v>
      </c>
      <c r="O15" s="31">
        <f t="shared" si="2"/>
        <v>0</v>
      </c>
      <c r="P15" s="29">
        <v>45008</v>
      </c>
      <c r="Q15" s="30">
        <v>0.20833333333333334</v>
      </c>
      <c r="R15" s="31">
        <v>3.0344076454518001E-2</v>
      </c>
      <c r="S15" s="31">
        <v>0</v>
      </c>
      <c r="T15" s="31">
        <f t="shared" si="3"/>
        <v>0</v>
      </c>
    </row>
    <row r="16" spans="1:20" x14ac:dyDescent="0.25">
      <c r="A16" s="29">
        <v>45002</v>
      </c>
      <c r="B16" s="30">
        <v>0.25</v>
      </c>
      <c r="C16" s="31">
        <v>2.9140783473732699E-2</v>
      </c>
      <c r="D16" s="31">
        <v>0</v>
      </c>
      <c r="E16" s="31">
        <f t="shared" si="0"/>
        <v>0</v>
      </c>
      <c r="F16" s="29">
        <v>45004</v>
      </c>
      <c r="G16" s="30">
        <v>0.25</v>
      </c>
      <c r="H16" s="31">
        <v>2.2708561271338201E-2</v>
      </c>
      <c r="I16" s="31">
        <v>0</v>
      </c>
      <c r="J16" s="31">
        <f t="shared" si="1"/>
        <v>0</v>
      </c>
      <c r="K16" s="29">
        <v>45006</v>
      </c>
      <c r="L16" s="30">
        <v>0.25</v>
      </c>
      <c r="M16" s="31">
        <v>2.5662897154586101E-2</v>
      </c>
      <c r="N16" s="31">
        <v>0</v>
      </c>
      <c r="O16" s="31">
        <f t="shared" si="2"/>
        <v>0</v>
      </c>
      <c r="P16" s="29">
        <v>45008</v>
      </c>
      <c r="Q16" s="30">
        <v>0.25</v>
      </c>
      <c r="R16" s="31">
        <v>3.55136133728991E-2</v>
      </c>
      <c r="S16" s="31">
        <v>0</v>
      </c>
      <c r="T16" s="31">
        <f t="shared" si="3"/>
        <v>0</v>
      </c>
    </row>
    <row r="17" spans="1:20" x14ac:dyDescent="0.25">
      <c r="A17" s="29">
        <v>45002</v>
      </c>
      <c r="B17" s="30">
        <v>0.29166666666666669</v>
      </c>
      <c r="C17" s="31">
        <v>2.4892965331574E-2</v>
      </c>
      <c r="D17" s="31">
        <v>0</v>
      </c>
      <c r="E17" s="31">
        <f t="shared" si="0"/>
        <v>0</v>
      </c>
      <c r="F17" s="29">
        <v>45004</v>
      </c>
      <c r="G17" s="30">
        <v>0.29166666666666669</v>
      </c>
      <c r="H17" s="31">
        <v>2.07903329282167E-2</v>
      </c>
      <c r="I17" s="31">
        <v>0</v>
      </c>
      <c r="J17" s="31">
        <f t="shared" si="1"/>
        <v>0</v>
      </c>
      <c r="K17" s="29">
        <v>45006</v>
      </c>
      <c r="L17" s="30">
        <v>0.29166666666666669</v>
      </c>
      <c r="M17" s="31">
        <v>2.60874573140292E-2</v>
      </c>
      <c r="N17" s="31">
        <v>0</v>
      </c>
      <c r="O17" s="31">
        <f t="shared" si="2"/>
        <v>0</v>
      </c>
      <c r="P17" s="29">
        <v>45008</v>
      </c>
      <c r="Q17" s="30">
        <v>0.29166666666666669</v>
      </c>
      <c r="R17" s="31">
        <v>2.31551211326388E-2</v>
      </c>
      <c r="S17" s="31">
        <v>0</v>
      </c>
      <c r="T17" s="31">
        <f t="shared" si="3"/>
        <v>0</v>
      </c>
    </row>
    <row r="18" spans="1:20" x14ac:dyDescent="0.25">
      <c r="A18" s="29">
        <v>45002</v>
      </c>
      <c r="B18" s="30">
        <v>0.33333333333333331</v>
      </c>
      <c r="C18" s="31">
        <v>2.1371081471357599E-2</v>
      </c>
      <c r="D18" s="31">
        <v>0</v>
      </c>
      <c r="E18" s="31">
        <f t="shared" si="0"/>
        <v>0</v>
      </c>
      <c r="F18" s="29">
        <v>45004</v>
      </c>
      <c r="G18" s="30">
        <v>0.33333333333333331</v>
      </c>
      <c r="H18" s="31">
        <v>2.4365011602542602E-2</v>
      </c>
      <c r="I18" s="31">
        <v>0</v>
      </c>
      <c r="J18" s="31">
        <f t="shared" si="1"/>
        <v>0</v>
      </c>
      <c r="K18" s="29">
        <v>45006</v>
      </c>
      <c r="L18" s="30">
        <v>0.33333333333333331</v>
      </c>
      <c r="M18" s="31">
        <v>2.86062322555828E-2</v>
      </c>
      <c r="N18" s="31">
        <v>0</v>
      </c>
      <c r="O18" s="31">
        <f t="shared" si="2"/>
        <v>0</v>
      </c>
      <c r="P18" s="29">
        <v>45008</v>
      </c>
      <c r="Q18" s="30">
        <v>0.33333333333333331</v>
      </c>
      <c r="R18" s="31">
        <v>1.857733353965E-2</v>
      </c>
      <c r="S18" s="31">
        <v>0</v>
      </c>
      <c r="T18" s="31">
        <f t="shared" si="3"/>
        <v>0</v>
      </c>
    </row>
    <row r="19" spans="1:20" x14ac:dyDescent="0.25">
      <c r="A19" s="29">
        <v>45002</v>
      </c>
      <c r="B19" s="30">
        <v>0.375</v>
      </c>
      <c r="C19" s="31">
        <v>2.55661047994067E-2</v>
      </c>
      <c r="D19" s="31">
        <v>0</v>
      </c>
      <c r="E19" s="31">
        <f t="shared" si="0"/>
        <v>0</v>
      </c>
      <c r="F19" s="29">
        <v>45004</v>
      </c>
      <c r="G19" s="30">
        <v>0.375</v>
      </c>
      <c r="H19" s="31">
        <v>2.2163009270936999E-2</v>
      </c>
      <c r="I19" s="31">
        <v>0</v>
      </c>
      <c r="J19" s="31">
        <f t="shared" si="1"/>
        <v>0</v>
      </c>
      <c r="K19" s="29">
        <v>45006</v>
      </c>
      <c r="L19" s="30">
        <v>0.375</v>
      </c>
      <c r="M19" s="31">
        <v>2.65406165270935E-2</v>
      </c>
      <c r="N19" s="31">
        <v>0</v>
      </c>
      <c r="O19" s="31">
        <f t="shared" si="2"/>
        <v>0</v>
      </c>
      <c r="P19" s="29">
        <v>45008</v>
      </c>
      <c r="Q19" s="30">
        <v>0.375</v>
      </c>
      <c r="R19" s="31">
        <v>1.9620038568895E-2</v>
      </c>
      <c r="S19" s="31">
        <v>0</v>
      </c>
      <c r="T19" s="31">
        <f t="shared" si="3"/>
        <v>0</v>
      </c>
    </row>
    <row r="20" spans="1:20" x14ac:dyDescent="0.25">
      <c r="A20" s="29">
        <v>45002</v>
      </c>
      <c r="B20" s="30">
        <v>0.41666666666666669</v>
      </c>
      <c r="C20" s="31">
        <v>2.31815185396936E-2</v>
      </c>
      <c r="D20" s="31">
        <v>0</v>
      </c>
      <c r="E20" s="31">
        <f t="shared" si="0"/>
        <v>0</v>
      </c>
      <c r="F20" s="29">
        <v>45004</v>
      </c>
      <c r="G20" s="30">
        <v>0.41666666666666669</v>
      </c>
      <c r="H20" s="31">
        <v>2.2913143038658001E-2</v>
      </c>
      <c r="I20" s="31">
        <v>0</v>
      </c>
      <c r="J20" s="31">
        <f t="shared" si="1"/>
        <v>0</v>
      </c>
      <c r="K20" s="29">
        <v>45006</v>
      </c>
      <c r="L20" s="30">
        <v>0.41666666666666669</v>
      </c>
      <c r="M20" s="31">
        <v>2.35576853155147E-2</v>
      </c>
      <c r="N20" s="31">
        <v>0</v>
      </c>
      <c r="O20" s="31">
        <f t="shared" si="2"/>
        <v>0</v>
      </c>
      <c r="P20" s="29">
        <v>45008</v>
      </c>
      <c r="Q20" s="30">
        <v>0.41666666666666669</v>
      </c>
      <c r="R20" s="31">
        <v>1.6381928697162901E-2</v>
      </c>
      <c r="S20" s="31">
        <v>0</v>
      </c>
      <c r="T20" s="31">
        <f t="shared" si="3"/>
        <v>0</v>
      </c>
    </row>
    <row r="21" spans="1:20" x14ac:dyDescent="0.25">
      <c r="A21" s="29">
        <v>45002</v>
      </c>
      <c r="B21" s="30">
        <v>0.45833333333333331</v>
      </c>
      <c r="C21" s="31">
        <v>2.16658562420932E-2</v>
      </c>
      <c r="D21" s="31">
        <v>0</v>
      </c>
      <c r="E21" s="31">
        <f t="shared" si="0"/>
        <v>0</v>
      </c>
      <c r="F21" s="29">
        <v>45004</v>
      </c>
      <c r="G21" s="30">
        <v>0.45833333333333331</v>
      </c>
      <c r="H21" s="31">
        <v>4.8701427876754501E-2</v>
      </c>
      <c r="I21" s="31">
        <v>0</v>
      </c>
      <c r="J21" s="31">
        <f t="shared" si="1"/>
        <v>0</v>
      </c>
      <c r="K21" s="29">
        <v>45006</v>
      </c>
      <c r="L21" s="30">
        <v>0.45833333333333331</v>
      </c>
      <c r="M21" s="31">
        <v>2.8203668072706901E-2</v>
      </c>
      <c r="N21" s="31">
        <v>0</v>
      </c>
      <c r="O21" s="31">
        <f t="shared" si="2"/>
        <v>0</v>
      </c>
      <c r="P21" s="29">
        <v>45008</v>
      </c>
      <c r="Q21" s="30">
        <v>0.45833333333333331</v>
      </c>
      <c r="R21" s="31">
        <v>1.83595512061576E-2</v>
      </c>
      <c r="S21" s="31">
        <v>0</v>
      </c>
      <c r="T21" s="31">
        <f t="shared" si="3"/>
        <v>0</v>
      </c>
    </row>
    <row r="22" spans="1:20" x14ac:dyDescent="0.25">
      <c r="A22" s="29">
        <v>45002</v>
      </c>
      <c r="B22" s="30">
        <v>0.5</v>
      </c>
      <c r="C22" s="31">
        <v>2.1230293437753602E-2</v>
      </c>
      <c r="D22" s="31">
        <v>0</v>
      </c>
      <c r="E22" s="31">
        <f t="shared" si="0"/>
        <v>0</v>
      </c>
      <c r="F22" s="29">
        <v>45004</v>
      </c>
      <c r="G22" s="30">
        <v>0.5</v>
      </c>
      <c r="H22" s="31">
        <v>4.5918677002007802E-2</v>
      </c>
      <c r="I22" s="31">
        <v>0</v>
      </c>
      <c r="J22" s="31">
        <f t="shared" si="1"/>
        <v>0</v>
      </c>
      <c r="K22" s="29">
        <v>45006</v>
      </c>
      <c r="L22" s="30">
        <v>0.5</v>
      </c>
      <c r="M22" s="31">
        <v>2.4424407631061101E-2</v>
      </c>
      <c r="N22" s="31">
        <v>0</v>
      </c>
      <c r="O22" s="31">
        <f t="shared" si="2"/>
        <v>0</v>
      </c>
      <c r="P22" s="29">
        <v>45008</v>
      </c>
      <c r="Q22" s="30">
        <v>0.5</v>
      </c>
      <c r="R22" s="31">
        <v>1.8819309770985601E-2</v>
      </c>
      <c r="S22" s="31">
        <v>0</v>
      </c>
      <c r="T22" s="31">
        <f t="shared" si="3"/>
        <v>0</v>
      </c>
    </row>
    <row r="23" spans="1:20" x14ac:dyDescent="0.25">
      <c r="A23" s="29">
        <v>45002</v>
      </c>
      <c r="B23" s="30">
        <v>0.54166666666666663</v>
      </c>
      <c r="C23" s="31">
        <v>2.0891524851238599E-2</v>
      </c>
      <c r="D23" s="31">
        <v>0</v>
      </c>
      <c r="E23" s="31">
        <f t="shared" si="0"/>
        <v>0</v>
      </c>
      <c r="F23" s="29">
        <v>45004</v>
      </c>
      <c r="G23" s="30">
        <v>0.54166666666666663</v>
      </c>
      <c r="H23" s="31">
        <v>1.8256161361859698E-2</v>
      </c>
      <c r="I23" s="31">
        <v>0</v>
      </c>
      <c r="J23" s="31">
        <f t="shared" si="1"/>
        <v>0</v>
      </c>
      <c r="K23" s="29">
        <v>45006</v>
      </c>
      <c r="L23" s="30">
        <v>0.54166666666666663</v>
      </c>
      <c r="M23" s="31">
        <v>2.3504888638760001E-2</v>
      </c>
      <c r="N23" s="31">
        <v>0</v>
      </c>
      <c r="O23" s="31">
        <f t="shared" si="2"/>
        <v>0</v>
      </c>
      <c r="P23" s="29">
        <v>45008</v>
      </c>
      <c r="Q23" s="30">
        <v>0.54166666666666663</v>
      </c>
      <c r="R23" s="31">
        <v>1.8146170303152898E-2</v>
      </c>
      <c r="S23" s="31">
        <v>0</v>
      </c>
      <c r="T23" s="31">
        <f t="shared" si="3"/>
        <v>0</v>
      </c>
    </row>
    <row r="24" spans="1:20" x14ac:dyDescent="0.25">
      <c r="A24" s="29">
        <v>45002</v>
      </c>
      <c r="B24" s="30">
        <v>0.58333333333333337</v>
      </c>
      <c r="C24" s="31">
        <v>1.9452853128236199E-2</v>
      </c>
      <c r="D24" s="31">
        <v>0</v>
      </c>
      <c r="E24" s="31">
        <f t="shared" si="0"/>
        <v>0</v>
      </c>
      <c r="F24" s="29">
        <v>45004</v>
      </c>
      <c r="G24" s="30">
        <v>0.58333333333333337</v>
      </c>
      <c r="H24" s="31">
        <v>1.5145639888881599E-2</v>
      </c>
      <c r="I24" s="31">
        <v>0</v>
      </c>
      <c r="J24" s="31">
        <f t="shared" si="1"/>
        <v>0</v>
      </c>
      <c r="K24" s="29">
        <v>45006</v>
      </c>
      <c r="L24" s="30">
        <v>0.58333333333333337</v>
      </c>
      <c r="M24" s="31">
        <v>2.6221647858514802E-2</v>
      </c>
      <c r="N24" s="31">
        <v>0</v>
      </c>
      <c r="O24" s="31">
        <f t="shared" si="2"/>
        <v>0</v>
      </c>
      <c r="P24" s="29">
        <v>45008</v>
      </c>
      <c r="Q24" s="30">
        <v>0.58333333333333337</v>
      </c>
      <c r="R24" s="31">
        <v>1.88721064477404E-2</v>
      </c>
      <c r="S24" s="31">
        <v>0</v>
      </c>
      <c r="T24" s="31">
        <f t="shared" si="3"/>
        <v>0</v>
      </c>
    </row>
    <row r="25" spans="1:20" x14ac:dyDescent="0.25">
      <c r="A25" s="29">
        <v>45002</v>
      </c>
      <c r="B25" s="30">
        <v>0.625</v>
      </c>
      <c r="C25" s="31">
        <v>1.5308425761698E-2</v>
      </c>
      <c r="D25" s="31">
        <v>0</v>
      </c>
      <c r="E25" s="31">
        <f t="shared" si="0"/>
        <v>0</v>
      </c>
      <c r="F25" s="29">
        <v>45004</v>
      </c>
      <c r="G25" s="30">
        <v>0.625</v>
      </c>
      <c r="H25" s="31">
        <v>2.5577103719012902E-2</v>
      </c>
      <c r="I25" s="31">
        <v>0</v>
      </c>
      <c r="J25" s="31">
        <f t="shared" si="1"/>
        <v>0</v>
      </c>
      <c r="K25" s="29">
        <v>45006</v>
      </c>
      <c r="L25" s="30">
        <v>0.625</v>
      </c>
      <c r="M25" s="31">
        <v>2.50205546616507E-2</v>
      </c>
      <c r="N25" s="31">
        <v>0</v>
      </c>
      <c r="O25" s="31">
        <f t="shared" si="2"/>
        <v>0</v>
      </c>
      <c r="P25" s="29">
        <v>45008</v>
      </c>
      <c r="Q25" s="30">
        <v>0.625</v>
      </c>
      <c r="R25" s="31">
        <v>1.47078800945885E-2</v>
      </c>
      <c r="S25" s="31">
        <v>0</v>
      </c>
      <c r="T25" s="31">
        <f t="shared" si="3"/>
        <v>0</v>
      </c>
    </row>
    <row r="26" spans="1:20" x14ac:dyDescent="0.25">
      <c r="A26" s="29">
        <v>45002</v>
      </c>
      <c r="B26" s="30">
        <v>0.66666666666666663</v>
      </c>
      <c r="C26" s="31">
        <v>1.1658953735558201E-3</v>
      </c>
      <c r="D26" s="31">
        <v>0</v>
      </c>
      <c r="E26" s="31">
        <f t="shared" si="0"/>
        <v>0</v>
      </c>
      <c r="F26" s="29">
        <v>45004</v>
      </c>
      <c r="G26" s="30">
        <v>0.66666666666666663</v>
      </c>
      <c r="H26" s="31">
        <v>2.3080328479316899E-2</v>
      </c>
      <c r="I26" s="31">
        <v>0</v>
      </c>
      <c r="J26" s="31">
        <f t="shared" ref="J26:J57" si="4">I26*0.0827</f>
        <v>0</v>
      </c>
      <c r="K26" s="29">
        <v>45006</v>
      </c>
      <c r="L26" s="30">
        <v>0.66666666666666663</v>
      </c>
      <c r="M26" s="31">
        <v>2.2726159542707999E-2</v>
      </c>
      <c r="N26" s="31">
        <v>0</v>
      </c>
      <c r="O26" s="31">
        <f t="shared" si="2"/>
        <v>0</v>
      </c>
      <c r="P26" s="29">
        <v>45008</v>
      </c>
      <c r="Q26" s="30">
        <v>0.66666666666666663</v>
      </c>
      <c r="R26" s="31">
        <v>1.3022830244101601E-3</v>
      </c>
      <c r="S26" s="31">
        <v>0</v>
      </c>
      <c r="T26" s="31">
        <f t="shared" si="3"/>
        <v>0</v>
      </c>
    </row>
    <row r="27" spans="1:20" x14ac:dyDescent="0.25">
      <c r="A27" s="29">
        <v>45002</v>
      </c>
      <c r="B27" s="30">
        <v>0.70833333333333337</v>
      </c>
      <c r="C27" s="31">
        <v>2.9939312953382101E-3</v>
      </c>
      <c r="D27" s="31">
        <v>0</v>
      </c>
      <c r="E27" s="31">
        <f t="shared" si="0"/>
        <v>0</v>
      </c>
      <c r="F27" s="29">
        <v>45004</v>
      </c>
      <c r="G27" s="30">
        <v>0.70833333333333337</v>
      </c>
      <c r="H27" s="31">
        <v>4.63410429654652E-2</v>
      </c>
      <c r="I27" s="31">
        <v>0</v>
      </c>
      <c r="J27" s="31">
        <f t="shared" si="4"/>
        <v>0</v>
      </c>
      <c r="K27" s="29">
        <v>45006</v>
      </c>
      <c r="L27" s="30">
        <v>0.70833333333333337</v>
      </c>
      <c r="M27" s="31">
        <v>2.0869525149381101E-2</v>
      </c>
      <c r="N27" s="31">
        <v>0</v>
      </c>
      <c r="O27" s="31">
        <f t="shared" si="2"/>
        <v>0</v>
      </c>
      <c r="P27" s="29">
        <v>45008</v>
      </c>
      <c r="Q27" s="30">
        <v>0.70833333333333337</v>
      </c>
      <c r="R27" s="31">
        <v>1.11310009378494E-3</v>
      </c>
      <c r="S27" s="31">
        <v>0</v>
      </c>
      <c r="T27" s="31">
        <f t="shared" si="3"/>
        <v>0</v>
      </c>
    </row>
    <row r="28" spans="1:20" x14ac:dyDescent="0.25">
      <c r="A28" s="29">
        <v>45002</v>
      </c>
      <c r="B28" s="30">
        <v>0.75</v>
      </c>
      <c r="C28" s="31">
        <v>3.3173023257271799E-3</v>
      </c>
      <c r="D28" s="31">
        <v>0</v>
      </c>
      <c r="E28" s="31">
        <f t="shared" si="0"/>
        <v>0</v>
      </c>
      <c r="F28" s="29">
        <v>45004</v>
      </c>
      <c r="G28" s="30">
        <v>0.75</v>
      </c>
      <c r="H28" s="31">
        <v>4.03641760347659E-2</v>
      </c>
      <c r="I28" s="31">
        <v>0</v>
      </c>
      <c r="J28" s="31">
        <f t="shared" si="4"/>
        <v>0</v>
      </c>
      <c r="K28" s="29">
        <v>45006</v>
      </c>
      <c r="L28" s="30">
        <v>0.75</v>
      </c>
      <c r="M28" s="31">
        <v>1.6905480995706601E-2</v>
      </c>
      <c r="N28" s="31">
        <v>0</v>
      </c>
      <c r="O28" s="31">
        <f t="shared" si="2"/>
        <v>0</v>
      </c>
      <c r="P28" s="29">
        <v>45008</v>
      </c>
      <c r="Q28" s="30">
        <v>0.75</v>
      </c>
      <c r="R28" s="31">
        <v>-1.2670862488397901E-3</v>
      </c>
      <c r="S28" s="31">
        <v>0</v>
      </c>
      <c r="T28" s="31">
        <f t="shared" si="3"/>
        <v>0</v>
      </c>
    </row>
    <row r="29" spans="1:20" x14ac:dyDescent="0.25">
      <c r="A29" s="29">
        <v>45002</v>
      </c>
      <c r="B29" s="30">
        <v>0.79166666666666663</v>
      </c>
      <c r="C29" s="31">
        <v>4.12023020906588E-3</v>
      </c>
      <c r="D29" s="31">
        <v>0</v>
      </c>
      <c r="E29" s="31">
        <f t="shared" si="0"/>
        <v>0</v>
      </c>
      <c r="F29" s="29">
        <v>45004</v>
      </c>
      <c r="G29" s="30">
        <v>0.79166666666666663</v>
      </c>
      <c r="H29" s="31">
        <v>3.8562539964760001E-2</v>
      </c>
      <c r="I29" s="31">
        <v>0</v>
      </c>
      <c r="J29" s="31">
        <f t="shared" si="4"/>
        <v>0</v>
      </c>
      <c r="K29" s="29">
        <v>45006</v>
      </c>
      <c r="L29" s="30">
        <v>0.79166666666666663</v>
      </c>
      <c r="M29" s="31">
        <v>1.9967608153740098E-2</v>
      </c>
      <c r="N29" s="31">
        <v>0</v>
      </c>
      <c r="O29" s="31">
        <f t="shared" si="2"/>
        <v>0</v>
      </c>
      <c r="P29" s="29">
        <v>45008</v>
      </c>
      <c r="Q29" s="30">
        <v>0.79166666666666663</v>
      </c>
      <c r="R29" s="31">
        <v>-3.5350825637437502E-3</v>
      </c>
      <c r="S29" s="31">
        <v>0</v>
      </c>
      <c r="T29" s="31">
        <f t="shared" si="3"/>
        <v>0</v>
      </c>
    </row>
    <row r="30" spans="1:20" x14ac:dyDescent="0.25">
      <c r="A30" s="29">
        <v>45002</v>
      </c>
      <c r="B30" s="30">
        <v>0.83333333333333337</v>
      </c>
      <c r="C30" s="31">
        <v>4.0520359761850797E-3</v>
      </c>
      <c r="D30" s="31">
        <v>0</v>
      </c>
      <c r="E30" s="31">
        <f t="shared" si="0"/>
        <v>0</v>
      </c>
      <c r="F30" s="29">
        <v>45004</v>
      </c>
      <c r="G30" s="30">
        <v>0.83333333333333337</v>
      </c>
      <c r="H30" s="31">
        <v>2.4004245176815299E-2</v>
      </c>
      <c r="I30" s="31">
        <v>0</v>
      </c>
      <c r="J30" s="31">
        <f t="shared" si="4"/>
        <v>0</v>
      </c>
      <c r="K30" s="29">
        <v>45006</v>
      </c>
      <c r="L30" s="30">
        <v>0.83333333333333337</v>
      </c>
      <c r="M30" s="31">
        <v>1.9523246213715598E-2</v>
      </c>
      <c r="N30" s="31">
        <v>0</v>
      </c>
      <c r="O30" s="31">
        <f t="shared" si="2"/>
        <v>0</v>
      </c>
      <c r="P30" s="29">
        <v>45008</v>
      </c>
      <c r="Q30" s="30">
        <v>0.83333333333333337</v>
      </c>
      <c r="R30" s="31">
        <v>1.29788342746386E-4</v>
      </c>
      <c r="S30" s="31">
        <v>0</v>
      </c>
      <c r="T30" s="31">
        <f t="shared" si="3"/>
        <v>0</v>
      </c>
    </row>
    <row r="31" spans="1:20" x14ac:dyDescent="0.25">
      <c r="A31" s="29">
        <v>45002</v>
      </c>
      <c r="B31" s="30">
        <v>0.875</v>
      </c>
      <c r="C31" s="31">
        <v>1.1942727491211801E-2</v>
      </c>
      <c r="D31" s="31">
        <v>0</v>
      </c>
      <c r="E31" s="31">
        <f t="shared" si="0"/>
        <v>0</v>
      </c>
      <c r="F31" s="29">
        <v>45004</v>
      </c>
      <c r="G31" s="30">
        <v>0.875</v>
      </c>
      <c r="H31" s="31">
        <v>2.3196917027142199E-2</v>
      </c>
      <c r="I31" s="31">
        <v>0</v>
      </c>
      <c r="J31" s="31">
        <f t="shared" si="4"/>
        <v>0</v>
      </c>
      <c r="K31" s="29">
        <v>45006</v>
      </c>
      <c r="L31" s="30">
        <v>0.875</v>
      </c>
      <c r="M31" s="31">
        <v>1.9994005560794899E-2</v>
      </c>
      <c r="N31" s="31">
        <v>0</v>
      </c>
      <c r="O31" s="31">
        <f t="shared" si="2"/>
        <v>0</v>
      </c>
      <c r="P31" s="29">
        <v>45008</v>
      </c>
      <c r="Q31" s="30">
        <v>0.875</v>
      </c>
      <c r="R31" s="31">
        <v>8.8850026949884708E-3</v>
      </c>
      <c r="S31" s="31">
        <v>0</v>
      </c>
      <c r="T31" s="31">
        <f t="shared" si="3"/>
        <v>0</v>
      </c>
    </row>
    <row r="32" spans="1:20" x14ac:dyDescent="0.25">
      <c r="A32" s="29">
        <v>45002</v>
      </c>
      <c r="B32" s="30">
        <v>0.91666666666666663</v>
      </c>
      <c r="C32" s="31">
        <v>1.4727678149879599E-2</v>
      </c>
      <c r="D32" s="31">
        <v>0</v>
      </c>
      <c r="E32" s="31">
        <f t="shared" si="0"/>
        <v>0</v>
      </c>
      <c r="F32" s="29">
        <v>45004</v>
      </c>
      <c r="G32" s="30">
        <v>0.91666666666666663</v>
      </c>
      <c r="H32" s="31">
        <v>1.9265869632286201E-2</v>
      </c>
      <c r="I32" s="31">
        <v>0</v>
      </c>
      <c r="J32" s="31">
        <f t="shared" si="4"/>
        <v>0</v>
      </c>
      <c r="K32" s="29">
        <v>45006</v>
      </c>
      <c r="L32" s="30">
        <v>0.91666666666666663</v>
      </c>
      <c r="M32" s="31">
        <v>2.38568577914475E-2</v>
      </c>
      <c r="N32" s="31">
        <v>0</v>
      </c>
      <c r="O32" s="31">
        <f t="shared" si="2"/>
        <v>0</v>
      </c>
      <c r="P32" s="29">
        <v>45008</v>
      </c>
      <c r="Q32" s="30">
        <v>0.91666666666666663</v>
      </c>
      <c r="R32" s="31">
        <v>1.28512466325841E-2</v>
      </c>
      <c r="S32" s="31">
        <v>0</v>
      </c>
      <c r="T32" s="31">
        <f t="shared" si="3"/>
        <v>0</v>
      </c>
    </row>
    <row r="33" spans="1:20" x14ac:dyDescent="0.25">
      <c r="A33" s="29">
        <v>45002</v>
      </c>
      <c r="B33" s="30">
        <v>0.95833333333333337</v>
      </c>
      <c r="C33" s="31">
        <v>1.49784553795453E-2</v>
      </c>
      <c r="D33" s="31">
        <v>0</v>
      </c>
      <c r="E33" s="31">
        <f t="shared" si="0"/>
        <v>0</v>
      </c>
      <c r="F33" s="29">
        <v>45004</v>
      </c>
      <c r="G33" s="30">
        <v>0.95833333333333337</v>
      </c>
      <c r="H33" s="31">
        <v>1.8753316253348602E-2</v>
      </c>
      <c r="I33" s="31">
        <v>0</v>
      </c>
      <c r="J33" s="31">
        <f t="shared" si="4"/>
        <v>0</v>
      </c>
      <c r="K33" s="29">
        <v>45006</v>
      </c>
      <c r="L33" s="30">
        <v>0.95833333333333337</v>
      </c>
      <c r="M33" s="31">
        <v>1.96662340312409E-2</v>
      </c>
      <c r="N33" s="31">
        <v>0</v>
      </c>
      <c r="O33" s="31">
        <f t="shared" si="2"/>
        <v>0</v>
      </c>
      <c r="P33" s="29">
        <v>45008</v>
      </c>
      <c r="Q33" s="30">
        <v>0.95833333333333337</v>
      </c>
      <c r="R33" s="31">
        <v>1.1441173031880299E-2</v>
      </c>
      <c r="S33" s="31">
        <v>0</v>
      </c>
      <c r="T33" s="31">
        <f t="shared" si="3"/>
        <v>0</v>
      </c>
    </row>
    <row r="34" spans="1:20" x14ac:dyDescent="0.25">
      <c r="A34" s="29">
        <v>45003</v>
      </c>
      <c r="B34" s="30">
        <v>0</v>
      </c>
      <c r="C34" s="31">
        <v>1.7561024054814599E-2</v>
      </c>
      <c r="D34" s="31">
        <v>0</v>
      </c>
      <c r="E34" s="31">
        <f t="shared" si="0"/>
        <v>0</v>
      </c>
      <c r="F34" s="29">
        <v>45005</v>
      </c>
      <c r="G34" s="30">
        <v>0</v>
      </c>
      <c r="H34" s="31">
        <v>1.77326072006708E-2</v>
      </c>
      <c r="I34" s="31">
        <v>0</v>
      </c>
      <c r="J34" s="31">
        <f t="shared" si="4"/>
        <v>0</v>
      </c>
      <c r="K34" s="29">
        <v>45007</v>
      </c>
      <c r="L34" s="30">
        <v>0</v>
      </c>
      <c r="M34" s="31">
        <v>2.2391788661390299E-2</v>
      </c>
      <c r="N34" s="31">
        <v>0</v>
      </c>
      <c r="O34" s="31">
        <f t="shared" si="2"/>
        <v>0</v>
      </c>
      <c r="P34" s="29">
        <v>45009</v>
      </c>
      <c r="Q34" s="30">
        <v>0</v>
      </c>
      <c r="R34" s="31">
        <v>9.9321082233985308E-3</v>
      </c>
      <c r="S34" s="31">
        <v>0</v>
      </c>
      <c r="T34" s="31">
        <f t="shared" si="3"/>
        <v>0</v>
      </c>
    </row>
    <row r="35" spans="1:20" x14ac:dyDescent="0.25">
      <c r="A35" s="29">
        <v>45003</v>
      </c>
      <c r="B35" s="30">
        <v>4.1666666666666664E-2</v>
      </c>
      <c r="C35" s="31">
        <v>2.05439552663935E-2</v>
      </c>
      <c r="D35" s="31">
        <v>0</v>
      </c>
      <c r="E35" s="31">
        <f t="shared" si="0"/>
        <v>0</v>
      </c>
      <c r="F35" s="29">
        <v>45005</v>
      </c>
      <c r="G35" s="30">
        <v>4.1666666666666664E-2</v>
      </c>
      <c r="H35" s="31">
        <v>1.94770526140149E-2</v>
      </c>
      <c r="I35" s="31">
        <v>0</v>
      </c>
      <c r="J35" s="31">
        <f t="shared" si="4"/>
        <v>0</v>
      </c>
      <c r="K35" s="29">
        <v>45007</v>
      </c>
      <c r="L35" s="30">
        <v>4.1666666666666664E-2</v>
      </c>
      <c r="M35" s="31">
        <v>2.36940737812763E-2</v>
      </c>
      <c r="N35" s="31">
        <v>0</v>
      </c>
      <c r="O35" s="31">
        <f t="shared" si="2"/>
        <v>0</v>
      </c>
      <c r="P35" s="29">
        <v>45009</v>
      </c>
      <c r="Q35" s="30">
        <v>4.1666666666666664E-2</v>
      </c>
      <c r="R35" s="31">
        <v>1.1447772383644E-2</v>
      </c>
      <c r="S35" s="31">
        <v>0</v>
      </c>
      <c r="T35" s="31">
        <f t="shared" si="3"/>
        <v>0</v>
      </c>
    </row>
    <row r="36" spans="1:20" x14ac:dyDescent="0.25">
      <c r="A36" s="29">
        <v>45003</v>
      </c>
      <c r="B36" s="30">
        <v>8.3333333333333329E-2</v>
      </c>
      <c r="C36" s="31">
        <v>1.6733897849850399E-2</v>
      </c>
      <c r="D36" s="31">
        <v>0</v>
      </c>
      <c r="E36" s="31">
        <f t="shared" si="0"/>
        <v>0</v>
      </c>
      <c r="F36" s="29">
        <v>45005</v>
      </c>
      <c r="G36" s="30">
        <v>8.3333333333333329E-2</v>
      </c>
      <c r="H36" s="31">
        <v>1.97366271167204E-2</v>
      </c>
      <c r="I36" s="31">
        <v>0</v>
      </c>
      <c r="J36" s="31">
        <f t="shared" si="4"/>
        <v>0</v>
      </c>
      <c r="K36" s="29">
        <v>45007</v>
      </c>
      <c r="L36" s="30">
        <v>8.3333333333333329E-2</v>
      </c>
      <c r="M36" s="31">
        <v>2.1362282335672701E-2</v>
      </c>
      <c r="N36" s="31">
        <v>0</v>
      </c>
      <c r="O36" s="31">
        <f t="shared" si="2"/>
        <v>0</v>
      </c>
      <c r="P36" s="29">
        <v>45009</v>
      </c>
      <c r="Q36" s="30">
        <v>8.3333333333333329E-2</v>
      </c>
      <c r="R36" s="31">
        <v>1.11266011371763E-2</v>
      </c>
      <c r="S36" s="31">
        <v>0</v>
      </c>
      <c r="T36" s="31">
        <f t="shared" si="3"/>
        <v>0</v>
      </c>
    </row>
    <row r="37" spans="1:20" x14ac:dyDescent="0.25">
      <c r="A37" s="29">
        <v>45003</v>
      </c>
      <c r="B37" s="30">
        <v>0.125</v>
      </c>
      <c r="C37" s="31">
        <v>2.53197271375835E-2</v>
      </c>
      <c r="D37" s="31">
        <v>0</v>
      </c>
      <c r="E37" s="31">
        <f t="shared" si="0"/>
        <v>0</v>
      </c>
      <c r="F37" s="29">
        <v>45005</v>
      </c>
      <c r="G37" s="30">
        <v>0.125</v>
      </c>
      <c r="H37" s="31">
        <v>2.3029733449128498E-2</v>
      </c>
      <c r="I37" s="31">
        <v>0</v>
      </c>
      <c r="J37" s="31">
        <f t="shared" si="4"/>
        <v>0</v>
      </c>
      <c r="K37" s="29">
        <v>45007</v>
      </c>
      <c r="L37" s="30">
        <v>0.125</v>
      </c>
      <c r="M37" s="31">
        <v>1.5752784907754801E-2</v>
      </c>
      <c r="N37" s="31">
        <v>0</v>
      </c>
      <c r="O37" s="31">
        <f t="shared" si="2"/>
        <v>0</v>
      </c>
      <c r="P37" s="29">
        <v>45009</v>
      </c>
      <c r="Q37" s="30">
        <v>0.125</v>
      </c>
      <c r="R37" s="31">
        <v>1.6718499362401801E-2</v>
      </c>
      <c r="S37" s="31">
        <v>0</v>
      </c>
      <c r="T37" s="31">
        <f t="shared" si="3"/>
        <v>0</v>
      </c>
    </row>
    <row r="38" spans="1:20" x14ac:dyDescent="0.25">
      <c r="A38" s="29">
        <v>45003</v>
      </c>
      <c r="B38" s="30">
        <v>0.16666666666666666</v>
      </c>
      <c r="C38" s="31">
        <v>2.4719180539151401E-2</v>
      </c>
      <c r="D38" s="31">
        <v>0</v>
      </c>
      <c r="E38" s="31">
        <f t="shared" si="0"/>
        <v>0</v>
      </c>
      <c r="F38" s="29">
        <v>45005</v>
      </c>
      <c r="G38" s="30">
        <v>0.16666666666666666</v>
      </c>
      <c r="H38" s="31">
        <v>2.67847944049955E-2</v>
      </c>
      <c r="I38" s="31">
        <v>0</v>
      </c>
      <c r="J38" s="31">
        <f t="shared" si="4"/>
        <v>0</v>
      </c>
      <c r="K38" s="29">
        <v>45007</v>
      </c>
      <c r="L38" s="30">
        <v>0.16666666666666666</v>
      </c>
      <c r="M38" s="31">
        <v>4.3881662189784898E-2</v>
      </c>
      <c r="N38" s="31">
        <v>0</v>
      </c>
      <c r="O38" s="31">
        <f t="shared" si="2"/>
        <v>0</v>
      </c>
      <c r="P38" s="29">
        <v>45009</v>
      </c>
      <c r="Q38" s="30">
        <v>0.16666666666666666</v>
      </c>
      <c r="R38" s="31">
        <v>1.6716299578480601E-2</v>
      </c>
      <c r="S38" s="31">
        <v>0</v>
      </c>
      <c r="T38" s="31">
        <f t="shared" si="3"/>
        <v>0</v>
      </c>
    </row>
    <row r="39" spans="1:20" x14ac:dyDescent="0.25">
      <c r="A39" s="29">
        <v>45003</v>
      </c>
      <c r="B39" s="30">
        <v>0.20833333333333334</v>
      </c>
      <c r="C39" s="31">
        <v>2.5735490023986798E-2</v>
      </c>
      <c r="D39" s="31">
        <v>0</v>
      </c>
      <c r="E39" s="31">
        <f t="shared" si="0"/>
        <v>0</v>
      </c>
      <c r="F39" s="29">
        <v>45005</v>
      </c>
      <c r="G39" s="30">
        <v>0.20833333333333334</v>
      </c>
      <c r="H39" s="31">
        <v>2.50513497739028E-2</v>
      </c>
      <c r="I39" s="31">
        <v>0</v>
      </c>
      <c r="J39" s="31">
        <f t="shared" si="4"/>
        <v>0</v>
      </c>
      <c r="K39" s="29">
        <v>45007</v>
      </c>
      <c r="L39" s="30">
        <v>0.20833333333333334</v>
      </c>
      <c r="M39" s="31">
        <v>4.07755374906816E-2</v>
      </c>
      <c r="N39" s="31">
        <v>0</v>
      </c>
      <c r="O39" s="31">
        <f t="shared" si="2"/>
        <v>0</v>
      </c>
      <c r="P39" s="29">
        <v>45009</v>
      </c>
      <c r="Q39" s="30">
        <v>0.20833333333333334</v>
      </c>
      <c r="R39" s="31">
        <v>1.7424635589053002E-2</v>
      </c>
      <c r="S39" s="31">
        <v>0</v>
      </c>
      <c r="T39" s="31">
        <f t="shared" si="3"/>
        <v>0</v>
      </c>
    </row>
    <row r="40" spans="1:20" x14ac:dyDescent="0.25">
      <c r="A40" s="29">
        <v>45003</v>
      </c>
      <c r="B40" s="30">
        <v>0.25</v>
      </c>
      <c r="C40" s="31">
        <v>2.4087838828467299E-2</v>
      </c>
      <c r="D40" s="31">
        <v>0</v>
      </c>
      <c r="E40" s="31">
        <f t="shared" si="0"/>
        <v>0</v>
      </c>
      <c r="F40" s="29">
        <v>45005</v>
      </c>
      <c r="G40" s="30">
        <v>0.25</v>
      </c>
      <c r="H40" s="31">
        <v>2.1646058186802101E-2</v>
      </c>
      <c r="I40" s="31">
        <v>0</v>
      </c>
      <c r="J40" s="31">
        <f t="shared" si="4"/>
        <v>0</v>
      </c>
      <c r="K40" s="29">
        <v>45007</v>
      </c>
      <c r="L40" s="30">
        <v>0.25</v>
      </c>
      <c r="M40" s="31">
        <v>5.0661452114379397E-2</v>
      </c>
      <c r="N40" s="31">
        <v>0</v>
      </c>
      <c r="O40" s="31">
        <f t="shared" si="2"/>
        <v>0</v>
      </c>
      <c r="P40" s="29">
        <v>45009</v>
      </c>
      <c r="Q40" s="30">
        <v>0.25</v>
      </c>
      <c r="R40" s="31">
        <v>1.5539404936072599E-2</v>
      </c>
      <c r="S40" s="31">
        <v>0</v>
      </c>
      <c r="T40" s="31">
        <f t="shared" si="3"/>
        <v>0</v>
      </c>
    </row>
    <row r="41" spans="1:20" x14ac:dyDescent="0.25">
      <c r="A41" s="29">
        <v>45003</v>
      </c>
      <c r="B41" s="30">
        <v>0.29166666666666669</v>
      </c>
      <c r="C41" s="31">
        <v>2.2356592118650601E-2</v>
      </c>
      <c r="D41" s="31">
        <v>0</v>
      </c>
      <c r="E41" s="31">
        <f t="shared" si="0"/>
        <v>0</v>
      </c>
      <c r="F41" s="29">
        <v>45005</v>
      </c>
      <c r="G41" s="30">
        <v>0.29166666666666669</v>
      </c>
      <c r="H41" s="31">
        <v>2.3859057575368801E-2</v>
      </c>
      <c r="I41" s="31">
        <v>0</v>
      </c>
      <c r="J41" s="31">
        <f t="shared" si="4"/>
        <v>0</v>
      </c>
      <c r="K41" s="29">
        <v>45007</v>
      </c>
      <c r="L41" s="30">
        <v>0.29166666666666669</v>
      </c>
      <c r="M41" s="31">
        <v>4.37672697005905E-2</v>
      </c>
      <c r="N41" s="31">
        <v>0</v>
      </c>
      <c r="O41" s="31">
        <f t="shared" si="2"/>
        <v>0</v>
      </c>
      <c r="P41" s="29">
        <v>45009</v>
      </c>
      <c r="Q41" s="30">
        <v>0.29166666666666669</v>
      </c>
      <c r="R41" s="31">
        <v>1.7945988103675502E-2</v>
      </c>
      <c r="S41" s="31">
        <v>0</v>
      </c>
      <c r="T41" s="31">
        <f t="shared" si="3"/>
        <v>0</v>
      </c>
    </row>
    <row r="42" spans="1:20" x14ac:dyDescent="0.25">
      <c r="A42" s="29">
        <v>45003</v>
      </c>
      <c r="B42" s="30">
        <v>0.33333333333333331</v>
      </c>
      <c r="C42" s="31">
        <v>2.33597028999586E-2</v>
      </c>
      <c r="D42" s="31">
        <v>0</v>
      </c>
      <c r="E42" s="31">
        <f t="shared" si="0"/>
        <v>0</v>
      </c>
      <c r="F42" s="29">
        <v>45005</v>
      </c>
      <c r="G42" s="30">
        <v>0.33333333333333331</v>
      </c>
      <c r="H42" s="31">
        <v>2.2965937852767598E-2</v>
      </c>
      <c r="I42" s="31">
        <v>0</v>
      </c>
      <c r="J42" s="31">
        <f t="shared" si="4"/>
        <v>0</v>
      </c>
      <c r="K42" s="29">
        <v>45007</v>
      </c>
      <c r="L42" s="30">
        <v>0.33333333333333331</v>
      </c>
      <c r="M42" s="31">
        <v>2.94465553014292E-2</v>
      </c>
      <c r="N42" s="31">
        <v>0</v>
      </c>
      <c r="O42" s="31">
        <f t="shared" ref="O42:O57" si="5">N42*0.0827</f>
        <v>0</v>
      </c>
      <c r="P42" s="29">
        <v>45009</v>
      </c>
      <c r="Q42" s="30">
        <v>0.33333333333333331</v>
      </c>
      <c r="R42" s="31">
        <v>1.5539404936072599E-2</v>
      </c>
      <c r="S42" s="31">
        <v>0</v>
      </c>
      <c r="T42" s="31">
        <f t="shared" si="3"/>
        <v>0</v>
      </c>
    </row>
    <row r="43" spans="1:20" x14ac:dyDescent="0.25">
      <c r="A43" s="29">
        <v>45003</v>
      </c>
      <c r="B43" s="30">
        <v>0.375</v>
      </c>
      <c r="C43" s="31">
        <v>2.0605551078833099E-2</v>
      </c>
      <c r="D43" s="31">
        <v>0</v>
      </c>
      <c r="E43" s="31">
        <f t="shared" si="0"/>
        <v>0</v>
      </c>
      <c r="F43" s="29">
        <v>45005</v>
      </c>
      <c r="G43" s="30">
        <v>0.375</v>
      </c>
      <c r="H43" s="31">
        <v>2.1096106618558399E-2</v>
      </c>
      <c r="I43" s="31">
        <v>0</v>
      </c>
      <c r="J43" s="31">
        <f t="shared" si="4"/>
        <v>0</v>
      </c>
      <c r="K43" s="29">
        <v>45007</v>
      </c>
      <c r="L43" s="30">
        <v>0.375</v>
      </c>
      <c r="M43" s="31">
        <v>2.5935672223464198E-2</v>
      </c>
      <c r="N43" s="31">
        <v>0</v>
      </c>
      <c r="O43" s="31">
        <f t="shared" si="5"/>
        <v>0</v>
      </c>
      <c r="P43" s="29">
        <v>45009</v>
      </c>
      <c r="Q43" s="30">
        <v>0.375</v>
      </c>
      <c r="R43" s="31">
        <v>1.6485320404106E-2</v>
      </c>
      <c r="S43" s="31">
        <v>0</v>
      </c>
      <c r="T43" s="31">
        <f t="shared" si="3"/>
        <v>0</v>
      </c>
    </row>
    <row r="44" spans="1:20" x14ac:dyDescent="0.25">
      <c r="A44" s="29">
        <v>45003</v>
      </c>
      <c r="B44" s="30">
        <v>0.41666666666666669</v>
      </c>
      <c r="C44" s="31">
        <v>2.1267691627059701E-2</v>
      </c>
      <c r="D44" s="31">
        <v>0</v>
      </c>
      <c r="E44" s="31">
        <f t="shared" si="0"/>
        <v>0</v>
      </c>
      <c r="F44" s="29">
        <v>45005</v>
      </c>
      <c r="G44" s="30">
        <v>0.41666666666666669</v>
      </c>
      <c r="H44" s="31">
        <v>1.93054657428684E-2</v>
      </c>
      <c r="I44" s="31">
        <v>0</v>
      </c>
      <c r="J44" s="31">
        <f t="shared" si="4"/>
        <v>0</v>
      </c>
      <c r="K44" s="29">
        <v>45007</v>
      </c>
      <c r="L44" s="30">
        <v>0.41666666666666669</v>
      </c>
      <c r="M44" s="31">
        <v>3.8135778158750501E-2</v>
      </c>
      <c r="N44" s="31">
        <v>0</v>
      </c>
      <c r="O44" s="31">
        <f t="shared" si="5"/>
        <v>0</v>
      </c>
      <c r="P44" s="29">
        <v>45009</v>
      </c>
      <c r="Q44" s="30">
        <v>0.41666666666666669</v>
      </c>
      <c r="R44" s="31">
        <v>1.2013121508013799E-2</v>
      </c>
      <c r="S44" s="31">
        <v>0</v>
      </c>
      <c r="T44" s="31">
        <f t="shared" si="3"/>
        <v>0</v>
      </c>
    </row>
    <row r="45" spans="1:20" x14ac:dyDescent="0.25">
      <c r="A45" s="29">
        <v>45003</v>
      </c>
      <c r="B45" s="30">
        <v>0.45833333333333331</v>
      </c>
      <c r="C45" s="31">
        <v>2.0750736817634501E-2</v>
      </c>
      <c r="D45" s="31">
        <v>0</v>
      </c>
      <c r="E45" s="31">
        <f t="shared" si="0"/>
        <v>0</v>
      </c>
      <c r="F45" s="29">
        <v>45005</v>
      </c>
      <c r="G45" s="30">
        <v>0.45833333333333331</v>
      </c>
      <c r="H45" s="31">
        <v>2.27943547069114E-2</v>
      </c>
      <c r="I45" s="31">
        <v>0</v>
      </c>
      <c r="J45" s="31">
        <f t="shared" si="4"/>
        <v>0</v>
      </c>
      <c r="K45" s="29">
        <v>45007</v>
      </c>
      <c r="L45" s="30">
        <v>0.45833333333333331</v>
      </c>
      <c r="M45" s="31">
        <v>3.5282634198524399E-2</v>
      </c>
      <c r="N45" s="31">
        <v>0</v>
      </c>
      <c r="O45" s="31">
        <f t="shared" si="5"/>
        <v>0</v>
      </c>
      <c r="P45" s="29">
        <v>45009</v>
      </c>
      <c r="Q45" s="30">
        <v>0.45833333333333331</v>
      </c>
      <c r="R45" s="31">
        <v>1.47628746926194E-2</v>
      </c>
      <c r="S45" s="31">
        <v>0</v>
      </c>
      <c r="T45" s="31">
        <f t="shared" si="3"/>
        <v>0</v>
      </c>
    </row>
    <row r="46" spans="1:20" x14ac:dyDescent="0.25">
      <c r="A46" s="29">
        <v>45003</v>
      </c>
      <c r="B46" s="30">
        <v>0.5</v>
      </c>
      <c r="C46" s="31">
        <v>1.7079265788129201E-2</v>
      </c>
      <c r="D46" s="31">
        <v>0</v>
      </c>
      <c r="E46" s="31">
        <f t="shared" si="0"/>
        <v>0</v>
      </c>
      <c r="F46" s="29">
        <v>45005</v>
      </c>
      <c r="G46" s="30">
        <v>0.5</v>
      </c>
      <c r="H46" s="31">
        <v>1.7147460952332501E-2</v>
      </c>
      <c r="I46" s="31">
        <v>0</v>
      </c>
      <c r="J46" s="31">
        <f t="shared" si="4"/>
        <v>0</v>
      </c>
      <c r="K46" s="29">
        <v>45007</v>
      </c>
      <c r="L46" s="30">
        <v>0.5</v>
      </c>
      <c r="M46" s="31">
        <v>2.9180381446959999E-2</v>
      </c>
      <c r="N46" s="31">
        <v>0</v>
      </c>
      <c r="O46" s="31">
        <f t="shared" si="5"/>
        <v>0</v>
      </c>
      <c r="P46" s="29">
        <v>45009</v>
      </c>
      <c r="Q46" s="30">
        <v>0.5</v>
      </c>
      <c r="R46" s="31">
        <v>1.4318514615240001E-2</v>
      </c>
      <c r="S46" s="31">
        <v>0</v>
      </c>
      <c r="T46" s="31">
        <f t="shared" si="3"/>
        <v>0</v>
      </c>
    </row>
    <row r="47" spans="1:20" x14ac:dyDescent="0.25">
      <c r="A47" s="29">
        <v>45003</v>
      </c>
      <c r="B47" s="30">
        <v>0.54166666666666663</v>
      </c>
      <c r="C47" s="31">
        <v>1.8975496292038301E-2</v>
      </c>
      <c r="D47" s="31">
        <v>0</v>
      </c>
      <c r="E47" s="31">
        <f t="shared" si="0"/>
        <v>0</v>
      </c>
      <c r="F47" s="29">
        <v>45005</v>
      </c>
      <c r="G47" s="30">
        <v>0.54166666666666663</v>
      </c>
      <c r="H47" s="31">
        <v>1.52842272072419E-2</v>
      </c>
      <c r="I47" s="31">
        <v>0</v>
      </c>
      <c r="J47" s="31">
        <f t="shared" si="4"/>
        <v>0</v>
      </c>
      <c r="K47" s="29">
        <v>45007</v>
      </c>
      <c r="L47" s="30">
        <v>0.54166666666666663</v>
      </c>
      <c r="M47" s="31">
        <v>2.6520818471802401E-2</v>
      </c>
      <c r="N47" s="31">
        <v>0</v>
      </c>
      <c r="O47" s="31">
        <f t="shared" si="5"/>
        <v>0</v>
      </c>
      <c r="P47" s="29">
        <v>45009</v>
      </c>
      <c r="Q47" s="30">
        <v>0.54166666666666663</v>
      </c>
      <c r="R47" s="31">
        <v>1.1775542981875499E-2</v>
      </c>
      <c r="S47" s="31">
        <v>0</v>
      </c>
      <c r="T47" s="31">
        <f t="shared" si="3"/>
        <v>0</v>
      </c>
    </row>
    <row r="48" spans="1:20" x14ac:dyDescent="0.25">
      <c r="A48" s="29">
        <v>45003</v>
      </c>
      <c r="B48" s="30">
        <v>0.58333333333333337</v>
      </c>
      <c r="C48" s="31">
        <v>1.90172921865417E-2</v>
      </c>
      <c r="D48" s="31">
        <v>0</v>
      </c>
      <c r="E48" s="31">
        <f t="shared" si="0"/>
        <v>0</v>
      </c>
      <c r="F48" s="29">
        <v>45005</v>
      </c>
      <c r="G48" s="30">
        <v>0.58333333333333337</v>
      </c>
      <c r="H48" s="31">
        <v>1.8172567710207699E-2</v>
      </c>
      <c r="I48" s="31">
        <v>0</v>
      </c>
      <c r="J48" s="31">
        <f t="shared" si="4"/>
        <v>0</v>
      </c>
      <c r="K48" s="29">
        <v>45007</v>
      </c>
      <c r="L48" s="30">
        <v>0.58333333333333337</v>
      </c>
      <c r="M48" s="31">
        <v>2.64592263846531E-2</v>
      </c>
      <c r="N48" s="31">
        <v>0</v>
      </c>
      <c r="O48" s="31">
        <f t="shared" si="5"/>
        <v>0</v>
      </c>
      <c r="P48" s="29">
        <v>45009</v>
      </c>
      <c r="Q48" s="30">
        <v>0.58333333333333337</v>
      </c>
      <c r="R48" s="31">
        <v>1.26312654464931E-2</v>
      </c>
      <c r="S48" s="31">
        <v>0</v>
      </c>
      <c r="T48" s="31">
        <f t="shared" si="3"/>
        <v>0</v>
      </c>
    </row>
    <row r="49" spans="1:20" x14ac:dyDescent="0.25">
      <c r="A49" s="29">
        <v>45003</v>
      </c>
      <c r="B49" s="30">
        <v>0.625</v>
      </c>
      <c r="C49" s="31">
        <v>1.4872863888681E-2</v>
      </c>
      <c r="D49" s="31">
        <v>0</v>
      </c>
      <c r="E49" s="31">
        <f t="shared" si="0"/>
        <v>0</v>
      </c>
      <c r="F49" s="29">
        <v>45005</v>
      </c>
      <c r="G49" s="30">
        <v>0.625</v>
      </c>
      <c r="H49" s="31">
        <v>2.0673742517746199E-2</v>
      </c>
      <c r="I49" s="31">
        <v>0</v>
      </c>
      <c r="J49" s="31">
        <f t="shared" si="4"/>
        <v>0</v>
      </c>
      <c r="K49" s="29">
        <v>45007</v>
      </c>
      <c r="L49" s="30">
        <v>0.625</v>
      </c>
      <c r="M49" s="31">
        <v>4.1321091353728003E-2</v>
      </c>
      <c r="N49" s="31">
        <v>0</v>
      </c>
      <c r="O49" s="31">
        <f t="shared" si="5"/>
        <v>0</v>
      </c>
      <c r="P49" s="29">
        <v>45009</v>
      </c>
      <c r="Q49" s="30">
        <v>0.625</v>
      </c>
      <c r="R49" s="31">
        <v>1.132018398489E-2</v>
      </c>
      <c r="S49" s="31">
        <v>0</v>
      </c>
      <c r="T49" s="31">
        <f t="shared" si="3"/>
        <v>0</v>
      </c>
    </row>
    <row r="50" spans="1:20" x14ac:dyDescent="0.25">
      <c r="A50" s="29">
        <v>45003</v>
      </c>
      <c r="B50" s="30">
        <v>0.66666666666666663</v>
      </c>
      <c r="C50" s="31">
        <v>1.7224452458253099E-3</v>
      </c>
      <c r="D50" s="31">
        <v>0</v>
      </c>
      <c r="E50" s="31">
        <f t="shared" si="0"/>
        <v>0</v>
      </c>
      <c r="F50" s="29">
        <v>45005</v>
      </c>
      <c r="G50" s="30">
        <v>0.66666666666666663</v>
      </c>
      <c r="H50" s="31">
        <v>1.6879085451296998E-2</v>
      </c>
      <c r="I50" s="31">
        <v>0</v>
      </c>
      <c r="J50" s="31">
        <f t="shared" si="4"/>
        <v>0</v>
      </c>
      <c r="K50" s="29">
        <v>45007</v>
      </c>
      <c r="L50" s="30">
        <v>0.66666666666666663</v>
      </c>
      <c r="M50" s="31">
        <v>3.4371912479263099E-2</v>
      </c>
      <c r="N50" s="31">
        <v>0</v>
      </c>
      <c r="O50" s="31">
        <f t="shared" si="5"/>
        <v>0</v>
      </c>
      <c r="P50" s="29">
        <v>45009</v>
      </c>
      <c r="Q50" s="30">
        <v>0.66666666666666663</v>
      </c>
      <c r="R50" s="31">
        <v>-4.9693537875811098E-3</v>
      </c>
      <c r="S50" s="31">
        <v>0</v>
      </c>
      <c r="T50" s="31">
        <f t="shared" si="3"/>
        <v>0</v>
      </c>
    </row>
    <row r="51" spans="1:20" x14ac:dyDescent="0.25">
      <c r="A51" s="29">
        <v>45003</v>
      </c>
      <c r="B51" s="30">
        <v>0.70833333333333337</v>
      </c>
      <c r="C51" s="31">
        <v>8.66722129281868E-3</v>
      </c>
      <c r="D51" s="31">
        <v>0</v>
      </c>
      <c r="E51" s="31">
        <f t="shared" si="0"/>
        <v>0</v>
      </c>
      <c r="F51" s="29">
        <v>45005</v>
      </c>
      <c r="G51" s="30">
        <v>0.70833333333333337</v>
      </c>
      <c r="H51" s="31">
        <v>1.39599461107887E-2</v>
      </c>
      <c r="I51" s="31">
        <v>0</v>
      </c>
      <c r="J51" s="31">
        <f t="shared" si="4"/>
        <v>0</v>
      </c>
      <c r="K51" s="29">
        <v>45007</v>
      </c>
      <c r="L51" s="30">
        <v>0.70833333333333337</v>
      </c>
      <c r="M51" s="31">
        <v>2.7226956561098799E-2</v>
      </c>
      <c r="N51" s="31">
        <v>0</v>
      </c>
      <c r="O51" s="31">
        <f t="shared" si="5"/>
        <v>0</v>
      </c>
      <c r="P51" s="29">
        <v>45009</v>
      </c>
      <c r="Q51" s="30">
        <v>0.70833333333333337</v>
      </c>
      <c r="R51" s="31">
        <v>-3.70666733941443E-3</v>
      </c>
      <c r="S51" s="31">
        <v>0</v>
      </c>
      <c r="T51" s="31">
        <f t="shared" si="3"/>
        <v>0</v>
      </c>
    </row>
    <row r="52" spans="1:20" x14ac:dyDescent="0.25">
      <c r="A52" s="29">
        <v>45003</v>
      </c>
      <c r="B52" s="30">
        <v>0.75</v>
      </c>
      <c r="C52" s="31">
        <v>7.5299241579767796E-3</v>
      </c>
      <c r="D52" s="31">
        <v>0</v>
      </c>
      <c r="E52" s="31">
        <f t="shared" si="0"/>
        <v>0</v>
      </c>
      <c r="F52" s="29">
        <v>45005</v>
      </c>
      <c r="G52" s="30">
        <v>0.75</v>
      </c>
      <c r="H52" s="31">
        <v>1.6302736475998499E-2</v>
      </c>
      <c r="I52" s="31">
        <v>0</v>
      </c>
      <c r="J52" s="31">
        <f t="shared" si="4"/>
        <v>0</v>
      </c>
      <c r="K52" s="29">
        <v>45007</v>
      </c>
      <c r="L52" s="30">
        <v>0.75</v>
      </c>
      <c r="M52" s="31">
        <v>2.0579151809133198E-2</v>
      </c>
      <c r="N52" s="31">
        <v>0</v>
      </c>
      <c r="O52" s="31">
        <f t="shared" si="5"/>
        <v>0</v>
      </c>
      <c r="P52" s="29">
        <v>45009</v>
      </c>
      <c r="Q52" s="30">
        <v>0.75</v>
      </c>
      <c r="R52" s="31">
        <v>-2.7365542482475202E-3</v>
      </c>
      <c r="S52" s="31">
        <v>0</v>
      </c>
      <c r="T52" s="31">
        <f t="shared" si="3"/>
        <v>0</v>
      </c>
    </row>
    <row r="53" spans="1:20" x14ac:dyDescent="0.25">
      <c r="A53" s="29">
        <v>45003</v>
      </c>
      <c r="B53" s="30">
        <v>0.79166666666666663</v>
      </c>
      <c r="C53" s="31">
        <v>1.10298097133195E-2</v>
      </c>
      <c r="D53" s="31">
        <v>0</v>
      </c>
      <c r="E53" s="31">
        <f t="shared" si="0"/>
        <v>0</v>
      </c>
      <c r="F53" s="29">
        <v>45005</v>
      </c>
      <c r="G53" s="30">
        <v>0.79166666666666663</v>
      </c>
      <c r="H53" s="31">
        <v>1.53282238169891E-2</v>
      </c>
      <c r="I53" s="31">
        <v>0</v>
      </c>
      <c r="J53" s="31">
        <f t="shared" si="4"/>
        <v>0</v>
      </c>
      <c r="K53" s="29">
        <v>45007</v>
      </c>
      <c r="L53" s="30">
        <v>0.79166666666666663</v>
      </c>
      <c r="M53" s="31">
        <v>3.05200610308618E-2</v>
      </c>
      <c r="N53" s="31">
        <v>0</v>
      </c>
      <c r="O53" s="31">
        <f t="shared" si="5"/>
        <v>0</v>
      </c>
      <c r="P53" s="29">
        <v>45009</v>
      </c>
      <c r="Q53" s="30">
        <v>0.79166666666666663</v>
      </c>
      <c r="R53" s="31">
        <v>-4.7295753028985899E-4</v>
      </c>
      <c r="S53" s="31">
        <v>0</v>
      </c>
      <c r="T53" s="31">
        <f t="shared" si="3"/>
        <v>0</v>
      </c>
    </row>
    <row r="54" spans="1:20" x14ac:dyDescent="0.25">
      <c r="A54" s="29">
        <v>45003</v>
      </c>
      <c r="B54" s="30">
        <v>0.83333333333333337</v>
      </c>
      <c r="C54" s="31">
        <v>4.0762340649799301E-3</v>
      </c>
      <c r="D54" s="31">
        <v>0</v>
      </c>
      <c r="E54" s="31">
        <f t="shared" si="0"/>
        <v>0</v>
      </c>
      <c r="F54" s="29">
        <v>45005</v>
      </c>
      <c r="G54" s="30">
        <v>0.83333333333333337</v>
      </c>
      <c r="H54" s="31">
        <v>1.5172038227259E-2</v>
      </c>
      <c r="I54" s="31">
        <v>0</v>
      </c>
      <c r="J54" s="31">
        <f t="shared" si="4"/>
        <v>0</v>
      </c>
      <c r="K54" s="29">
        <v>45007</v>
      </c>
      <c r="L54" s="30">
        <v>0.83333333333333337</v>
      </c>
      <c r="M54" s="31">
        <v>2.8419246896987702E-2</v>
      </c>
      <c r="N54" s="31">
        <v>0</v>
      </c>
      <c r="O54" s="31">
        <f t="shared" si="5"/>
        <v>0</v>
      </c>
      <c r="P54" s="29">
        <v>45009</v>
      </c>
      <c r="Q54" s="30">
        <v>0.83333333333333337</v>
      </c>
      <c r="R54" s="31">
        <v>7.0173698477166303E-3</v>
      </c>
      <c r="S54" s="31">
        <v>0</v>
      </c>
      <c r="T54" s="31">
        <f t="shared" si="3"/>
        <v>0</v>
      </c>
    </row>
    <row r="55" spans="1:20" x14ac:dyDescent="0.25">
      <c r="A55" s="29">
        <v>45003</v>
      </c>
      <c r="B55" s="30">
        <v>0.875</v>
      </c>
      <c r="C55" s="31">
        <v>1.0818628594235999E-2</v>
      </c>
      <c r="D55" s="31">
        <v>0</v>
      </c>
      <c r="E55" s="31">
        <f t="shared" si="0"/>
        <v>0</v>
      </c>
      <c r="F55" s="29">
        <v>45005</v>
      </c>
      <c r="G55" s="30">
        <v>0.875</v>
      </c>
      <c r="H55" s="31">
        <v>9.1775758191575997E-3</v>
      </c>
      <c r="I55" s="31">
        <v>0</v>
      </c>
      <c r="J55" s="31">
        <f t="shared" si="4"/>
        <v>0</v>
      </c>
      <c r="K55" s="29">
        <v>45007</v>
      </c>
      <c r="L55" s="30">
        <v>0.875</v>
      </c>
      <c r="M55" s="31">
        <v>2.8392851352578002E-2</v>
      </c>
      <c r="N55" s="31">
        <v>0</v>
      </c>
      <c r="O55" s="31">
        <f t="shared" si="5"/>
        <v>0</v>
      </c>
      <c r="P55" s="29">
        <v>45009</v>
      </c>
      <c r="Q55" s="30">
        <v>0.875</v>
      </c>
      <c r="R55" s="31">
        <v>8.8652037083748001E-3</v>
      </c>
      <c r="S55" s="31">
        <v>0</v>
      </c>
      <c r="T55" s="31">
        <f t="shared" si="3"/>
        <v>0</v>
      </c>
    </row>
    <row r="56" spans="1:20" x14ac:dyDescent="0.25">
      <c r="A56" s="29">
        <v>45003</v>
      </c>
      <c r="B56" s="30">
        <v>0.91666666666666663</v>
      </c>
      <c r="C56" s="31">
        <v>1.43867079167982E-2</v>
      </c>
      <c r="D56" s="31">
        <v>0</v>
      </c>
      <c r="E56" s="31">
        <f t="shared" si="0"/>
        <v>0</v>
      </c>
      <c r="F56" s="29">
        <v>45005</v>
      </c>
      <c r="G56" s="30">
        <v>0.91666666666666663</v>
      </c>
      <c r="H56" s="31">
        <v>1.54074169694761E-2</v>
      </c>
      <c r="I56" s="31">
        <v>0</v>
      </c>
      <c r="J56" s="31">
        <f t="shared" si="4"/>
        <v>0</v>
      </c>
      <c r="K56" s="29">
        <v>45007</v>
      </c>
      <c r="L56" s="30">
        <v>0.91666666666666663</v>
      </c>
      <c r="M56" s="31">
        <v>2.51349434255548E-2</v>
      </c>
      <c r="N56" s="31">
        <v>0</v>
      </c>
      <c r="O56" s="31">
        <f t="shared" si="5"/>
        <v>0</v>
      </c>
      <c r="P56" s="29">
        <v>45009</v>
      </c>
      <c r="Q56" s="30">
        <v>0.91666666666666663</v>
      </c>
      <c r="R56" s="31">
        <v>6.9733741692919703E-3</v>
      </c>
      <c r="S56" s="31">
        <v>0</v>
      </c>
      <c r="T56" s="31">
        <f t="shared" si="3"/>
        <v>0</v>
      </c>
    </row>
    <row r="57" spans="1:20" x14ac:dyDescent="0.25">
      <c r="A57" s="29">
        <v>45003</v>
      </c>
      <c r="B57" s="30">
        <v>0.95833333333333337</v>
      </c>
      <c r="C57" s="31">
        <v>1.4296516776027701E-2</v>
      </c>
      <c r="D57" s="31">
        <v>0</v>
      </c>
      <c r="E57" s="31">
        <f t="shared" si="0"/>
        <v>0</v>
      </c>
      <c r="F57" s="29">
        <v>45005</v>
      </c>
      <c r="G57" s="30">
        <v>0.95833333333333337</v>
      </c>
      <c r="H57" s="31">
        <v>1.38345584272784E-2</v>
      </c>
      <c r="I57" s="31">
        <v>0</v>
      </c>
      <c r="J57" s="31">
        <f t="shared" si="4"/>
        <v>0</v>
      </c>
      <c r="K57" s="29">
        <v>45007</v>
      </c>
      <c r="L57" s="30">
        <v>0.95833333333333337</v>
      </c>
      <c r="M57" s="31">
        <v>1.8751116469427401E-2</v>
      </c>
      <c r="N57" s="31">
        <v>0</v>
      </c>
      <c r="O57" s="31">
        <f t="shared" si="5"/>
        <v>0</v>
      </c>
      <c r="P57" s="29">
        <v>45009</v>
      </c>
      <c r="Q57" s="30">
        <v>0.95833333333333337</v>
      </c>
      <c r="R57" s="31">
        <v>8.57922993596936E-3</v>
      </c>
      <c r="S57" s="31">
        <v>0</v>
      </c>
      <c r="T57" s="31">
        <f t="shared" si="3"/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6CC08-8FF1-4EF9-B90F-362E9296936F}">
  <dimension ref="A1:T200"/>
  <sheetViews>
    <sheetView workbookViewId="0">
      <selection activeCell="D5" sqref="D5"/>
    </sheetView>
  </sheetViews>
  <sheetFormatPr defaultRowHeight="15" x14ac:dyDescent="0.25"/>
  <cols>
    <col min="16" max="16" width="9.28515625" bestFit="1" customWidth="1"/>
    <col min="17" max="17" width="9.42578125" bestFit="1" customWidth="1"/>
    <col min="18" max="18" width="9.28515625" bestFit="1" customWidth="1"/>
  </cols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G2" s="23" t="s">
        <v>86</v>
      </c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SUM(E10:E57)+SUM(J10:J57)+SUM(O10:O57)+SUM(T10:T33)</f>
        <v>0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45010</v>
      </c>
      <c r="B10" s="30">
        <v>0</v>
      </c>
      <c r="C10" s="31">
        <v>1.6269739717180001E-2</v>
      </c>
      <c r="D10" s="31">
        <v>0</v>
      </c>
      <c r="E10" s="31">
        <f t="shared" ref="E10:E57" si="0">D10*0.0827</f>
        <v>0</v>
      </c>
      <c r="F10" s="29">
        <v>45012</v>
      </c>
      <c r="G10" s="30">
        <v>0</v>
      </c>
      <c r="H10" s="31">
        <v>-1.1043008416846901E-2</v>
      </c>
      <c r="I10" s="31">
        <v>0</v>
      </c>
      <c r="J10" s="31">
        <f t="shared" ref="J10:J57" si="1">I10*0.0827</f>
        <v>0</v>
      </c>
      <c r="K10" s="29">
        <v>45014</v>
      </c>
      <c r="L10" s="30">
        <v>0</v>
      </c>
      <c r="M10" s="31">
        <v>3.1707953661553302E-2</v>
      </c>
      <c r="N10" s="31">
        <v>0</v>
      </c>
      <c r="O10" s="31">
        <f t="shared" ref="O10:O57" si="2">N10*0.0827</f>
        <v>0</v>
      </c>
      <c r="P10" s="29">
        <v>45016</v>
      </c>
      <c r="Q10" s="30">
        <v>0</v>
      </c>
      <c r="R10" s="31">
        <v>3.2143514603247797E-2</v>
      </c>
      <c r="S10" s="31">
        <v>0</v>
      </c>
      <c r="T10" s="31">
        <f t="shared" ref="T10:T33" si="3">S10*0.0827</f>
        <v>0</v>
      </c>
    </row>
    <row r="11" spans="1:20" x14ac:dyDescent="0.25">
      <c r="A11" s="29">
        <v>45010</v>
      </c>
      <c r="B11" s="30">
        <v>4.1666666666666664E-2</v>
      </c>
      <c r="C11" s="31">
        <v>1.18591357022049E-2</v>
      </c>
      <c r="D11" s="31">
        <v>0</v>
      </c>
      <c r="E11" s="31">
        <f t="shared" si="0"/>
        <v>0</v>
      </c>
      <c r="F11" s="29">
        <v>45012</v>
      </c>
      <c r="G11" s="30">
        <v>4.1666666666666664E-2</v>
      </c>
      <c r="H11" s="31">
        <v>-9.2127732932199106E-3</v>
      </c>
      <c r="I11" s="31">
        <v>0</v>
      </c>
      <c r="J11" s="31">
        <f t="shared" si="1"/>
        <v>0</v>
      </c>
      <c r="K11" s="29">
        <v>45014</v>
      </c>
      <c r="L11" s="30">
        <v>4.1666666666666664E-2</v>
      </c>
      <c r="M11" s="31">
        <v>2.6778195053231799E-2</v>
      </c>
      <c r="N11" s="31">
        <v>0</v>
      </c>
      <c r="O11" s="31">
        <f t="shared" si="2"/>
        <v>0</v>
      </c>
      <c r="P11" s="29">
        <v>45016</v>
      </c>
      <c r="Q11" s="30">
        <v>4.1666666666666664E-2</v>
      </c>
      <c r="R11" s="31">
        <v>3.3520590513810497E-2</v>
      </c>
      <c r="S11" s="31">
        <v>0</v>
      </c>
      <c r="T11" s="31">
        <f t="shared" si="3"/>
        <v>0</v>
      </c>
    </row>
    <row r="12" spans="1:20" x14ac:dyDescent="0.25">
      <c r="A12" s="29">
        <v>45010</v>
      </c>
      <c r="B12" s="30">
        <v>8.3333333333333329E-2</v>
      </c>
      <c r="C12" s="31">
        <v>9.2083737253774393E-3</v>
      </c>
      <c r="D12" s="31">
        <v>0</v>
      </c>
      <c r="E12" s="31">
        <f t="shared" si="0"/>
        <v>0</v>
      </c>
      <c r="F12" s="29">
        <v>45012</v>
      </c>
      <c r="G12" s="30">
        <v>8.3333333333333329E-2</v>
      </c>
      <c r="H12" s="31">
        <v>-7.9346876591126596E-3</v>
      </c>
      <c r="I12" s="31">
        <v>0</v>
      </c>
      <c r="J12" s="31">
        <f t="shared" si="1"/>
        <v>0</v>
      </c>
      <c r="K12" s="29">
        <v>45014</v>
      </c>
      <c r="L12" s="30">
        <v>8.3333333333333329E-2</v>
      </c>
      <c r="M12" s="31">
        <v>1.9006293266935599E-2</v>
      </c>
      <c r="N12" s="31">
        <v>0</v>
      </c>
      <c r="O12" s="31">
        <f t="shared" si="2"/>
        <v>0</v>
      </c>
      <c r="P12" s="29">
        <v>45016</v>
      </c>
      <c r="Q12" s="30">
        <v>8.3333333333333329E-2</v>
      </c>
      <c r="R12" s="31">
        <v>3.0370471998927701E-2</v>
      </c>
      <c r="S12" s="31">
        <v>0</v>
      </c>
      <c r="T12" s="31">
        <f t="shared" si="3"/>
        <v>0</v>
      </c>
    </row>
    <row r="13" spans="1:20" x14ac:dyDescent="0.25">
      <c r="A13" s="29">
        <v>45010</v>
      </c>
      <c r="B13" s="30">
        <v>0.125</v>
      </c>
      <c r="C13" s="31">
        <v>1.4182127080801001E-2</v>
      </c>
      <c r="D13" s="31">
        <v>0</v>
      </c>
      <c r="E13" s="31">
        <f t="shared" si="0"/>
        <v>0</v>
      </c>
      <c r="F13" s="29">
        <v>45012</v>
      </c>
      <c r="G13" s="30">
        <v>0.125</v>
      </c>
      <c r="H13" s="31">
        <v>-5.9394664130867298E-3</v>
      </c>
      <c r="I13" s="31">
        <v>0</v>
      </c>
      <c r="J13" s="31">
        <f t="shared" si="1"/>
        <v>0</v>
      </c>
      <c r="K13" s="29">
        <v>45014</v>
      </c>
      <c r="L13" s="30">
        <v>0.125</v>
      </c>
      <c r="M13" s="31">
        <v>2.4197828024528901E-2</v>
      </c>
      <c r="N13" s="31">
        <v>0</v>
      </c>
      <c r="O13" s="31">
        <f t="shared" si="2"/>
        <v>0</v>
      </c>
      <c r="P13" s="29">
        <v>45016</v>
      </c>
      <c r="Q13" s="30">
        <v>0.125</v>
      </c>
      <c r="R13" s="31">
        <v>3.8630731403673103E-2</v>
      </c>
      <c r="S13" s="31">
        <v>0</v>
      </c>
      <c r="T13" s="31">
        <f t="shared" si="3"/>
        <v>0</v>
      </c>
    </row>
    <row r="14" spans="1:20" x14ac:dyDescent="0.25">
      <c r="A14" s="29">
        <v>45010</v>
      </c>
      <c r="B14" s="30">
        <v>0.16666666666666666</v>
      </c>
      <c r="C14" s="31">
        <v>6.1836447566500303E-3</v>
      </c>
      <c r="D14" s="31">
        <v>0</v>
      </c>
      <c r="E14" s="31">
        <f t="shared" si="0"/>
        <v>0</v>
      </c>
      <c r="F14" s="29">
        <v>45012</v>
      </c>
      <c r="G14" s="30">
        <v>0.16666666666666666</v>
      </c>
      <c r="H14" s="31">
        <v>-1.4017141424063399E-2</v>
      </c>
      <c r="I14" s="31">
        <v>0</v>
      </c>
      <c r="J14" s="31">
        <f t="shared" si="1"/>
        <v>0</v>
      </c>
      <c r="K14" s="29">
        <v>45014</v>
      </c>
      <c r="L14" s="30">
        <v>0.16666666666666666</v>
      </c>
      <c r="M14" s="31">
        <v>2.1927630528719901E-2</v>
      </c>
      <c r="N14" s="31">
        <v>0</v>
      </c>
      <c r="O14" s="31">
        <f t="shared" si="2"/>
        <v>0</v>
      </c>
      <c r="P14" s="29">
        <v>45016</v>
      </c>
      <c r="Q14" s="30">
        <v>0.16666666666666666</v>
      </c>
      <c r="R14" s="31">
        <v>3.7451636046021301E-2</v>
      </c>
      <c r="S14" s="31">
        <v>0</v>
      </c>
      <c r="T14" s="31">
        <f t="shared" si="3"/>
        <v>0</v>
      </c>
    </row>
    <row r="15" spans="1:20" x14ac:dyDescent="0.25">
      <c r="A15" s="29">
        <v>45010</v>
      </c>
      <c r="B15" s="30">
        <v>0.20833333333333334</v>
      </c>
      <c r="C15" s="31">
        <v>4.5799887738938701E-3</v>
      </c>
      <c r="D15" s="31">
        <v>0</v>
      </c>
      <c r="E15" s="31">
        <f t="shared" si="0"/>
        <v>0</v>
      </c>
      <c r="F15" s="29">
        <v>45012</v>
      </c>
      <c r="G15" s="30">
        <v>0.20833333333333334</v>
      </c>
      <c r="H15" s="31">
        <v>-1.7440034076501701E-2</v>
      </c>
      <c r="I15" s="31">
        <v>0</v>
      </c>
      <c r="J15" s="31">
        <f t="shared" si="1"/>
        <v>0</v>
      </c>
      <c r="K15" s="29">
        <v>45014</v>
      </c>
      <c r="L15" s="30">
        <v>0.20833333333333334</v>
      </c>
      <c r="M15" s="31">
        <v>2.44992021470282E-2</v>
      </c>
      <c r="N15" s="31">
        <v>0</v>
      </c>
      <c r="O15" s="31">
        <f t="shared" si="2"/>
        <v>0</v>
      </c>
      <c r="P15" s="29">
        <v>45016</v>
      </c>
      <c r="Q15" s="30">
        <v>0.20833333333333334</v>
      </c>
      <c r="R15" s="31">
        <v>3.7577025592176801E-2</v>
      </c>
      <c r="S15" s="31">
        <v>0</v>
      </c>
      <c r="T15" s="31">
        <f t="shared" si="3"/>
        <v>0</v>
      </c>
    </row>
    <row r="16" spans="1:20" x14ac:dyDescent="0.25">
      <c r="A16" s="29">
        <v>45010</v>
      </c>
      <c r="B16" s="30">
        <v>0.25</v>
      </c>
      <c r="C16" s="31">
        <v>3.2117115915624399E-4</v>
      </c>
      <c r="D16" s="31">
        <v>0</v>
      </c>
      <c r="E16" s="31">
        <f t="shared" si="0"/>
        <v>0</v>
      </c>
      <c r="F16" s="29">
        <v>45012</v>
      </c>
      <c r="G16" s="30">
        <v>0.25</v>
      </c>
      <c r="H16" s="31">
        <v>-2.18946337699014E-2</v>
      </c>
      <c r="I16" s="31">
        <v>0</v>
      </c>
      <c r="J16" s="31">
        <f t="shared" si="1"/>
        <v>0</v>
      </c>
      <c r="K16" s="29">
        <v>45014</v>
      </c>
      <c r="L16" s="30">
        <v>0.25</v>
      </c>
      <c r="M16" s="31">
        <v>2.7904495596774E-2</v>
      </c>
      <c r="N16" s="31">
        <v>0</v>
      </c>
      <c r="O16" s="31">
        <f t="shared" si="2"/>
        <v>0</v>
      </c>
      <c r="P16" s="29">
        <v>45016</v>
      </c>
      <c r="Q16" s="30">
        <v>0.25</v>
      </c>
      <c r="R16" s="31">
        <v>3.83447557686225E-2</v>
      </c>
      <c r="S16" s="31">
        <v>0</v>
      </c>
      <c r="T16" s="31">
        <f t="shared" si="3"/>
        <v>0</v>
      </c>
    </row>
    <row r="17" spans="1:20" x14ac:dyDescent="0.25">
      <c r="A17" s="29">
        <v>45010</v>
      </c>
      <c r="B17" s="30">
        <v>0.29166666666666669</v>
      </c>
      <c r="C17" s="31">
        <v>3.6076761898440302E-4</v>
      </c>
      <c r="D17" s="31">
        <v>0</v>
      </c>
      <c r="E17" s="31">
        <f t="shared" si="0"/>
        <v>0</v>
      </c>
      <c r="F17" s="29">
        <v>45012</v>
      </c>
      <c r="G17" s="30">
        <v>0.29166666666666669</v>
      </c>
      <c r="H17" s="31">
        <v>-3.0748840421315201E-2</v>
      </c>
      <c r="I17" s="31">
        <v>0</v>
      </c>
      <c r="J17" s="31">
        <f t="shared" si="1"/>
        <v>0</v>
      </c>
      <c r="K17" s="29">
        <v>45014</v>
      </c>
      <c r="L17" s="30">
        <v>0.29166666666666669</v>
      </c>
      <c r="M17" s="31">
        <v>2.0079797133723001E-2</v>
      </c>
      <c r="N17" s="31">
        <v>0</v>
      </c>
      <c r="O17" s="31">
        <f t="shared" si="2"/>
        <v>0</v>
      </c>
      <c r="P17" s="29">
        <v>45016</v>
      </c>
      <c r="Q17" s="30">
        <v>0.29166666666666669</v>
      </c>
      <c r="R17" s="31">
        <v>4.00826036928481E-2</v>
      </c>
      <c r="S17" s="31">
        <v>0</v>
      </c>
      <c r="T17" s="31">
        <f t="shared" si="3"/>
        <v>0</v>
      </c>
    </row>
    <row r="18" spans="1:20" x14ac:dyDescent="0.25">
      <c r="A18" s="29">
        <v>45010</v>
      </c>
      <c r="B18" s="30">
        <v>0.33333333333333331</v>
      </c>
      <c r="C18" s="31">
        <v>1.25828699673954E-3</v>
      </c>
      <c r="D18" s="31">
        <v>0</v>
      </c>
      <c r="E18" s="31">
        <f t="shared" si="0"/>
        <v>0</v>
      </c>
      <c r="F18" s="29">
        <v>45012</v>
      </c>
      <c r="G18" s="30">
        <v>0.33333333333333331</v>
      </c>
      <c r="H18" s="31">
        <v>-3.5496011376238902E-2</v>
      </c>
      <c r="I18" s="31">
        <v>0</v>
      </c>
      <c r="J18" s="31">
        <f t="shared" si="1"/>
        <v>0</v>
      </c>
      <c r="K18" s="29">
        <v>45014</v>
      </c>
      <c r="L18" s="30">
        <v>0.33333333333333331</v>
      </c>
      <c r="M18" s="31">
        <v>2.77021136133754E-2</v>
      </c>
      <c r="N18" s="31">
        <v>0</v>
      </c>
      <c r="O18" s="31">
        <f t="shared" si="2"/>
        <v>0</v>
      </c>
      <c r="P18" s="29">
        <v>45016</v>
      </c>
      <c r="Q18" s="30">
        <v>0.33333333333333331</v>
      </c>
      <c r="R18" s="31">
        <v>4.0190391242343297E-2</v>
      </c>
      <c r="S18" s="31">
        <v>0</v>
      </c>
      <c r="T18" s="31">
        <f t="shared" si="3"/>
        <v>0</v>
      </c>
    </row>
    <row r="19" spans="1:20" x14ac:dyDescent="0.25">
      <c r="A19" s="29">
        <v>45010</v>
      </c>
      <c r="B19" s="30">
        <v>0.375</v>
      </c>
      <c r="C19" s="31">
        <v>6.0208593494949303E-3</v>
      </c>
      <c r="D19" s="31">
        <v>0</v>
      </c>
      <c r="E19" s="31">
        <f t="shared" si="0"/>
        <v>0</v>
      </c>
      <c r="F19" s="29">
        <v>45012</v>
      </c>
      <c r="G19" s="30">
        <v>0.375</v>
      </c>
      <c r="H19" s="31">
        <v>-2.7103766798864601E-2</v>
      </c>
      <c r="I19" s="31">
        <v>0</v>
      </c>
      <c r="J19" s="31">
        <f t="shared" si="1"/>
        <v>0</v>
      </c>
      <c r="K19" s="29">
        <v>45014</v>
      </c>
      <c r="L19" s="30">
        <v>0.375</v>
      </c>
      <c r="M19" s="31">
        <v>2.6791393756759201E-2</v>
      </c>
      <c r="N19" s="31">
        <v>0</v>
      </c>
      <c r="O19" s="31">
        <f t="shared" si="2"/>
        <v>0</v>
      </c>
      <c r="P19" s="29">
        <v>45016</v>
      </c>
      <c r="Q19" s="30">
        <v>0.375</v>
      </c>
      <c r="R19" s="31">
        <v>3.6235146224353802E-2</v>
      </c>
      <c r="S19" s="31">
        <v>0</v>
      </c>
      <c r="T19" s="31">
        <f t="shared" si="3"/>
        <v>0</v>
      </c>
    </row>
    <row r="20" spans="1:20" x14ac:dyDescent="0.25">
      <c r="A20" s="29">
        <v>45010</v>
      </c>
      <c r="B20" s="30">
        <v>0.41666666666666669</v>
      </c>
      <c r="C20" s="31">
        <v>6.0296584851798601E-3</v>
      </c>
      <c r="D20" s="31">
        <v>0</v>
      </c>
      <c r="E20" s="31">
        <f t="shared" si="0"/>
        <v>0</v>
      </c>
      <c r="F20" s="29">
        <v>45012</v>
      </c>
      <c r="G20" s="30">
        <v>0.41666666666666669</v>
      </c>
      <c r="H20" s="31">
        <v>-3.1549565493934298E-2</v>
      </c>
      <c r="I20" s="31">
        <v>0</v>
      </c>
      <c r="J20" s="31">
        <f t="shared" si="1"/>
        <v>0</v>
      </c>
      <c r="K20" s="29">
        <v>45014</v>
      </c>
      <c r="L20" s="30">
        <v>0.41666666666666669</v>
      </c>
      <c r="M20" s="31">
        <v>4.3842066079202699E-2</v>
      </c>
      <c r="N20" s="31">
        <v>0</v>
      </c>
      <c r="O20" s="31">
        <f t="shared" si="2"/>
        <v>0</v>
      </c>
      <c r="P20" s="29">
        <v>45016</v>
      </c>
      <c r="Q20" s="30">
        <v>0.41666666666666669</v>
      </c>
      <c r="R20" s="31">
        <v>3.4627091139416401E-2</v>
      </c>
      <c r="S20" s="31">
        <v>0</v>
      </c>
      <c r="T20" s="31">
        <f t="shared" si="3"/>
        <v>0</v>
      </c>
    </row>
    <row r="21" spans="1:20" x14ac:dyDescent="0.25">
      <c r="A21" s="29">
        <v>45010</v>
      </c>
      <c r="B21" s="30">
        <v>0.45833333333333331</v>
      </c>
      <c r="C21" s="31">
        <v>8.4010465070269193E-3</v>
      </c>
      <c r="D21" s="31">
        <v>0</v>
      </c>
      <c r="E21" s="31">
        <f t="shared" si="0"/>
        <v>0</v>
      </c>
      <c r="F21" s="29">
        <v>45012</v>
      </c>
      <c r="G21" s="30">
        <v>0.45833333333333331</v>
      </c>
      <c r="H21" s="31">
        <v>-3.60019654034128E-2</v>
      </c>
      <c r="I21" s="31">
        <v>0</v>
      </c>
      <c r="J21" s="31">
        <f t="shared" si="1"/>
        <v>0</v>
      </c>
      <c r="K21" s="29">
        <v>45014</v>
      </c>
      <c r="L21" s="30">
        <v>0.45833333333333331</v>
      </c>
      <c r="M21" s="31">
        <v>4.9975115805664397E-2</v>
      </c>
      <c r="N21" s="31">
        <v>0</v>
      </c>
      <c r="O21" s="31">
        <f t="shared" si="2"/>
        <v>0</v>
      </c>
      <c r="P21" s="29">
        <v>45016</v>
      </c>
      <c r="Q21" s="30">
        <v>0.45833333333333331</v>
      </c>
      <c r="R21" s="31">
        <v>3.7183262407630903E-2</v>
      </c>
      <c r="S21" s="31">
        <v>0</v>
      </c>
      <c r="T21" s="31">
        <f t="shared" si="3"/>
        <v>0</v>
      </c>
    </row>
    <row r="22" spans="1:20" x14ac:dyDescent="0.25">
      <c r="A22" s="29">
        <v>45010</v>
      </c>
      <c r="B22" s="30">
        <v>0.5</v>
      </c>
      <c r="C22" s="31">
        <v>1.2446482665787E-2</v>
      </c>
      <c r="D22" s="31">
        <v>0</v>
      </c>
      <c r="E22" s="31">
        <f t="shared" si="0"/>
        <v>0</v>
      </c>
      <c r="F22" s="29">
        <v>45012</v>
      </c>
      <c r="G22" s="30">
        <v>0.5</v>
      </c>
      <c r="H22" s="31">
        <v>-3.1846541911236197E-2</v>
      </c>
      <c r="I22" s="31">
        <v>0</v>
      </c>
      <c r="J22" s="31">
        <f t="shared" si="1"/>
        <v>0</v>
      </c>
      <c r="K22" s="29">
        <v>45014</v>
      </c>
      <c r="L22" s="30">
        <v>0.5</v>
      </c>
      <c r="M22" s="31">
        <v>8.0178402363933296E-2</v>
      </c>
      <c r="N22" s="31">
        <v>0</v>
      </c>
      <c r="O22" s="31">
        <f t="shared" si="2"/>
        <v>0</v>
      </c>
      <c r="P22" s="29">
        <v>45016</v>
      </c>
      <c r="Q22" s="30">
        <v>0.5</v>
      </c>
      <c r="R22" s="31">
        <v>3.7420839071124097E-2</v>
      </c>
      <c r="S22" s="31">
        <v>0</v>
      </c>
      <c r="T22" s="31">
        <f t="shared" si="3"/>
        <v>0</v>
      </c>
    </row>
    <row r="23" spans="1:20" x14ac:dyDescent="0.25">
      <c r="A23" s="29">
        <v>45010</v>
      </c>
      <c r="B23" s="30">
        <v>0.54166666666666663</v>
      </c>
      <c r="C23" s="31">
        <v>1.5535006299552701E-2</v>
      </c>
      <c r="D23" s="31">
        <v>0</v>
      </c>
      <c r="E23" s="31">
        <f t="shared" si="0"/>
        <v>0</v>
      </c>
      <c r="F23" s="29">
        <v>45012</v>
      </c>
      <c r="G23" s="30">
        <v>0.54166666666666663</v>
      </c>
      <c r="H23" s="31">
        <v>-4.4315021484913002E-2</v>
      </c>
      <c r="I23" s="31">
        <v>0</v>
      </c>
      <c r="J23" s="31">
        <f t="shared" si="1"/>
        <v>0</v>
      </c>
      <c r="K23" s="29">
        <v>45014</v>
      </c>
      <c r="L23" s="30">
        <v>0.54166666666666663</v>
      </c>
      <c r="M23" s="31">
        <v>1.14983674138324E-2</v>
      </c>
      <c r="N23" s="31">
        <v>0</v>
      </c>
      <c r="O23" s="31">
        <f t="shared" si="2"/>
        <v>0</v>
      </c>
      <c r="P23" s="29">
        <v>45016</v>
      </c>
      <c r="Q23" s="30">
        <v>0.54166666666666663</v>
      </c>
      <c r="R23" s="31">
        <v>3.4517101943354798E-2</v>
      </c>
      <c r="S23" s="31">
        <v>0</v>
      </c>
      <c r="T23" s="31">
        <f t="shared" si="3"/>
        <v>0</v>
      </c>
    </row>
    <row r="24" spans="1:20" x14ac:dyDescent="0.25">
      <c r="A24" s="29">
        <v>45010</v>
      </c>
      <c r="B24" s="30">
        <v>0.58333333333333337</v>
      </c>
      <c r="C24" s="31">
        <v>1.6925280913642801E-2</v>
      </c>
      <c r="D24" s="31">
        <v>0</v>
      </c>
      <c r="E24" s="31">
        <f t="shared" si="0"/>
        <v>0</v>
      </c>
      <c r="F24" s="29">
        <v>45012</v>
      </c>
      <c r="G24" s="30">
        <v>0.58333333333333337</v>
      </c>
      <c r="H24" s="31">
        <v>-4.6099063008839203E-2</v>
      </c>
      <c r="I24" s="31">
        <v>0</v>
      </c>
      <c r="J24" s="31">
        <f t="shared" si="1"/>
        <v>0</v>
      </c>
      <c r="K24" s="29">
        <v>45014</v>
      </c>
      <c r="L24" s="30">
        <v>0.58333333333333337</v>
      </c>
      <c r="M24" s="31">
        <v>-1.6674502985485199E-3</v>
      </c>
      <c r="N24" s="31">
        <v>0</v>
      </c>
      <c r="O24" s="31">
        <f t="shared" si="2"/>
        <v>0</v>
      </c>
      <c r="P24" s="29">
        <v>45016</v>
      </c>
      <c r="Q24" s="30">
        <v>0.58333333333333337</v>
      </c>
      <c r="R24" s="31">
        <v>3.6589313298317397E-2</v>
      </c>
      <c r="S24" s="31">
        <v>0</v>
      </c>
      <c r="T24" s="31">
        <f t="shared" si="3"/>
        <v>0</v>
      </c>
    </row>
    <row r="25" spans="1:20" x14ac:dyDescent="0.25">
      <c r="A25" s="29">
        <v>45010</v>
      </c>
      <c r="B25" s="30">
        <v>0.625</v>
      </c>
      <c r="C25" s="31">
        <v>1.0640444233970901E-2</v>
      </c>
      <c r="D25" s="31">
        <v>0</v>
      </c>
      <c r="E25" s="31">
        <f t="shared" si="0"/>
        <v>0</v>
      </c>
      <c r="F25" s="29">
        <v>45012</v>
      </c>
      <c r="G25" s="30">
        <v>0.625</v>
      </c>
      <c r="H25" s="31">
        <v>-5.24388924238968E-2</v>
      </c>
      <c r="I25" s="31">
        <v>0</v>
      </c>
      <c r="J25" s="31">
        <f t="shared" si="1"/>
        <v>0</v>
      </c>
      <c r="K25" s="29">
        <v>45014</v>
      </c>
      <c r="L25" s="30">
        <v>0.625</v>
      </c>
      <c r="M25" s="31">
        <v>2.2701960988251902E-3</v>
      </c>
      <c r="N25" s="31">
        <v>0</v>
      </c>
      <c r="O25" s="31">
        <f t="shared" si="2"/>
        <v>0</v>
      </c>
      <c r="P25" s="29">
        <v>45016</v>
      </c>
      <c r="Q25" s="30">
        <v>0.625</v>
      </c>
      <c r="R25" s="31">
        <v>3.7407640367596702E-2</v>
      </c>
      <c r="S25" s="31">
        <v>0</v>
      </c>
      <c r="T25" s="31">
        <f t="shared" si="3"/>
        <v>0</v>
      </c>
    </row>
    <row r="26" spans="1:20" x14ac:dyDescent="0.25">
      <c r="A26" s="29">
        <v>45010</v>
      </c>
      <c r="B26" s="30">
        <v>0.66666666666666663</v>
      </c>
      <c r="C26" s="31">
        <v>1.0794430971102401E-2</v>
      </c>
      <c r="D26" s="31">
        <v>0</v>
      </c>
      <c r="E26" s="31">
        <f t="shared" si="0"/>
        <v>0</v>
      </c>
      <c r="F26" s="29">
        <v>45012</v>
      </c>
      <c r="G26" s="30">
        <v>0.66666666666666663</v>
      </c>
      <c r="H26" s="31">
        <v>-6.2447994947183602E-2</v>
      </c>
      <c r="I26" s="31">
        <v>0</v>
      </c>
      <c r="J26" s="31">
        <f t="shared" si="1"/>
        <v>0</v>
      </c>
      <c r="K26" s="29">
        <v>45014</v>
      </c>
      <c r="L26" s="30">
        <v>0.66666666666666663</v>
      </c>
      <c r="M26" s="31">
        <v>3.2073121517768297E-2</v>
      </c>
      <c r="N26" s="31">
        <v>0</v>
      </c>
      <c r="O26" s="31">
        <f t="shared" si="2"/>
        <v>0</v>
      </c>
      <c r="P26" s="29">
        <v>45016</v>
      </c>
      <c r="Q26" s="30">
        <v>0.66666666666666663</v>
      </c>
      <c r="R26" s="31">
        <v>3.1925734132400602E-2</v>
      </c>
      <c r="S26" s="31">
        <v>0</v>
      </c>
      <c r="T26" s="31">
        <f t="shared" si="3"/>
        <v>0</v>
      </c>
    </row>
    <row r="27" spans="1:20" x14ac:dyDescent="0.25">
      <c r="A27" s="29">
        <v>45010</v>
      </c>
      <c r="B27" s="30">
        <v>0.70833333333333337</v>
      </c>
      <c r="C27" s="31">
        <v>-4.7075774636862601E-4</v>
      </c>
      <c r="D27" s="31">
        <v>0</v>
      </c>
      <c r="E27" s="31">
        <f t="shared" si="0"/>
        <v>0</v>
      </c>
      <c r="F27" s="29">
        <v>45012</v>
      </c>
      <c r="G27" s="30">
        <v>0.70833333333333337</v>
      </c>
      <c r="H27" s="31">
        <v>-6.4423412084321702E-2</v>
      </c>
      <c r="I27" s="31">
        <v>0</v>
      </c>
      <c r="J27" s="31">
        <f t="shared" si="1"/>
        <v>0</v>
      </c>
      <c r="K27" s="29">
        <v>45014</v>
      </c>
      <c r="L27" s="30">
        <v>0.70833333333333337</v>
      </c>
      <c r="M27" s="31">
        <v>2.6819990947735298E-2</v>
      </c>
      <c r="N27" s="31">
        <v>0</v>
      </c>
      <c r="O27" s="31">
        <f t="shared" si="2"/>
        <v>0</v>
      </c>
      <c r="P27" s="29">
        <v>45016</v>
      </c>
      <c r="Q27" s="30">
        <v>0.70833333333333337</v>
      </c>
      <c r="R27" s="31">
        <v>2.9569745063663399E-2</v>
      </c>
      <c r="S27" s="31">
        <v>0</v>
      </c>
      <c r="T27" s="31">
        <f t="shared" si="3"/>
        <v>0</v>
      </c>
    </row>
    <row r="28" spans="1:20" x14ac:dyDescent="0.25">
      <c r="A28" s="29">
        <v>45010</v>
      </c>
      <c r="B28" s="30">
        <v>0.75</v>
      </c>
      <c r="C28" s="31">
        <v>-7.4045355431439303E-3</v>
      </c>
      <c r="D28" s="31">
        <v>0</v>
      </c>
      <c r="E28" s="31">
        <f t="shared" si="0"/>
        <v>0</v>
      </c>
      <c r="F28" s="29">
        <v>45012</v>
      </c>
      <c r="G28" s="30">
        <v>0.75</v>
      </c>
      <c r="H28" s="31">
        <v>-5.0399675965107499E-2</v>
      </c>
      <c r="I28" s="31">
        <v>0</v>
      </c>
      <c r="J28" s="31">
        <f t="shared" si="1"/>
        <v>0</v>
      </c>
      <c r="K28" s="29">
        <v>45014</v>
      </c>
      <c r="L28" s="30">
        <v>0.75</v>
      </c>
      <c r="M28" s="31">
        <v>2.2415988147169E-2</v>
      </c>
      <c r="N28" s="31">
        <v>0</v>
      </c>
      <c r="O28" s="31">
        <f t="shared" si="2"/>
        <v>0</v>
      </c>
      <c r="P28" s="29">
        <v>45016</v>
      </c>
      <c r="Q28" s="30">
        <v>0.75</v>
      </c>
      <c r="R28" s="31">
        <v>2.1371081471357599E-2</v>
      </c>
      <c r="S28" s="31">
        <v>0</v>
      </c>
      <c r="T28" s="31">
        <f t="shared" si="3"/>
        <v>0</v>
      </c>
    </row>
    <row r="29" spans="1:20" x14ac:dyDescent="0.25">
      <c r="A29" s="29">
        <v>45010</v>
      </c>
      <c r="B29" s="30">
        <v>0.79166666666666663</v>
      </c>
      <c r="C29" s="31">
        <v>-6.5466128289437698E-3</v>
      </c>
      <c r="D29" s="31">
        <v>0</v>
      </c>
      <c r="E29" s="31">
        <f t="shared" si="0"/>
        <v>0</v>
      </c>
      <c r="F29" s="29">
        <v>45012</v>
      </c>
      <c r="G29" s="30">
        <v>0.79166666666666663</v>
      </c>
      <c r="H29" s="31">
        <v>-4.7744516283082697E-2</v>
      </c>
      <c r="I29" s="31">
        <v>0</v>
      </c>
      <c r="J29" s="31">
        <f t="shared" si="1"/>
        <v>0</v>
      </c>
      <c r="K29" s="29">
        <v>45014</v>
      </c>
      <c r="L29" s="30">
        <v>0.79166666666666663</v>
      </c>
      <c r="M29" s="31">
        <v>-0.11595819145394599</v>
      </c>
      <c r="N29" s="31">
        <v>0</v>
      </c>
      <c r="O29" s="31">
        <f t="shared" si="2"/>
        <v>0</v>
      </c>
      <c r="P29" s="29">
        <v>45016</v>
      </c>
      <c r="Q29" s="30">
        <v>0.79166666666666663</v>
      </c>
      <c r="R29" s="31">
        <v>2.0777134224689301E-2</v>
      </c>
      <c r="S29" s="31">
        <v>0</v>
      </c>
      <c r="T29" s="31">
        <f t="shared" si="3"/>
        <v>0</v>
      </c>
    </row>
    <row r="30" spans="1:20" x14ac:dyDescent="0.25">
      <c r="A30" s="29">
        <v>45010</v>
      </c>
      <c r="B30" s="30">
        <v>0.83333333333333337</v>
      </c>
      <c r="C30" s="31">
        <v>-2.7695512398966601E-3</v>
      </c>
      <c r="D30" s="31">
        <v>0</v>
      </c>
      <c r="E30" s="31">
        <f t="shared" si="0"/>
        <v>0</v>
      </c>
      <c r="F30" s="29">
        <v>45012</v>
      </c>
      <c r="G30" s="30">
        <v>0.83333333333333337</v>
      </c>
      <c r="H30" s="31">
        <v>-4.7282554209043197E-2</v>
      </c>
      <c r="I30" s="31">
        <v>0</v>
      </c>
      <c r="J30" s="31">
        <f t="shared" si="1"/>
        <v>0</v>
      </c>
      <c r="K30" s="29">
        <v>45014</v>
      </c>
      <c r="L30" s="30">
        <v>0.83333333333333337</v>
      </c>
      <c r="M30" s="31">
        <v>-0.121877856552113</v>
      </c>
      <c r="N30" s="31">
        <v>0</v>
      </c>
      <c r="O30" s="31">
        <f t="shared" si="2"/>
        <v>0</v>
      </c>
      <c r="P30" s="29">
        <v>45016</v>
      </c>
      <c r="Q30" s="30">
        <v>0.83333333333333337</v>
      </c>
      <c r="R30" s="31">
        <v>2.6067661121383302E-2</v>
      </c>
      <c r="S30" s="31">
        <v>0</v>
      </c>
      <c r="T30" s="31">
        <f t="shared" si="3"/>
        <v>0</v>
      </c>
    </row>
    <row r="31" spans="1:20" x14ac:dyDescent="0.25">
      <c r="A31" s="29">
        <v>45010</v>
      </c>
      <c r="B31" s="30">
        <v>0.875</v>
      </c>
      <c r="C31" s="31">
        <v>6.7313960753111997E-3</v>
      </c>
      <c r="D31" s="31">
        <v>0</v>
      </c>
      <c r="E31" s="31">
        <f t="shared" si="0"/>
        <v>0</v>
      </c>
      <c r="F31" s="29">
        <v>45012</v>
      </c>
      <c r="G31" s="30">
        <v>0.875</v>
      </c>
      <c r="H31" s="31">
        <v>-4.8765219747825099E-2</v>
      </c>
      <c r="I31" s="31">
        <v>0</v>
      </c>
      <c r="J31" s="31">
        <f t="shared" si="1"/>
        <v>0</v>
      </c>
      <c r="K31" s="29">
        <v>45014</v>
      </c>
      <c r="L31" s="30">
        <v>0.875</v>
      </c>
      <c r="M31" s="31">
        <v>3.9156485348783202E-2</v>
      </c>
      <c r="N31" s="31">
        <v>0</v>
      </c>
      <c r="O31" s="31">
        <f t="shared" si="2"/>
        <v>0</v>
      </c>
      <c r="P31" s="29">
        <v>45016</v>
      </c>
      <c r="Q31" s="30">
        <v>0.875</v>
      </c>
      <c r="R31" s="31">
        <v>2.70575694738736E-2</v>
      </c>
      <c r="S31" s="31">
        <v>0</v>
      </c>
      <c r="T31" s="31">
        <f t="shared" si="3"/>
        <v>0</v>
      </c>
    </row>
    <row r="32" spans="1:20" x14ac:dyDescent="0.25">
      <c r="A32" s="29">
        <v>45010</v>
      </c>
      <c r="B32" s="30">
        <v>0.91666666666666663</v>
      </c>
      <c r="C32" s="31">
        <v>7.35833914947546E-3</v>
      </c>
      <c r="D32" s="31">
        <v>0</v>
      </c>
      <c r="E32" s="31">
        <f t="shared" si="0"/>
        <v>0</v>
      </c>
      <c r="F32" s="29">
        <v>45012</v>
      </c>
      <c r="G32" s="30">
        <v>0.91666666666666663</v>
      </c>
      <c r="H32" s="31">
        <v>-4.5872483402307103E-2</v>
      </c>
      <c r="I32" s="31">
        <v>0</v>
      </c>
      <c r="J32" s="31">
        <f t="shared" si="1"/>
        <v>0</v>
      </c>
      <c r="K32" s="29">
        <v>45014</v>
      </c>
      <c r="L32" s="30">
        <v>0.91666666666666663</v>
      </c>
      <c r="M32" s="31">
        <v>3.4948263317206699E-2</v>
      </c>
      <c r="N32" s="31">
        <v>0</v>
      </c>
      <c r="O32" s="31">
        <f t="shared" si="2"/>
        <v>0</v>
      </c>
      <c r="P32" s="29">
        <v>45016</v>
      </c>
      <c r="Q32" s="30">
        <v>0.91666666666666663</v>
      </c>
      <c r="R32" s="31">
        <v>2.7673514559754302E-2</v>
      </c>
      <c r="S32" s="31">
        <v>0</v>
      </c>
      <c r="T32" s="31">
        <f t="shared" si="3"/>
        <v>0</v>
      </c>
    </row>
    <row r="33" spans="1:20" x14ac:dyDescent="0.25">
      <c r="A33" s="29">
        <v>45010</v>
      </c>
      <c r="B33" s="30">
        <v>0.95833333333333337</v>
      </c>
      <c r="C33" s="31">
        <v>1.45274959504023E-2</v>
      </c>
      <c r="D33" s="31">
        <v>0</v>
      </c>
      <c r="E33" s="31">
        <f t="shared" si="0"/>
        <v>0</v>
      </c>
      <c r="F33" s="29">
        <v>45012</v>
      </c>
      <c r="G33" s="30">
        <v>0.95833333333333337</v>
      </c>
      <c r="H33" s="31">
        <v>-4.4238027185024599E-2</v>
      </c>
      <c r="I33" s="31">
        <v>0</v>
      </c>
      <c r="J33" s="31">
        <f t="shared" si="1"/>
        <v>0</v>
      </c>
      <c r="K33" s="29">
        <v>45014</v>
      </c>
      <c r="L33" s="30">
        <v>0.95833333333333337</v>
      </c>
      <c r="M33" s="31">
        <v>3.5639002919054502E-2</v>
      </c>
      <c r="N33" s="31">
        <v>0</v>
      </c>
      <c r="O33" s="31">
        <f t="shared" si="2"/>
        <v>0</v>
      </c>
      <c r="P33" s="29">
        <v>45016</v>
      </c>
      <c r="Q33" s="30">
        <v>0.95833333333333337</v>
      </c>
      <c r="R33" s="31">
        <v>2.7515131980070599E-2</v>
      </c>
      <c r="S33" s="31">
        <v>0</v>
      </c>
      <c r="T33" s="31">
        <f t="shared" si="3"/>
        <v>0</v>
      </c>
    </row>
    <row r="34" spans="1:20" x14ac:dyDescent="0.25">
      <c r="A34" s="29">
        <v>45011</v>
      </c>
      <c r="B34" s="30">
        <v>0</v>
      </c>
      <c r="C34" s="31">
        <v>1.52512304484234E-2</v>
      </c>
      <c r="D34" s="31">
        <v>0</v>
      </c>
      <c r="E34" s="31">
        <f t="shared" si="0"/>
        <v>0</v>
      </c>
      <c r="F34" s="29">
        <v>45013</v>
      </c>
      <c r="G34" s="30">
        <v>0</v>
      </c>
      <c r="H34" s="31">
        <v>-4.60836626587455E-2</v>
      </c>
      <c r="I34" s="31">
        <v>0</v>
      </c>
      <c r="J34" s="31">
        <f t="shared" si="1"/>
        <v>0</v>
      </c>
      <c r="K34" s="29">
        <v>45015</v>
      </c>
      <c r="L34" s="30">
        <v>0</v>
      </c>
      <c r="M34" s="31">
        <v>3.2939843833314698E-2</v>
      </c>
      <c r="N34" s="31">
        <v>0</v>
      </c>
      <c r="O34" s="31">
        <f t="shared" si="2"/>
        <v>0</v>
      </c>
    </row>
    <row r="35" spans="1:20" x14ac:dyDescent="0.25">
      <c r="A35" s="29">
        <v>45011</v>
      </c>
      <c r="B35" s="30">
        <v>4.1666666666666664E-2</v>
      </c>
      <c r="C35" s="31">
        <v>1.34737901389059E-2</v>
      </c>
      <c r="D35" s="31">
        <v>0</v>
      </c>
      <c r="E35" s="31">
        <f t="shared" si="0"/>
        <v>0</v>
      </c>
      <c r="F35" s="29">
        <v>45013</v>
      </c>
      <c r="G35" s="30">
        <v>4.1666666666666664E-2</v>
      </c>
      <c r="H35" s="31">
        <v>-4.9579150974552198E-2</v>
      </c>
      <c r="I35" s="31">
        <v>0</v>
      </c>
      <c r="J35" s="31">
        <f t="shared" si="1"/>
        <v>0</v>
      </c>
      <c r="K35" s="29">
        <v>45015</v>
      </c>
      <c r="L35" s="30">
        <v>4.1666666666666664E-2</v>
      </c>
      <c r="M35" s="31">
        <v>2.9855720698713999E-2</v>
      </c>
      <c r="N35" s="31">
        <v>0</v>
      </c>
      <c r="O35" s="31">
        <f t="shared" si="2"/>
        <v>0</v>
      </c>
    </row>
    <row r="36" spans="1:20" x14ac:dyDescent="0.25">
      <c r="A36" s="29">
        <v>45011</v>
      </c>
      <c r="B36" s="30">
        <v>8.3333333333333329E-2</v>
      </c>
      <c r="C36" s="31">
        <v>8.3350511267447792E-3</v>
      </c>
      <c r="D36" s="31">
        <v>0</v>
      </c>
      <c r="E36" s="31">
        <f t="shared" si="0"/>
        <v>0</v>
      </c>
      <c r="F36" s="29">
        <v>45013</v>
      </c>
      <c r="G36" s="30">
        <v>8.3333333333333329E-2</v>
      </c>
      <c r="H36" s="31">
        <v>-4.6281643211656398E-2</v>
      </c>
      <c r="I36" s="31">
        <v>0</v>
      </c>
      <c r="J36" s="31">
        <f t="shared" si="1"/>
        <v>0</v>
      </c>
      <c r="K36" s="29">
        <v>45015</v>
      </c>
      <c r="L36" s="30">
        <v>8.3333333333333329E-2</v>
      </c>
      <c r="M36" s="31">
        <v>2.8964798897388899E-2</v>
      </c>
      <c r="N36" s="31">
        <v>0</v>
      </c>
      <c r="O36" s="31">
        <f t="shared" si="2"/>
        <v>0</v>
      </c>
    </row>
    <row r="37" spans="1:20" x14ac:dyDescent="0.25">
      <c r="A37" s="29">
        <v>45011</v>
      </c>
      <c r="B37" s="30">
        <v>0.125</v>
      </c>
      <c r="C37" s="31">
        <v>7.46173039075727E-3</v>
      </c>
      <c r="D37" s="31">
        <v>0</v>
      </c>
      <c r="E37" s="31">
        <f t="shared" si="0"/>
        <v>0</v>
      </c>
      <c r="F37" s="29">
        <v>45013</v>
      </c>
      <c r="G37" s="30">
        <v>0.125</v>
      </c>
      <c r="H37" s="31">
        <v>-5.14335855839579E-2</v>
      </c>
      <c r="I37" s="31">
        <v>0</v>
      </c>
      <c r="J37" s="31">
        <f t="shared" si="1"/>
        <v>0</v>
      </c>
      <c r="K37" s="29">
        <v>45015</v>
      </c>
      <c r="L37" s="30">
        <v>0.125</v>
      </c>
      <c r="M37" s="31">
        <v>3.0423268675682399E-2</v>
      </c>
      <c r="N37" s="31">
        <v>0</v>
      </c>
      <c r="O37" s="31">
        <f t="shared" si="2"/>
        <v>0</v>
      </c>
    </row>
    <row r="38" spans="1:20" x14ac:dyDescent="0.25">
      <c r="A38" s="29">
        <v>45011</v>
      </c>
      <c r="B38" s="30">
        <v>0.16666666666666666</v>
      </c>
      <c r="C38" s="31">
        <v>7.6355147175185397E-3</v>
      </c>
      <c r="D38" s="31">
        <v>0</v>
      </c>
      <c r="E38" s="31">
        <f t="shared" si="0"/>
        <v>0</v>
      </c>
      <c r="F38" s="29">
        <v>45013</v>
      </c>
      <c r="G38" s="30">
        <v>0.16666666666666666</v>
      </c>
      <c r="H38" s="31">
        <v>-5.6017972528710401E-2</v>
      </c>
      <c r="I38" s="31">
        <v>0</v>
      </c>
      <c r="J38" s="31">
        <f t="shared" si="1"/>
        <v>0</v>
      </c>
      <c r="K38" s="29">
        <v>45015</v>
      </c>
      <c r="L38" s="30">
        <v>0.16666666666666666</v>
      </c>
      <c r="M38" s="31">
        <v>3.1780544668308902E-2</v>
      </c>
      <c r="N38" s="31">
        <v>0</v>
      </c>
      <c r="O38" s="31">
        <f t="shared" si="2"/>
        <v>0</v>
      </c>
    </row>
    <row r="39" spans="1:20" x14ac:dyDescent="0.25">
      <c r="A39" s="29">
        <v>45011</v>
      </c>
      <c r="B39" s="30">
        <v>0.20833333333333334</v>
      </c>
      <c r="C39" s="31">
        <v>4.4919969513832602E-3</v>
      </c>
      <c r="D39" s="31">
        <v>0</v>
      </c>
      <c r="E39" s="31">
        <f t="shared" si="0"/>
        <v>0</v>
      </c>
      <c r="F39" s="29">
        <v>45013</v>
      </c>
      <c r="G39" s="30">
        <v>0.20833333333333334</v>
      </c>
      <c r="H39" s="31">
        <v>-5.4112941026471101E-2</v>
      </c>
      <c r="I39" s="31">
        <v>0</v>
      </c>
      <c r="J39" s="31">
        <f t="shared" si="1"/>
        <v>0</v>
      </c>
      <c r="K39" s="29">
        <v>45015</v>
      </c>
      <c r="L39" s="30">
        <v>0.20833333333333334</v>
      </c>
      <c r="M39" s="31">
        <v>2.9545549303175E-2</v>
      </c>
      <c r="N39" s="31">
        <v>0</v>
      </c>
      <c r="O39" s="31">
        <f t="shared" si="2"/>
        <v>0</v>
      </c>
    </row>
    <row r="40" spans="1:20" x14ac:dyDescent="0.25">
      <c r="A40" s="29">
        <v>45011</v>
      </c>
      <c r="B40" s="30">
        <v>0.25</v>
      </c>
      <c r="C40" s="31">
        <v>8.9751946506662697E-4</v>
      </c>
      <c r="D40" s="31">
        <v>0</v>
      </c>
      <c r="E40" s="31">
        <f t="shared" si="0"/>
        <v>0</v>
      </c>
      <c r="F40" s="29">
        <v>45013</v>
      </c>
      <c r="G40" s="30">
        <v>0.25</v>
      </c>
      <c r="H40" s="31">
        <v>-5.38533665237656E-2</v>
      </c>
      <c r="I40" s="31">
        <v>0</v>
      </c>
      <c r="J40" s="31">
        <f t="shared" si="1"/>
        <v>0</v>
      </c>
      <c r="K40" s="29">
        <v>45015</v>
      </c>
      <c r="L40" s="30">
        <v>0.25</v>
      </c>
      <c r="M40" s="31">
        <v>2.7732910588272701E-2</v>
      </c>
      <c r="N40" s="31">
        <v>0</v>
      </c>
      <c r="O40" s="31">
        <f t="shared" si="2"/>
        <v>0</v>
      </c>
    </row>
    <row r="41" spans="1:20" x14ac:dyDescent="0.25">
      <c r="A41" s="29">
        <v>45011</v>
      </c>
      <c r="B41" s="30">
        <v>0.29166666666666669</v>
      </c>
      <c r="C41" s="31">
        <v>2.2481982596128602E-3</v>
      </c>
      <c r="D41" s="31">
        <v>0</v>
      </c>
      <c r="E41" s="31">
        <f t="shared" si="0"/>
        <v>0</v>
      </c>
      <c r="F41" s="29">
        <v>45013</v>
      </c>
      <c r="G41" s="30">
        <v>0.29166666666666669</v>
      </c>
      <c r="H41" s="31">
        <v>-5.5490020662324099E-2</v>
      </c>
      <c r="I41" s="31">
        <v>0</v>
      </c>
      <c r="J41" s="31">
        <f t="shared" si="1"/>
        <v>0</v>
      </c>
      <c r="K41" s="29">
        <v>45015</v>
      </c>
      <c r="L41" s="30">
        <v>0.29166666666666669</v>
      </c>
      <c r="M41" s="31">
        <v>2.9800724238038E-2</v>
      </c>
      <c r="N41" s="31">
        <v>0</v>
      </c>
      <c r="O41" s="31">
        <f t="shared" si="2"/>
        <v>0</v>
      </c>
    </row>
    <row r="42" spans="1:20" x14ac:dyDescent="0.25">
      <c r="A42" s="29">
        <v>45011</v>
      </c>
      <c r="B42" s="30">
        <v>0.33333333333333331</v>
      </c>
      <c r="C42" s="31">
        <v>8.6166271939529006E-3</v>
      </c>
      <c r="D42" s="31">
        <v>0</v>
      </c>
      <c r="E42" s="31">
        <f t="shared" si="0"/>
        <v>0</v>
      </c>
      <c r="F42" s="29">
        <v>45013</v>
      </c>
      <c r="G42" s="30">
        <v>0.33333333333333331</v>
      </c>
      <c r="H42" s="31">
        <v>-6.0012813657282102E-2</v>
      </c>
      <c r="I42" s="31">
        <v>0</v>
      </c>
      <c r="J42" s="31">
        <f t="shared" si="1"/>
        <v>0</v>
      </c>
      <c r="K42" s="29">
        <v>45015</v>
      </c>
      <c r="L42" s="30">
        <v>0.33333333333333331</v>
      </c>
      <c r="M42" s="31">
        <v>2.5528708472745801E-2</v>
      </c>
      <c r="N42" s="31">
        <v>0</v>
      </c>
      <c r="O42" s="31">
        <f t="shared" si="2"/>
        <v>0</v>
      </c>
    </row>
    <row r="43" spans="1:20" x14ac:dyDescent="0.25">
      <c r="A43" s="29">
        <v>45011</v>
      </c>
      <c r="B43" s="30">
        <v>0.375</v>
      </c>
      <c r="C43" s="31">
        <v>5.0595459469857302E-5</v>
      </c>
      <c r="D43" s="31">
        <v>0</v>
      </c>
      <c r="E43" s="31">
        <f t="shared" si="0"/>
        <v>0</v>
      </c>
      <c r="F43" s="29">
        <v>45013</v>
      </c>
      <c r="G43" s="30">
        <v>0.375</v>
      </c>
      <c r="H43" s="31">
        <v>-5.5212840437668199E-2</v>
      </c>
      <c r="I43" s="31">
        <v>0</v>
      </c>
      <c r="J43" s="31">
        <f t="shared" si="1"/>
        <v>0</v>
      </c>
      <c r="K43" s="29">
        <v>45015</v>
      </c>
      <c r="L43" s="30">
        <v>0.375</v>
      </c>
      <c r="M43" s="31">
        <v>2.5632100179688901E-2</v>
      </c>
      <c r="N43" s="31">
        <v>0</v>
      </c>
      <c r="O43" s="31">
        <f t="shared" si="2"/>
        <v>0</v>
      </c>
    </row>
    <row r="44" spans="1:20" x14ac:dyDescent="0.25">
      <c r="A44" s="29">
        <v>45011</v>
      </c>
      <c r="B44" s="30">
        <v>0.41666666666666669</v>
      </c>
      <c r="C44" s="31">
        <v>8.3614494651221508E-3</v>
      </c>
      <c r="D44" s="31">
        <v>0</v>
      </c>
      <c r="E44" s="31">
        <f t="shared" si="0"/>
        <v>0</v>
      </c>
      <c r="F44" s="29">
        <v>45013</v>
      </c>
      <c r="G44" s="30">
        <v>0.41666666666666669</v>
      </c>
      <c r="H44" s="31">
        <v>-6.7747317254272299E-2</v>
      </c>
      <c r="I44" s="31">
        <v>0</v>
      </c>
      <c r="J44" s="31">
        <f t="shared" si="1"/>
        <v>0</v>
      </c>
      <c r="K44" s="29">
        <v>45015</v>
      </c>
      <c r="L44" s="30">
        <v>0.41666666666666669</v>
      </c>
      <c r="M44" s="31">
        <v>2.7724109589942598E-2</v>
      </c>
      <c r="N44" s="31">
        <v>0</v>
      </c>
      <c r="O44" s="31">
        <f t="shared" si="2"/>
        <v>0</v>
      </c>
    </row>
    <row r="45" spans="1:20" x14ac:dyDescent="0.25">
      <c r="A45" s="29">
        <v>45011</v>
      </c>
      <c r="B45" s="30">
        <v>0.45833333333333331</v>
      </c>
      <c r="C45" s="31">
        <v>3.9398460648796298E-3</v>
      </c>
      <c r="D45" s="31">
        <v>0</v>
      </c>
      <c r="E45" s="31">
        <f t="shared" si="0"/>
        <v>0</v>
      </c>
      <c r="F45" s="29">
        <v>45013</v>
      </c>
      <c r="G45" s="30">
        <v>0.45833333333333331</v>
      </c>
      <c r="H45" s="31">
        <v>-6.5347328781820202E-2</v>
      </c>
      <c r="I45" s="31">
        <v>0</v>
      </c>
      <c r="J45" s="31">
        <f t="shared" si="1"/>
        <v>0</v>
      </c>
      <c r="K45" s="29">
        <v>45015</v>
      </c>
      <c r="L45" s="30">
        <v>0.45833333333333331</v>
      </c>
      <c r="M45" s="31">
        <v>2.9237573966266899E-2</v>
      </c>
      <c r="N45" s="31">
        <v>0</v>
      </c>
      <c r="O45" s="31">
        <f t="shared" si="2"/>
        <v>0</v>
      </c>
    </row>
    <row r="46" spans="1:20" x14ac:dyDescent="0.25">
      <c r="A46" s="29">
        <v>45011</v>
      </c>
      <c r="B46" s="30">
        <v>0.5</v>
      </c>
      <c r="C46" s="31">
        <v>2.9719332232952399E-3</v>
      </c>
      <c r="D46" s="31">
        <v>0</v>
      </c>
      <c r="E46" s="31">
        <f t="shared" si="0"/>
        <v>0</v>
      </c>
      <c r="F46" s="29">
        <v>45013</v>
      </c>
      <c r="G46" s="30">
        <v>0.5</v>
      </c>
      <c r="H46" s="31">
        <v>-6.1867244541397498E-2</v>
      </c>
      <c r="I46" s="31">
        <v>0</v>
      </c>
      <c r="J46" s="31">
        <f t="shared" si="1"/>
        <v>0</v>
      </c>
      <c r="K46" s="29">
        <v>45015</v>
      </c>
      <c r="L46" s="30">
        <v>0.5</v>
      </c>
      <c r="M46" s="31">
        <v>2.7407338842639899E-2</v>
      </c>
      <c r="N46" s="31">
        <v>0</v>
      </c>
      <c r="O46" s="31">
        <f t="shared" si="2"/>
        <v>0</v>
      </c>
    </row>
    <row r="47" spans="1:20" x14ac:dyDescent="0.25">
      <c r="A47" s="29">
        <v>45011</v>
      </c>
      <c r="B47" s="30">
        <v>0.54166666666666663</v>
      </c>
      <c r="C47" s="31">
        <v>1.08032301067873E-2</v>
      </c>
      <c r="D47" s="31">
        <v>0</v>
      </c>
      <c r="E47" s="31">
        <f t="shared" si="0"/>
        <v>0</v>
      </c>
      <c r="F47" s="29">
        <v>45013</v>
      </c>
      <c r="G47" s="30">
        <v>0.54166666666666663</v>
      </c>
      <c r="H47" s="31">
        <v>2.8808612376336199E-2</v>
      </c>
      <c r="I47" s="31">
        <v>0</v>
      </c>
      <c r="J47" s="31">
        <f t="shared" si="1"/>
        <v>0</v>
      </c>
      <c r="K47" s="29">
        <v>45015</v>
      </c>
      <c r="L47" s="30">
        <v>0.54166666666666663</v>
      </c>
      <c r="M47" s="31">
        <v>2.80694793908665E-2</v>
      </c>
      <c r="N47" s="31">
        <v>0</v>
      </c>
      <c r="O47" s="31">
        <f t="shared" si="2"/>
        <v>0</v>
      </c>
    </row>
    <row r="48" spans="1:20" x14ac:dyDescent="0.25">
      <c r="A48" s="29">
        <v>45011</v>
      </c>
      <c r="B48" s="30">
        <v>0.58333333333333337</v>
      </c>
      <c r="C48" s="31">
        <v>1.15995584055317E-2</v>
      </c>
      <c r="D48" s="31">
        <v>0</v>
      </c>
      <c r="E48" s="31">
        <f t="shared" si="0"/>
        <v>0</v>
      </c>
      <c r="F48" s="29">
        <v>45013</v>
      </c>
      <c r="G48" s="30">
        <v>0.58333333333333337</v>
      </c>
      <c r="H48" s="31">
        <v>6.1273302882664603E-2</v>
      </c>
      <c r="I48" s="31">
        <v>0</v>
      </c>
      <c r="J48" s="31">
        <f t="shared" si="1"/>
        <v>0</v>
      </c>
      <c r="K48" s="29">
        <v>45015</v>
      </c>
      <c r="L48" s="30">
        <v>0.58333333333333337</v>
      </c>
      <c r="M48" s="31">
        <v>2.7020173147212601E-2</v>
      </c>
      <c r="N48" s="31">
        <v>0</v>
      </c>
      <c r="O48" s="31">
        <f t="shared" si="2"/>
        <v>0</v>
      </c>
    </row>
    <row r="49" spans="1:15" x14ac:dyDescent="0.25">
      <c r="A49" s="29">
        <v>45011</v>
      </c>
      <c r="B49" s="30">
        <v>0.625</v>
      </c>
      <c r="C49" s="31">
        <v>3.4932866692403302E-3</v>
      </c>
      <c r="D49" s="31">
        <v>0</v>
      </c>
      <c r="E49" s="31">
        <f t="shared" si="0"/>
        <v>0</v>
      </c>
      <c r="F49" s="29">
        <v>45013</v>
      </c>
      <c r="G49" s="30">
        <v>0.625</v>
      </c>
      <c r="H49" s="31">
        <v>0.169241815804758</v>
      </c>
      <c r="I49" s="31">
        <v>0</v>
      </c>
      <c r="J49" s="31">
        <f t="shared" si="1"/>
        <v>0</v>
      </c>
      <c r="K49" s="29">
        <v>45015</v>
      </c>
      <c r="L49" s="30">
        <v>0.625</v>
      </c>
      <c r="M49" s="31">
        <v>1.9963208585897702E-2</v>
      </c>
      <c r="N49" s="31">
        <v>0</v>
      </c>
      <c r="O49" s="31">
        <f t="shared" si="2"/>
        <v>0</v>
      </c>
    </row>
    <row r="50" spans="1:15" x14ac:dyDescent="0.25">
      <c r="A50" s="29">
        <v>45011</v>
      </c>
      <c r="B50" s="30">
        <v>0.66666666666666663</v>
      </c>
      <c r="C50" s="31">
        <v>3.18091432562688E-3</v>
      </c>
      <c r="D50" s="31">
        <v>0</v>
      </c>
      <c r="E50" s="31">
        <f t="shared" si="0"/>
        <v>0</v>
      </c>
      <c r="F50" s="29">
        <v>45013</v>
      </c>
      <c r="G50" s="30">
        <v>0.66666666666666663</v>
      </c>
      <c r="H50" s="31">
        <v>4.02871854601679E-2</v>
      </c>
      <c r="I50" s="31">
        <v>0</v>
      </c>
      <c r="J50" s="31">
        <f t="shared" si="1"/>
        <v>0</v>
      </c>
      <c r="K50" s="29">
        <v>45015</v>
      </c>
      <c r="L50" s="30">
        <v>0.66666666666666663</v>
      </c>
      <c r="M50" s="31">
        <v>8.3526503294372202E-3</v>
      </c>
      <c r="N50" s="31">
        <v>0</v>
      </c>
      <c r="O50" s="31">
        <f t="shared" si="2"/>
        <v>0</v>
      </c>
    </row>
    <row r="51" spans="1:15" x14ac:dyDescent="0.25">
      <c r="A51" s="29">
        <v>45011</v>
      </c>
      <c r="B51" s="30">
        <v>0.70833333333333337</v>
      </c>
      <c r="C51" s="31">
        <v>3.8254563696529399E-3</v>
      </c>
      <c r="D51" s="31">
        <v>0</v>
      </c>
      <c r="E51" s="31">
        <f t="shared" si="0"/>
        <v>0</v>
      </c>
      <c r="F51" s="29">
        <v>45013</v>
      </c>
      <c r="G51" s="30">
        <v>0.70833333333333337</v>
      </c>
      <c r="H51" s="31">
        <v>3.2792456447946899E-2</v>
      </c>
      <c r="I51" s="31">
        <v>0</v>
      </c>
      <c r="J51" s="31">
        <f t="shared" si="1"/>
        <v>0</v>
      </c>
      <c r="K51" s="29">
        <v>45015</v>
      </c>
      <c r="L51" s="30">
        <v>0.70833333333333337</v>
      </c>
      <c r="M51" s="31">
        <v>7.8752925619167899E-3</v>
      </c>
      <c r="N51" s="31">
        <v>0</v>
      </c>
      <c r="O51" s="31">
        <f t="shared" si="2"/>
        <v>0</v>
      </c>
    </row>
    <row r="52" spans="1:15" x14ac:dyDescent="0.25">
      <c r="A52" s="29">
        <v>45011</v>
      </c>
      <c r="B52" s="30">
        <v>0.75</v>
      </c>
      <c r="C52" s="31">
        <v>4.6349838375859802E-3</v>
      </c>
      <c r="D52" s="31">
        <v>0</v>
      </c>
      <c r="E52" s="31">
        <f t="shared" si="0"/>
        <v>0</v>
      </c>
      <c r="F52" s="29">
        <v>45013</v>
      </c>
      <c r="G52" s="30">
        <v>0.75</v>
      </c>
      <c r="H52" s="31">
        <v>1.8751116469427401E-2</v>
      </c>
      <c r="I52" s="31">
        <v>0</v>
      </c>
      <c r="J52" s="31">
        <f t="shared" si="1"/>
        <v>0</v>
      </c>
      <c r="K52" s="29">
        <v>45015</v>
      </c>
      <c r="L52" s="30">
        <v>0.75</v>
      </c>
      <c r="M52" s="31">
        <v>8.8718030601384994E-3</v>
      </c>
      <c r="N52" s="31">
        <v>0</v>
      </c>
      <c r="O52" s="31">
        <f t="shared" si="2"/>
        <v>0</v>
      </c>
    </row>
    <row r="53" spans="1:15" x14ac:dyDescent="0.25">
      <c r="A53" s="29">
        <v>45011</v>
      </c>
      <c r="B53" s="30">
        <v>0.79166666666666663</v>
      </c>
      <c r="C53" s="31">
        <v>4.5601907186027697E-3</v>
      </c>
      <c r="D53" s="31">
        <v>0</v>
      </c>
      <c r="E53" s="31">
        <f t="shared" si="0"/>
        <v>0</v>
      </c>
      <c r="F53" s="29">
        <v>45013</v>
      </c>
      <c r="G53" s="30">
        <v>0.79166666666666663</v>
      </c>
      <c r="H53" s="31">
        <v>1.9272468984049902E-2</v>
      </c>
      <c r="I53" s="31">
        <v>0</v>
      </c>
      <c r="J53" s="31">
        <f t="shared" si="1"/>
        <v>0</v>
      </c>
      <c r="K53" s="29">
        <v>45015</v>
      </c>
      <c r="L53" s="30">
        <v>0.79166666666666663</v>
      </c>
      <c r="M53" s="31">
        <v>1.8768714740797301E-2</v>
      </c>
      <c r="N53" s="31">
        <v>0</v>
      </c>
      <c r="O53" s="31">
        <f t="shared" si="2"/>
        <v>0</v>
      </c>
    </row>
    <row r="54" spans="1:15" x14ac:dyDescent="0.25">
      <c r="A54" s="29">
        <v>45011</v>
      </c>
      <c r="B54" s="30">
        <v>0.83333333333333337</v>
      </c>
      <c r="C54" s="31">
        <v>-2.4857767857511698E-4</v>
      </c>
      <c r="D54" s="31">
        <v>0</v>
      </c>
      <c r="E54" s="31">
        <f t="shared" si="0"/>
        <v>0</v>
      </c>
      <c r="F54" s="29">
        <v>45013</v>
      </c>
      <c r="G54" s="30">
        <v>0.83333333333333337</v>
      </c>
      <c r="H54" s="31">
        <v>1.1964726261746699E-2</v>
      </c>
      <c r="I54" s="31">
        <v>0</v>
      </c>
      <c r="J54" s="31">
        <f t="shared" si="1"/>
        <v>0</v>
      </c>
      <c r="K54" s="29">
        <v>45015</v>
      </c>
      <c r="L54" s="30">
        <v>0.83333333333333337</v>
      </c>
      <c r="M54" s="31">
        <v>2.2354392334729401E-2</v>
      </c>
      <c r="N54" s="31">
        <v>0</v>
      </c>
      <c r="O54" s="31">
        <f t="shared" si="2"/>
        <v>0</v>
      </c>
    </row>
    <row r="55" spans="1:15" x14ac:dyDescent="0.25">
      <c r="A55" s="29">
        <v>45011</v>
      </c>
      <c r="B55" s="30">
        <v>0.875</v>
      </c>
      <c r="C55" s="31">
        <v>-2.5451714172857499E-3</v>
      </c>
      <c r="D55" s="31">
        <v>0</v>
      </c>
      <c r="E55" s="31">
        <f t="shared" si="0"/>
        <v>0</v>
      </c>
      <c r="F55" s="29">
        <v>45013</v>
      </c>
      <c r="G55" s="30">
        <v>0.875</v>
      </c>
      <c r="H55" s="31">
        <v>1.5442613512215799E-3</v>
      </c>
      <c r="I55" s="31">
        <v>0</v>
      </c>
      <c r="J55" s="31">
        <f t="shared" si="1"/>
        <v>0</v>
      </c>
      <c r="K55" s="29">
        <v>45015</v>
      </c>
      <c r="L55" s="30">
        <v>0.875</v>
      </c>
      <c r="M55" s="31">
        <v>2.6364633813394898E-2</v>
      </c>
      <c r="N55" s="31">
        <v>0</v>
      </c>
      <c r="O55" s="31">
        <f t="shared" si="2"/>
        <v>0</v>
      </c>
    </row>
    <row r="56" spans="1:15" x14ac:dyDescent="0.25">
      <c r="A56" s="29">
        <v>45011</v>
      </c>
      <c r="B56" s="30">
        <v>0.91666666666666663</v>
      </c>
      <c r="C56" s="31">
        <v>-5.9284679591418499E-3</v>
      </c>
      <c r="D56" s="31">
        <v>0</v>
      </c>
      <c r="E56" s="31">
        <f t="shared" si="0"/>
        <v>0</v>
      </c>
      <c r="F56" s="29">
        <v>45013</v>
      </c>
      <c r="G56" s="30">
        <v>0.91666666666666663</v>
      </c>
      <c r="H56" s="31">
        <v>-1.22133037074911E-2</v>
      </c>
      <c r="I56" s="31">
        <v>0</v>
      </c>
      <c r="J56" s="31">
        <f t="shared" si="1"/>
        <v>0</v>
      </c>
      <c r="K56" s="29">
        <v>45015</v>
      </c>
      <c r="L56" s="30">
        <v>0.91666666666666663</v>
      </c>
      <c r="M56" s="31">
        <v>2.9107786714914201E-2</v>
      </c>
      <c r="N56" s="31">
        <v>0</v>
      </c>
      <c r="O56" s="31">
        <f t="shared" si="2"/>
        <v>0</v>
      </c>
    </row>
    <row r="57" spans="1:15" x14ac:dyDescent="0.25">
      <c r="A57" s="29">
        <v>45011</v>
      </c>
      <c r="B57" s="30">
        <v>0.95833333333333337</v>
      </c>
      <c r="C57" s="31">
        <v>-9.7605232148972095E-3</v>
      </c>
      <c r="D57" s="31">
        <v>0</v>
      </c>
      <c r="E57" s="31">
        <f t="shared" si="0"/>
        <v>0</v>
      </c>
      <c r="F57" s="29">
        <v>45013</v>
      </c>
      <c r="G57" s="30">
        <v>0.95833333333333337</v>
      </c>
      <c r="H57" s="31">
        <v>-3.5680795553928901E-3</v>
      </c>
      <c r="I57" s="31">
        <v>0</v>
      </c>
      <c r="J57" s="31">
        <f t="shared" si="1"/>
        <v>0</v>
      </c>
      <c r="K57" s="29">
        <v>45015</v>
      </c>
      <c r="L57" s="30">
        <v>0.95833333333333337</v>
      </c>
      <c r="M57" s="31">
        <v>3.5757791250801099E-2</v>
      </c>
      <c r="N57" s="31">
        <v>0</v>
      </c>
      <c r="O57" s="31">
        <f t="shared" si="2"/>
        <v>0</v>
      </c>
    </row>
    <row r="107" spans="11:11" x14ac:dyDescent="0.25">
      <c r="K107" s="1"/>
    </row>
    <row r="156" spans="6:6" x14ac:dyDescent="0.25">
      <c r="F156" s="1"/>
    </row>
    <row r="157" spans="6:6" x14ac:dyDescent="0.25">
      <c r="F157" s="1"/>
    </row>
    <row r="158" spans="6:6" x14ac:dyDescent="0.25">
      <c r="F158" s="1"/>
    </row>
    <row r="159" spans="6:6" x14ac:dyDescent="0.25">
      <c r="F159" s="1"/>
    </row>
    <row r="160" spans="6:6" x14ac:dyDescent="0.25">
      <c r="F160" s="1"/>
    </row>
    <row r="161" spans="6:6" x14ac:dyDescent="0.25">
      <c r="F161" s="1"/>
    </row>
    <row r="162" spans="6:6" x14ac:dyDescent="0.25">
      <c r="F162" s="1"/>
    </row>
    <row r="163" spans="6:6" x14ac:dyDescent="0.25">
      <c r="F163" s="1"/>
    </row>
    <row r="164" spans="6:6" x14ac:dyDescent="0.25">
      <c r="F164" s="1"/>
    </row>
    <row r="165" spans="6:6" x14ac:dyDescent="0.25">
      <c r="F165" s="1"/>
    </row>
    <row r="166" spans="6:6" x14ac:dyDescent="0.25">
      <c r="F166" s="1"/>
    </row>
    <row r="167" spans="6:6" x14ac:dyDescent="0.25">
      <c r="F167" s="1"/>
    </row>
    <row r="168" spans="6:6" x14ac:dyDescent="0.25">
      <c r="F168" s="1"/>
    </row>
    <row r="169" spans="6:6" x14ac:dyDescent="0.25">
      <c r="F169" s="1"/>
    </row>
    <row r="170" spans="6:6" x14ac:dyDescent="0.25">
      <c r="F170" s="1"/>
    </row>
    <row r="171" spans="6:6" x14ac:dyDescent="0.25">
      <c r="F171" s="1"/>
    </row>
    <row r="172" spans="6:6" x14ac:dyDescent="0.25">
      <c r="F172" s="1"/>
    </row>
    <row r="173" spans="6:6" x14ac:dyDescent="0.25">
      <c r="F173" s="1"/>
    </row>
    <row r="174" spans="6:6" x14ac:dyDescent="0.25">
      <c r="F174" s="1"/>
    </row>
    <row r="175" spans="6:6" x14ac:dyDescent="0.25">
      <c r="F175" s="1"/>
    </row>
    <row r="176" spans="6:6" x14ac:dyDescent="0.25">
      <c r="F176" s="1"/>
    </row>
    <row r="177" spans="6:6" x14ac:dyDescent="0.25">
      <c r="F177" s="1"/>
    </row>
    <row r="178" spans="6:6" x14ac:dyDescent="0.25">
      <c r="F178" s="1"/>
    </row>
    <row r="179" spans="6:6" x14ac:dyDescent="0.25">
      <c r="F179" s="1"/>
    </row>
    <row r="180" spans="6:6" x14ac:dyDescent="0.25">
      <c r="F180" s="1"/>
    </row>
    <row r="181" spans="6:6" x14ac:dyDescent="0.25">
      <c r="F181" s="1"/>
    </row>
    <row r="182" spans="6:6" x14ac:dyDescent="0.25">
      <c r="F182" s="1"/>
    </row>
    <row r="183" spans="6:6" x14ac:dyDescent="0.25">
      <c r="F183" s="1"/>
    </row>
    <row r="184" spans="6:6" x14ac:dyDescent="0.25">
      <c r="F184" s="1"/>
    </row>
    <row r="185" spans="6:6" x14ac:dyDescent="0.25">
      <c r="F185" s="1"/>
    </row>
    <row r="186" spans="6:6" x14ac:dyDescent="0.25">
      <c r="F186" s="1"/>
    </row>
    <row r="187" spans="6:6" x14ac:dyDescent="0.25">
      <c r="F187" s="1"/>
    </row>
    <row r="188" spans="6:6" x14ac:dyDescent="0.25">
      <c r="F188" s="1"/>
    </row>
    <row r="189" spans="6:6" x14ac:dyDescent="0.25">
      <c r="F189" s="1"/>
    </row>
    <row r="190" spans="6:6" x14ac:dyDescent="0.25">
      <c r="F190" s="1"/>
    </row>
    <row r="191" spans="6:6" x14ac:dyDescent="0.25">
      <c r="F191" s="1"/>
    </row>
    <row r="192" spans="6:6" x14ac:dyDescent="0.25">
      <c r="F192" s="1"/>
    </row>
    <row r="193" spans="6:6" x14ac:dyDescent="0.25">
      <c r="F193" s="1"/>
    </row>
    <row r="194" spans="6:6" x14ac:dyDescent="0.25">
      <c r="F194" s="1"/>
    </row>
    <row r="195" spans="6:6" x14ac:dyDescent="0.25">
      <c r="F195" s="1"/>
    </row>
    <row r="196" spans="6:6" x14ac:dyDescent="0.25">
      <c r="F196" s="1"/>
    </row>
    <row r="197" spans="6:6" x14ac:dyDescent="0.25">
      <c r="F197" s="1"/>
    </row>
    <row r="198" spans="6:6" x14ac:dyDescent="0.25">
      <c r="F198" s="1"/>
    </row>
    <row r="199" spans="6:6" x14ac:dyDescent="0.25">
      <c r="F199" s="1"/>
    </row>
    <row r="200" spans="6:6" x14ac:dyDescent="0.25">
      <c r="F200" s="1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7CE0C-D366-450D-B408-DE10D15817E4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G2" s="23" t="s">
        <v>86</v>
      </c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45017</v>
      </c>
      <c r="B10" s="30">
        <v>0</v>
      </c>
      <c r="C10" s="31">
        <v>3.3254414796696198E-2</v>
      </c>
      <c r="D10" s="31">
        <v>0</v>
      </c>
      <c r="E10" s="31">
        <f t="shared" ref="E10:E57" si="0">D10*0.0827</f>
        <v>0</v>
      </c>
      <c r="F10" s="29">
        <v>45019</v>
      </c>
      <c r="G10" s="30">
        <v>0</v>
      </c>
      <c r="H10" s="31">
        <v>2.91011873631505E-2</v>
      </c>
      <c r="I10" s="31">
        <v>0</v>
      </c>
      <c r="J10" s="31">
        <f t="shared" ref="J10:J25" si="1">I10*0.0827</f>
        <v>0</v>
      </c>
      <c r="K10" s="29">
        <v>45021</v>
      </c>
      <c r="L10" s="30">
        <v>0</v>
      </c>
      <c r="M10" s="31">
        <v>-5.8862313627961203E-2</v>
      </c>
      <c r="N10" s="31">
        <v>0</v>
      </c>
      <c r="O10" s="31">
        <f t="shared" ref="O10:O41" si="2">N10*0.0827</f>
        <v>0</v>
      </c>
      <c r="P10" s="29">
        <v>45023</v>
      </c>
      <c r="Q10" s="30">
        <v>0</v>
      </c>
      <c r="R10" s="31">
        <v>-0.119216099380969</v>
      </c>
      <c r="S10" s="31">
        <v>0</v>
      </c>
      <c r="T10" s="31">
        <f t="shared" ref="T10:T57" si="3">S10*0.0827</f>
        <v>0</v>
      </c>
    </row>
    <row r="11" spans="1:20" x14ac:dyDescent="0.25">
      <c r="A11" s="29">
        <v>45017</v>
      </c>
      <c r="B11" s="30">
        <v>4.1666666666666664E-2</v>
      </c>
      <c r="C11" s="31">
        <v>2.7904495596774E-2</v>
      </c>
      <c r="D11" s="31">
        <v>0</v>
      </c>
      <c r="E11" s="31">
        <f t="shared" si="0"/>
        <v>0</v>
      </c>
      <c r="F11" s="29">
        <v>45019</v>
      </c>
      <c r="G11" s="30">
        <v>4.1666666666666664E-2</v>
      </c>
      <c r="H11" s="31">
        <v>2.8302658349162301E-2</v>
      </c>
      <c r="I11" s="31">
        <v>0</v>
      </c>
      <c r="J11" s="31">
        <f t="shared" si="1"/>
        <v>0</v>
      </c>
      <c r="K11" s="29">
        <v>45021</v>
      </c>
      <c r="L11" s="30">
        <v>4.1666666666666664E-2</v>
      </c>
      <c r="M11" s="31">
        <v>-5.8809518813851602E-2</v>
      </c>
      <c r="N11" s="31">
        <v>0</v>
      </c>
      <c r="O11" s="31">
        <f t="shared" si="2"/>
        <v>0</v>
      </c>
      <c r="P11" s="29">
        <v>45023</v>
      </c>
      <c r="Q11" s="30">
        <v>4.1666666666666664E-2</v>
      </c>
      <c r="R11" s="31">
        <v>-0.12039518356275</v>
      </c>
      <c r="S11" s="31">
        <v>0</v>
      </c>
      <c r="T11" s="31">
        <f t="shared" si="3"/>
        <v>0</v>
      </c>
    </row>
    <row r="12" spans="1:20" x14ac:dyDescent="0.25">
      <c r="A12" s="29">
        <v>45017</v>
      </c>
      <c r="B12" s="30">
        <v>8.3333333333333329E-2</v>
      </c>
      <c r="C12" s="31">
        <v>3.32896113394359E-2</v>
      </c>
      <c r="D12" s="31">
        <v>0</v>
      </c>
      <c r="E12" s="31">
        <f t="shared" si="0"/>
        <v>0</v>
      </c>
      <c r="F12" s="29">
        <v>45019</v>
      </c>
      <c r="G12" s="30">
        <v>8.3333333333333329E-2</v>
      </c>
      <c r="H12" s="31">
        <v>3.1472574919336298E-2</v>
      </c>
      <c r="I12" s="31">
        <v>0</v>
      </c>
      <c r="J12" s="31">
        <f t="shared" si="1"/>
        <v>0</v>
      </c>
      <c r="K12" s="29">
        <v>45021</v>
      </c>
      <c r="L12" s="30">
        <v>8.3333333333333329E-2</v>
      </c>
      <c r="M12" s="31">
        <v>-5.8277167379622997E-2</v>
      </c>
      <c r="N12" s="31">
        <v>0</v>
      </c>
      <c r="O12" s="31">
        <f t="shared" si="2"/>
        <v>0</v>
      </c>
      <c r="P12" s="29">
        <v>45023</v>
      </c>
      <c r="Q12" s="30">
        <v>8.3333333333333329E-2</v>
      </c>
      <c r="R12" s="31">
        <v>-0.120016828178879</v>
      </c>
      <c r="S12" s="31">
        <v>0</v>
      </c>
      <c r="T12" s="31">
        <f t="shared" si="3"/>
        <v>0</v>
      </c>
    </row>
    <row r="13" spans="1:20" x14ac:dyDescent="0.25">
      <c r="A13" s="29">
        <v>45017</v>
      </c>
      <c r="B13" s="30">
        <v>0.125</v>
      </c>
      <c r="C13" s="31">
        <v>3.3186219632492797E-2</v>
      </c>
      <c r="D13" s="31">
        <v>0</v>
      </c>
      <c r="E13" s="31">
        <f t="shared" si="0"/>
        <v>0</v>
      </c>
      <c r="F13" s="29">
        <v>45019</v>
      </c>
      <c r="G13" s="30">
        <v>0.125</v>
      </c>
      <c r="H13" s="31">
        <v>3.0121896415828301E-2</v>
      </c>
      <c r="I13" s="31">
        <v>0</v>
      </c>
      <c r="J13" s="31">
        <f t="shared" si="1"/>
        <v>0</v>
      </c>
      <c r="K13" s="29">
        <v>45021</v>
      </c>
      <c r="L13" s="30">
        <v>0.125</v>
      </c>
      <c r="M13" s="31">
        <v>-6.3088133930907606E-2</v>
      </c>
      <c r="N13" s="31">
        <v>0</v>
      </c>
      <c r="O13" s="31">
        <f t="shared" si="2"/>
        <v>0</v>
      </c>
      <c r="P13" s="29">
        <v>45023</v>
      </c>
      <c r="Q13" s="30">
        <v>0.125</v>
      </c>
      <c r="R13" s="31">
        <v>-0.123140543698771</v>
      </c>
      <c r="S13" s="31">
        <v>0</v>
      </c>
      <c r="T13" s="31">
        <f t="shared" si="3"/>
        <v>0</v>
      </c>
    </row>
    <row r="14" spans="1:20" x14ac:dyDescent="0.25">
      <c r="A14" s="29">
        <v>45017</v>
      </c>
      <c r="B14" s="30">
        <v>0.16666666666666666</v>
      </c>
      <c r="C14" s="31">
        <v>3.87869179247258E-2</v>
      </c>
      <c r="D14" s="31">
        <v>0</v>
      </c>
      <c r="E14" s="31">
        <f t="shared" si="0"/>
        <v>0</v>
      </c>
      <c r="F14" s="29">
        <v>45019</v>
      </c>
      <c r="G14" s="30">
        <v>0.16666666666666666</v>
      </c>
      <c r="H14" s="31">
        <v>3.3931951969726197E-2</v>
      </c>
      <c r="I14" s="31">
        <v>0</v>
      </c>
      <c r="J14" s="31">
        <f t="shared" si="1"/>
        <v>0</v>
      </c>
      <c r="K14" s="29">
        <v>45021</v>
      </c>
      <c r="L14" s="30">
        <v>0.16666666666666666</v>
      </c>
      <c r="M14" s="31">
        <v>-6.7254558205335505E-2</v>
      </c>
      <c r="N14" s="31">
        <v>0</v>
      </c>
      <c r="O14" s="31">
        <f t="shared" si="2"/>
        <v>0</v>
      </c>
      <c r="P14" s="29">
        <v>45023</v>
      </c>
      <c r="Q14" s="30">
        <v>0.16666666666666666</v>
      </c>
      <c r="R14" s="31">
        <v>-0.120885744690411</v>
      </c>
      <c r="S14" s="31">
        <v>0</v>
      </c>
      <c r="T14" s="31">
        <f t="shared" si="3"/>
        <v>0</v>
      </c>
    </row>
    <row r="15" spans="1:20" x14ac:dyDescent="0.25">
      <c r="A15" s="29">
        <v>45017</v>
      </c>
      <c r="B15" s="30">
        <v>0.20833333333333334</v>
      </c>
      <c r="C15" s="31">
        <v>3.90992909668312E-2</v>
      </c>
      <c r="D15" s="31">
        <v>0</v>
      </c>
      <c r="E15" s="31">
        <f t="shared" si="0"/>
        <v>0</v>
      </c>
      <c r="F15" s="29">
        <v>45019</v>
      </c>
      <c r="G15" s="30">
        <v>0.20833333333333334</v>
      </c>
      <c r="H15" s="31">
        <v>3.4974660724261503E-2</v>
      </c>
      <c r="I15" s="31">
        <v>0</v>
      </c>
      <c r="J15" s="31">
        <f t="shared" si="1"/>
        <v>0</v>
      </c>
      <c r="K15" s="29">
        <v>45021</v>
      </c>
      <c r="L15" s="30">
        <v>0.20833333333333334</v>
      </c>
      <c r="M15" s="31">
        <v>-6.6849797963828603E-2</v>
      </c>
      <c r="N15" s="31">
        <v>0</v>
      </c>
      <c r="O15" s="31">
        <f t="shared" si="2"/>
        <v>0</v>
      </c>
      <c r="P15" s="29">
        <v>45023</v>
      </c>
      <c r="Q15" s="30">
        <v>0.20833333333333334</v>
      </c>
      <c r="R15" s="31">
        <v>4.8609033226772402E-2</v>
      </c>
      <c r="S15" s="31">
        <v>0</v>
      </c>
      <c r="T15" s="31">
        <f t="shared" si="3"/>
        <v>0</v>
      </c>
    </row>
    <row r="16" spans="1:20" x14ac:dyDescent="0.25">
      <c r="A16" s="29">
        <v>45017</v>
      </c>
      <c r="B16" s="30">
        <v>0.25</v>
      </c>
      <c r="C16" s="31">
        <v>3.5865582525586602E-2</v>
      </c>
      <c r="D16" s="31">
        <v>0</v>
      </c>
      <c r="E16" s="31">
        <f t="shared" si="0"/>
        <v>0</v>
      </c>
      <c r="F16" s="29">
        <v>45019</v>
      </c>
      <c r="G16" s="30">
        <v>0.25</v>
      </c>
      <c r="H16" s="31">
        <v>3.5773187875604497E-2</v>
      </c>
      <c r="I16" s="31">
        <v>0</v>
      </c>
      <c r="J16" s="31">
        <f t="shared" si="1"/>
        <v>0</v>
      </c>
      <c r="K16" s="29">
        <v>45021</v>
      </c>
      <c r="L16" s="30">
        <v>0.25</v>
      </c>
      <c r="M16" s="31">
        <v>-7.5286038219627593E-2</v>
      </c>
      <c r="N16" s="31">
        <v>0</v>
      </c>
      <c r="O16" s="31">
        <f t="shared" si="2"/>
        <v>0</v>
      </c>
      <c r="P16" s="29">
        <v>45023</v>
      </c>
      <c r="Q16" s="30">
        <v>0.25</v>
      </c>
      <c r="R16" s="31">
        <v>6.5939083695147893E-2</v>
      </c>
      <c r="S16" s="31">
        <v>0</v>
      </c>
      <c r="T16" s="31">
        <f t="shared" si="3"/>
        <v>0</v>
      </c>
    </row>
    <row r="17" spans="1:20" x14ac:dyDescent="0.25">
      <c r="A17" s="29">
        <v>45017</v>
      </c>
      <c r="B17" s="30">
        <v>0.29166666666666669</v>
      </c>
      <c r="C17" s="31">
        <v>3.4358713775735697E-2</v>
      </c>
      <c r="D17" s="31">
        <v>0</v>
      </c>
      <c r="E17" s="31">
        <f t="shared" si="0"/>
        <v>0</v>
      </c>
      <c r="F17" s="29">
        <v>45019</v>
      </c>
      <c r="G17" s="30">
        <v>0.29166666666666669</v>
      </c>
      <c r="H17" s="31">
        <v>3.4926265477994399E-2</v>
      </c>
      <c r="I17" s="31">
        <v>0</v>
      </c>
      <c r="J17" s="31">
        <f t="shared" si="1"/>
        <v>0</v>
      </c>
      <c r="K17" s="29">
        <v>45021</v>
      </c>
      <c r="L17" s="30">
        <v>0.29166666666666669</v>
      </c>
      <c r="M17" s="31">
        <v>-8.08977335688216E-2</v>
      </c>
      <c r="N17" s="31">
        <v>0</v>
      </c>
      <c r="O17" s="31">
        <f t="shared" si="2"/>
        <v>0</v>
      </c>
      <c r="P17" s="29">
        <v>45023</v>
      </c>
      <c r="Q17" s="30">
        <v>0.29166666666666669</v>
      </c>
      <c r="R17" s="31">
        <v>7.4364326893985797E-2</v>
      </c>
      <c r="S17" s="31">
        <v>0</v>
      </c>
      <c r="T17" s="31">
        <f t="shared" si="3"/>
        <v>0</v>
      </c>
    </row>
    <row r="18" spans="1:20" x14ac:dyDescent="0.25">
      <c r="A18" s="29">
        <v>45017</v>
      </c>
      <c r="B18" s="30">
        <v>0.33333333333333331</v>
      </c>
      <c r="C18" s="31">
        <v>3.11052091418452E-2</v>
      </c>
      <c r="D18" s="31">
        <v>0</v>
      </c>
      <c r="E18" s="31">
        <f t="shared" si="0"/>
        <v>0</v>
      </c>
      <c r="F18" s="29">
        <v>45019</v>
      </c>
      <c r="G18" s="30">
        <v>0.33333333333333331</v>
      </c>
      <c r="H18" s="31">
        <v>3.1985126435628702E-2</v>
      </c>
      <c r="I18" s="31">
        <v>0</v>
      </c>
      <c r="J18" s="31">
        <f t="shared" si="1"/>
        <v>0</v>
      </c>
      <c r="K18" s="29">
        <v>45021</v>
      </c>
      <c r="L18" s="30">
        <v>0.33333333333333331</v>
      </c>
      <c r="M18" s="31">
        <v>-7.9531662165800501E-2</v>
      </c>
      <c r="N18" s="31">
        <v>0</v>
      </c>
      <c r="O18" s="31">
        <f t="shared" si="2"/>
        <v>0</v>
      </c>
      <c r="P18" s="29">
        <v>45023</v>
      </c>
      <c r="Q18" s="30">
        <v>0.33333333333333331</v>
      </c>
      <c r="R18" s="31">
        <v>7.4106946587266104E-2</v>
      </c>
      <c r="S18" s="31">
        <v>0</v>
      </c>
      <c r="T18" s="31">
        <f t="shared" si="3"/>
        <v>0</v>
      </c>
    </row>
    <row r="19" spans="1:20" x14ac:dyDescent="0.25">
      <c r="A19" s="29">
        <v>45017</v>
      </c>
      <c r="B19" s="30">
        <v>0.375</v>
      </c>
      <c r="C19" s="31">
        <v>3.4083738922936403E-2</v>
      </c>
      <c r="D19" s="31">
        <v>0</v>
      </c>
      <c r="E19" s="31">
        <f t="shared" si="0"/>
        <v>0</v>
      </c>
      <c r="F19" s="29">
        <v>45019</v>
      </c>
      <c r="G19" s="30">
        <v>0.375</v>
      </c>
      <c r="H19" s="31">
        <v>3.24294902382984E-2</v>
      </c>
      <c r="I19" s="31">
        <v>0</v>
      </c>
      <c r="J19" s="31">
        <f t="shared" si="1"/>
        <v>0</v>
      </c>
      <c r="K19" s="29">
        <v>45021</v>
      </c>
      <c r="L19" s="30">
        <v>0.375</v>
      </c>
      <c r="M19" s="31">
        <v>-8.7292566895135704E-2</v>
      </c>
      <c r="N19" s="31">
        <v>0</v>
      </c>
      <c r="O19" s="31">
        <f t="shared" si="2"/>
        <v>0</v>
      </c>
      <c r="P19" s="29">
        <v>45023</v>
      </c>
      <c r="Q19" s="30">
        <v>0.375</v>
      </c>
      <c r="R19" s="31">
        <v>7.4368722736537995E-2</v>
      </c>
      <c r="S19" s="31">
        <v>0</v>
      </c>
      <c r="T19" s="31">
        <f t="shared" si="3"/>
        <v>0</v>
      </c>
    </row>
    <row r="20" spans="1:20" x14ac:dyDescent="0.25">
      <c r="A20" s="29">
        <v>45017</v>
      </c>
      <c r="B20" s="30">
        <v>0.41666666666666669</v>
      </c>
      <c r="C20" s="31">
        <v>3.5029653459647203E-2</v>
      </c>
      <c r="D20" s="31">
        <v>0</v>
      </c>
      <c r="E20" s="31">
        <f t="shared" si="0"/>
        <v>0</v>
      </c>
      <c r="F20" s="29">
        <v>45019</v>
      </c>
      <c r="G20" s="30">
        <v>0.41666666666666669</v>
      </c>
      <c r="H20" s="31">
        <v>2.8595233335976598E-2</v>
      </c>
      <c r="I20" s="31">
        <v>0</v>
      </c>
      <c r="J20" s="31">
        <f t="shared" si="1"/>
        <v>0</v>
      </c>
      <c r="K20" s="29">
        <v>45021</v>
      </c>
      <c r="L20" s="30">
        <v>0.41666666666666669</v>
      </c>
      <c r="M20" s="31">
        <v>-8.8559649884346503E-2</v>
      </c>
      <c r="N20" s="31">
        <v>0</v>
      </c>
      <c r="O20" s="31">
        <f t="shared" si="2"/>
        <v>0</v>
      </c>
      <c r="P20" s="29">
        <v>45023</v>
      </c>
      <c r="Q20" s="30">
        <v>0.41666666666666669</v>
      </c>
      <c r="R20" s="31">
        <v>7.9331472515742504E-2</v>
      </c>
      <c r="S20" s="31">
        <v>0</v>
      </c>
      <c r="T20" s="31">
        <f t="shared" si="3"/>
        <v>0</v>
      </c>
    </row>
    <row r="21" spans="1:20" x14ac:dyDescent="0.25">
      <c r="A21" s="29">
        <v>45017</v>
      </c>
      <c r="B21" s="30">
        <v>0.45833333333333331</v>
      </c>
      <c r="C21" s="31">
        <v>3.6202151328180401E-2</v>
      </c>
      <c r="D21" s="31">
        <v>0</v>
      </c>
      <c r="E21" s="31">
        <f t="shared" si="0"/>
        <v>0</v>
      </c>
      <c r="F21" s="29">
        <v>45019</v>
      </c>
      <c r="G21" s="30">
        <v>0.45833333333333331</v>
      </c>
      <c r="H21" s="31">
        <v>3.15979644654917E-2</v>
      </c>
      <c r="I21" s="31">
        <v>0</v>
      </c>
      <c r="J21" s="31">
        <f t="shared" si="1"/>
        <v>0</v>
      </c>
      <c r="K21" s="29">
        <v>45021</v>
      </c>
      <c r="L21" s="30">
        <v>0.45833333333333331</v>
      </c>
      <c r="M21" s="31">
        <v>-9.0939834713572101E-2</v>
      </c>
      <c r="N21" s="31">
        <v>0</v>
      </c>
      <c r="O21" s="31">
        <f t="shared" si="2"/>
        <v>0</v>
      </c>
      <c r="P21" s="29">
        <v>45023</v>
      </c>
      <c r="Q21" s="30">
        <v>0.45833333333333331</v>
      </c>
      <c r="R21" s="31">
        <v>7.1790553629111201E-2</v>
      </c>
      <c r="S21" s="31">
        <v>0</v>
      </c>
      <c r="T21" s="31">
        <f t="shared" si="3"/>
        <v>0</v>
      </c>
    </row>
    <row r="22" spans="1:20" x14ac:dyDescent="0.25">
      <c r="A22" s="29">
        <v>45017</v>
      </c>
      <c r="B22" s="30">
        <v>0.5</v>
      </c>
      <c r="C22" s="31">
        <v>3.26362699268943E-2</v>
      </c>
      <c r="D22" s="31">
        <v>0</v>
      </c>
      <c r="E22" s="31">
        <f t="shared" si="0"/>
        <v>0</v>
      </c>
      <c r="F22" s="29">
        <v>45019</v>
      </c>
      <c r="G22" s="30">
        <v>0.5</v>
      </c>
      <c r="H22" s="31">
        <v>3.1230594962710301E-2</v>
      </c>
      <c r="I22" s="31">
        <v>0</v>
      </c>
      <c r="J22" s="31">
        <f t="shared" si="1"/>
        <v>0</v>
      </c>
      <c r="K22" s="29">
        <v>45021</v>
      </c>
      <c r="L22" s="30">
        <v>0.5</v>
      </c>
      <c r="M22" s="31">
        <v>-9.8735935985647005E-2</v>
      </c>
      <c r="N22" s="31">
        <v>0</v>
      </c>
      <c r="O22" s="31">
        <f t="shared" si="2"/>
        <v>0</v>
      </c>
      <c r="P22" s="29">
        <v>45023</v>
      </c>
      <c r="Q22" s="30">
        <v>0.5</v>
      </c>
      <c r="R22" s="31">
        <v>3.6534320562931703E-2</v>
      </c>
      <c r="S22" s="31">
        <v>0</v>
      </c>
      <c r="T22" s="31">
        <f t="shared" si="3"/>
        <v>0</v>
      </c>
    </row>
    <row r="23" spans="1:20" x14ac:dyDescent="0.25">
      <c r="A23" s="29">
        <v>45017</v>
      </c>
      <c r="B23" s="30">
        <v>0.54166666666666663</v>
      </c>
      <c r="C23" s="31">
        <v>2.92573738842032E-2</v>
      </c>
      <c r="D23" s="31">
        <v>0</v>
      </c>
      <c r="E23" s="31">
        <f t="shared" si="0"/>
        <v>0</v>
      </c>
      <c r="F23" s="29">
        <v>45019</v>
      </c>
      <c r="G23" s="30">
        <v>0.54166666666666663</v>
      </c>
      <c r="H23" s="31">
        <v>2.7697714045532999E-2</v>
      </c>
      <c r="I23" s="31">
        <v>0</v>
      </c>
      <c r="J23" s="31">
        <f t="shared" si="1"/>
        <v>0</v>
      </c>
      <c r="K23" s="29">
        <v>45021</v>
      </c>
      <c r="L23" s="30">
        <v>0.54166666666666663</v>
      </c>
      <c r="M23" s="31">
        <v>-0.100643165409162</v>
      </c>
      <c r="N23" s="31">
        <v>0</v>
      </c>
      <c r="O23" s="31">
        <f t="shared" si="2"/>
        <v>0</v>
      </c>
      <c r="P23" s="29">
        <v>45023</v>
      </c>
      <c r="Q23" s="30">
        <v>0.54166666666666663</v>
      </c>
      <c r="R23" s="31">
        <v>4.7918297350214897E-2</v>
      </c>
      <c r="S23" s="31">
        <v>0</v>
      </c>
      <c r="T23" s="31">
        <f t="shared" si="3"/>
        <v>0</v>
      </c>
    </row>
    <row r="24" spans="1:20" x14ac:dyDescent="0.25">
      <c r="A24" s="29">
        <v>45017</v>
      </c>
      <c r="B24" s="30">
        <v>0.58333333333333337</v>
      </c>
      <c r="C24" s="31">
        <v>3.3577784895762602E-2</v>
      </c>
      <c r="D24" s="31">
        <v>0</v>
      </c>
      <c r="E24" s="31">
        <f t="shared" si="0"/>
        <v>0</v>
      </c>
      <c r="F24" s="29">
        <v>45019</v>
      </c>
      <c r="G24" s="30">
        <v>0.58333333333333337</v>
      </c>
      <c r="H24" s="31">
        <v>2.81838681547706E-2</v>
      </c>
      <c r="I24" s="31">
        <v>0</v>
      </c>
      <c r="J24" s="31">
        <f t="shared" si="1"/>
        <v>0</v>
      </c>
      <c r="K24" s="29">
        <v>45021</v>
      </c>
      <c r="L24" s="30">
        <v>0.58333333333333337</v>
      </c>
      <c r="M24" s="31">
        <v>-0.103973671793521</v>
      </c>
      <c r="N24" s="31">
        <v>0</v>
      </c>
      <c r="O24" s="31">
        <f t="shared" si="2"/>
        <v>0</v>
      </c>
      <c r="P24" s="29">
        <v>45023</v>
      </c>
      <c r="Q24" s="30">
        <v>0.58333333333333337</v>
      </c>
      <c r="R24" s="31">
        <v>3.3951751887662501E-2</v>
      </c>
      <c r="S24" s="31">
        <v>0</v>
      </c>
      <c r="T24" s="31">
        <f t="shared" si="3"/>
        <v>0</v>
      </c>
    </row>
    <row r="25" spans="1:20" x14ac:dyDescent="0.25">
      <c r="A25" s="29">
        <v>45017</v>
      </c>
      <c r="B25" s="30">
        <v>0.625</v>
      </c>
      <c r="C25" s="31">
        <v>3.3478796481952199E-2</v>
      </c>
      <c r="D25" s="31">
        <v>0</v>
      </c>
      <c r="E25" s="31">
        <f t="shared" si="0"/>
        <v>0</v>
      </c>
      <c r="F25" s="29">
        <v>45019</v>
      </c>
      <c r="G25" s="30">
        <v>0.625</v>
      </c>
      <c r="H25" s="31">
        <v>1.3271408155507401E-2</v>
      </c>
      <c r="I25" s="31">
        <v>0</v>
      </c>
      <c r="J25" s="31">
        <f t="shared" si="1"/>
        <v>0</v>
      </c>
      <c r="K25" s="29">
        <v>45021</v>
      </c>
      <c r="L25" s="30">
        <v>0.625</v>
      </c>
      <c r="M25" s="31">
        <v>-0.111059226095232</v>
      </c>
      <c r="N25" s="31">
        <v>0</v>
      </c>
      <c r="O25" s="31">
        <f t="shared" si="2"/>
        <v>0</v>
      </c>
      <c r="P25" s="29">
        <v>45023</v>
      </c>
      <c r="Q25" s="30">
        <v>0.625</v>
      </c>
      <c r="R25" s="31">
        <v>2.44992021470282E-2</v>
      </c>
      <c r="S25" s="31">
        <v>0</v>
      </c>
      <c r="T25" s="31">
        <f t="shared" si="3"/>
        <v>0</v>
      </c>
    </row>
    <row r="26" spans="1:20" x14ac:dyDescent="0.25">
      <c r="A26" s="29">
        <v>45017</v>
      </c>
      <c r="B26" s="30">
        <v>0.66666666666666663</v>
      </c>
      <c r="C26" s="31">
        <v>3.3338006585703003E-2</v>
      </c>
      <c r="D26" s="31">
        <v>0</v>
      </c>
      <c r="E26" s="31">
        <f t="shared" si="0"/>
        <v>0</v>
      </c>
      <c r="F26" s="29">
        <v>45019</v>
      </c>
      <c r="G26" s="30">
        <v>0.66666666666666663</v>
      </c>
      <c r="H26" s="31">
        <v>1.1764544062269299E-2</v>
      </c>
      <c r="I26" s="31">
        <v>0</v>
      </c>
      <c r="J26" s="31">
        <f t="shared" ref="J26:J57" si="4">I26*0.0827</f>
        <v>0</v>
      </c>
      <c r="K26" s="29">
        <v>45021</v>
      </c>
      <c r="L26" s="30">
        <v>0.66666666666666663</v>
      </c>
      <c r="M26" s="31">
        <v>-0.118261381983283</v>
      </c>
      <c r="N26" s="31">
        <v>0</v>
      </c>
      <c r="O26" s="31">
        <f t="shared" si="2"/>
        <v>0</v>
      </c>
      <c r="P26" s="29">
        <v>45023</v>
      </c>
      <c r="Q26" s="30">
        <v>0.66666666666666663</v>
      </c>
      <c r="R26" s="31">
        <v>7.4331327341199604E-3</v>
      </c>
      <c r="S26" s="31">
        <v>0</v>
      </c>
      <c r="T26" s="31">
        <f t="shared" si="3"/>
        <v>0</v>
      </c>
    </row>
    <row r="27" spans="1:20" x14ac:dyDescent="0.25">
      <c r="A27" s="29">
        <v>45017</v>
      </c>
      <c r="B27" s="30">
        <v>0.70833333333333337</v>
      </c>
      <c r="C27" s="31">
        <v>2.7963889762647302E-2</v>
      </c>
      <c r="D27" s="31">
        <v>0</v>
      </c>
      <c r="E27" s="31">
        <f t="shared" si="0"/>
        <v>0</v>
      </c>
      <c r="F27" s="29">
        <v>45019</v>
      </c>
      <c r="G27" s="30">
        <v>0.70833333333333337</v>
      </c>
      <c r="H27" s="31">
        <v>1.30558274685814E-2</v>
      </c>
      <c r="I27" s="31">
        <v>0</v>
      </c>
      <c r="J27" s="31">
        <f t="shared" si="4"/>
        <v>0</v>
      </c>
      <c r="K27" s="29">
        <v>45021</v>
      </c>
      <c r="L27" s="30">
        <v>0.70833333333333337</v>
      </c>
      <c r="M27" s="31">
        <v>-0.112792670726324</v>
      </c>
      <c r="N27" s="31">
        <v>0</v>
      </c>
      <c r="O27" s="31">
        <f t="shared" si="2"/>
        <v>0</v>
      </c>
      <c r="P27" s="29">
        <v>45023</v>
      </c>
      <c r="Q27" s="30">
        <v>0.70833333333333337</v>
      </c>
      <c r="R27" s="31">
        <v>8.0072814598359209E-3</v>
      </c>
      <c r="S27" s="31">
        <v>0</v>
      </c>
      <c r="T27" s="31">
        <f t="shared" si="3"/>
        <v>0</v>
      </c>
    </row>
    <row r="28" spans="1:20" x14ac:dyDescent="0.25">
      <c r="A28" s="29">
        <v>45017</v>
      </c>
      <c r="B28" s="30">
        <v>0.75</v>
      </c>
      <c r="C28" s="31">
        <v>2.43254154919605E-2</v>
      </c>
      <c r="D28" s="31">
        <v>0</v>
      </c>
      <c r="E28" s="31">
        <f t="shared" si="0"/>
        <v>0</v>
      </c>
      <c r="F28" s="29">
        <v>45019</v>
      </c>
      <c r="G28" s="30">
        <v>0.75</v>
      </c>
      <c r="H28" s="31">
        <v>1.1223392561033101E-2</v>
      </c>
      <c r="I28" s="31">
        <v>0</v>
      </c>
      <c r="J28" s="31">
        <f t="shared" si="4"/>
        <v>0</v>
      </c>
      <c r="K28" s="29">
        <v>45021</v>
      </c>
      <c r="L28" s="30">
        <v>0.75</v>
      </c>
      <c r="M28" s="31">
        <v>-0.11367698758795</v>
      </c>
      <c r="N28" s="31">
        <v>0</v>
      </c>
      <c r="O28" s="31">
        <f t="shared" si="2"/>
        <v>0</v>
      </c>
      <c r="P28" s="29">
        <v>45023</v>
      </c>
      <c r="Q28" s="30">
        <v>0.75</v>
      </c>
      <c r="R28" s="31">
        <v>1.6168549191141999E-3</v>
      </c>
      <c r="S28" s="31">
        <v>0</v>
      </c>
      <c r="T28" s="31">
        <f t="shared" si="3"/>
        <v>0</v>
      </c>
    </row>
    <row r="29" spans="1:20" x14ac:dyDescent="0.25">
      <c r="A29" s="29">
        <v>45017</v>
      </c>
      <c r="B29" s="30">
        <v>0.79166666666666663</v>
      </c>
      <c r="C29" s="31">
        <v>2.4848969653149301E-2</v>
      </c>
      <c r="D29" s="31">
        <v>0</v>
      </c>
      <c r="E29" s="31">
        <f t="shared" si="0"/>
        <v>0</v>
      </c>
      <c r="F29" s="29">
        <v>45019</v>
      </c>
      <c r="G29" s="30">
        <v>0.79166666666666663</v>
      </c>
      <c r="H29" s="31">
        <v>1.05216549709018E-2</v>
      </c>
      <c r="I29" s="31">
        <v>0</v>
      </c>
      <c r="J29" s="31">
        <f t="shared" si="4"/>
        <v>0</v>
      </c>
      <c r="K29" s="29">
        <v>45021</v>
      </c>
      <c r="L29" s="30">
        <v>0.79166666666666663</v>
      </c>
      <c r="M29" s="31">
        <v>-0.108652651309532</v>
      </c>
      <c r="N29" s="31">
        <v>0</v>
      </c>
      <c r="O29" s="31">
        <f t="shared" si="2"/>
        <v>0</v>
      </c>
      <c r="P29" s="29">
        <v>45023</v>
      </c>
      <c r="Q29" s="30">
        <v>0.79166666666666663</v>
      </c>
      <c r="R29" s="31">
        <v>3.4514900762449702E-3</v>
      </c>
      <c r="S29" s="31">
        <v>0</v>
      </c>
      <c r="T29" s="31">
        <f t="shared" si="3"/>
        <v>0</v>
      </c>
    </row>
    <row r="30" spans="1:20" x14ac:dyDescent="0.25">
      <c r="A30" s="29">
        <v>45017</v>
      </c>
      <c r="B30" s="30">
        <v>0.83333333333333337</v>
      </c>
      <c r="C30" s="31">
        <v>2.1527267992410299E-2</v>
      </c>
      <c r="D30" s="31">
        <v>0</v>
      </c>
      <c r="E30" s="31">
        <f t="shared" si="0"/>
        <v>0</v>
      </c>
      <c r="F30" s="29">
        <v>45019</v>
      </c>
      <c r="G30" s="30">
        <v>0.83333333333333337</v>
      </c>
      <c r="H30" s="31">
        <v>1.0066295973916299E-2</v>
      </c>
      <c r="I30" s="31">
        <v>0</v>
      </c>
      <c r="J30" s="31">
        <f t="shared" si="4"/>
        <v>0</v>
      </c>
      <c r="K30" s="29">
        <v>45021</v>
      </c>
      <c r="L30" s="30">
        <v>0.83333333333333337</v>
      </c>
      <c r="M30" s="31">
        <v>-0.10385707020718001</v>
      </c>
      <c r="N30" s="31">
        <v>0</v>
      </c>
      <c r="O30" s="31">
        <f t="shared" si="2"/>
        <v>0</v>
      </c>
      <c r="P30" s="29">
        <v>45023</v>
      </c>
      <c r="Q30" s="30">
        <v>0.83333333333333337</v>
      </c>
      <c r="R30" s="31">
        <v>-5.0111501477458301E-3</v>
      </c>
      <c r="S30" s="31">
        <v>0</v>
      </c>
      <c r="T30" s="31">
        <f t="shared" si="3"/>
        <v>0</v>
      </c>
    </row>
    <row r="31" spans="1:20" x14ac:dyDescent="0.25">
      <c r="A31" s="29">
        <v>45017</v>
      </c>
      <c r="B31" s="30">
        <v>0.875</v>
      </c>
      <c r="C31" s="31">
        <v>2.10235118865125E-2</v>
      </c>
      <c r="D31" s="31">
        <v>0</v>
      </c>
      <c r="E31" s="31">
        <f t="shared" si="0"/>
        <v>0</v>
      </c>
      <c r="F31" s="29">
        <v>45019</v>
      </c>
      <c r="G31" s="30">
        <v>0.875</v>
      </c>
      <c r="H31" s="31">
        <v>9.6637317910403895E-3</v>
      </c>
      <c r="I31" s="31">
        <v>0</v>
      </c>
      <c r="J31" s="31">
        <f t="shared" si="4"/>
        <v>0</v>
      </c>
      <c r="K31" s="29">
        <v>45021</v>
      </c>
      <c r="L31" s="30">
        <v>0.875</v>
      </c>
      <c r="M31" s="31">
        <v>-9.8359771072471097E-2</v>
      </c>
      <c r="N31" s="31">
        <v>0</v>
      </c>
      <c r="O31" s="31">
        <f t="shared" si="2"/>
        <v>0</v>
      </c>
      <c r="P31" s="29">
        <v>45023</v>
      </c>
      <c r="Q31" s="30">
        <v>0.875</v>
      </c>
      <c r="R31" s="31">
        <v>-7.5607215985353301E-3</v>
      </c>
      <c r="S31" s="31">
        <v>0</v>
      </c>
      <c r="T31" s="31">
        <f t="shared" si="3"/>
        <v>0</v>
      </c>
    </row>
    <row r="32" spans="1:20" x14ac:dyDescent="0.25">
      <c r="A32" s="29">
        <v>45017</v>
      </c>
      <c r="B32" s="30">
        <v>0.91666666666666663</v>
      </c>
      <c r="C32" s="31">
        <v>1.9802622497002501E-2</v>
      </c>
      <c r="D32" s="31">
        <v>0</v>
      </c>
      <c r="E32" s="31">
        <f t="shared" si="0"/>
        <v>0</v>
      </c>
      <c r="F32" s="29">
        <v>45019</v>
      </c>
      <c r="G32" s="30">
        <v>0.91666666666666663</v>
      </c>
      <c r="H32" s="31">
        <v>1.6784492181546901E-3</v>
      </c>
      <c r="I32" s="31">
        <v>0</v>
      </c>
      <c r="J32" s="31">
        <f t="shared" si="4"/>
        <v>0</v>
      </c>
      <c r="K32" s="29">
        <v>45021</v>
      </c>
      <c r="L32" s="30">
        <v>0.91666666666666663</v>
      </c>
      <c r="M32" s="31">
        <v>-9.7398452460376206E-2</v>
      </c>
      <c r="N32" s="31">
        <v>0</v>
      </c>
      <c r="O32" s="31">
        <f t="shared" si="2"/>
        <v>0</v>
      </c>
      <c r="P32" s="29">
        <v>45023</v>
      </c>
      <c r="Q32" s="30">
        <v>0.91666666666666663</v>
      </c>
      <c r="R32" s="31">
        <v>-1.04424627497374E-2</v>
      </c>
      <c r="S32" s="31">
        <v>0</v>
      </c>
      <c r="T32" s="31">
        <f t="shared" si="3"/>
        <v>0</v>
      </c>
    </row>
    <row r="33" spans="1:20" x14ac:dyDescent="0.25">
      <c r="A33" s="29">
        <v>45017</v>
      </c>
      <c r="B33" s="30">
        <v>0.95833333333333337</v>
      </c>
      <c r="C33" s="31">
        <v>2.2374190390020501E-2</v>
      </c>
      <c r="D33" s="31">
        <v>0</v>
      </c>
      <c r="E33" s="31">
        <f t="shared" si="0"/>
        <v>0</v>
      </c>
      <c r="F33" s="29">
        <v>45019</v>
      </c>
      <c r="G33" s="30">
        <v>0.95833333333333337</v>
      </c>
      <c r="H33" s="31">
        <v>-2.6111654005840199E-3</v>
      </c>
      <c r="I33" s="31">
        <v>0</v>
      </c>
      <c r="J33" s="31">
        <f t="shared" si="4"/>
        <v>0</v>
      </c>
      <c r="K33" s="29">
        <v>45021</v>
      </c>
      <c r="L33" s="30">
        <v>0.95833333333333337</v>
      </c>
      <c r="M33" s="31">
        <v>-9.5552824437236006E-2</v>
      </c>
      <c r="N33" s="31">
        <v>0</v>
      </c>
      <c r="O33" s="31">
        <f t="shared" si="2"/>
        <v>0</v>
      </c>
      <c r="P33" s="29">
        <v>45023</v>
      </c>
      <c r="Q33" s="30">
        <v>0.95833333333333337</v>
      </c>
      <c r="R33" s="31">
        <v>-8.9377975090980596E-3</v>
      </c>
      <c r="S33" s="31">
        <v>0</v>
      </c>
      <c r="T33" s="31">
        <f t="shared" si="3"/>
        <v>0</v>
      </c>
    </row>
    <row r="34" spans="1:20" x14ac:dyDescent="0.25">
      <c r="A34" s="29">
        <v>45018</v>
      </c>
      <c r="B34" s="30">
        <v>0</v>
      </c>
      <c r="C34" s="31">
        <v>2.58872751145519E-2</v>
      </c>
      <c r="D34" s="31">
        <v>0</v>
      </c>
      <c r="E34" s="31">
        <f t="shared" si="0"/>
        <v>0</v>
      </c>
      <c r="F34" s="29">
        <v>45020</v>
      </c>
      <c r="G34" s="30">
        <v>0</v>
      </c>
      <c r="H34" s="31">
        <v>-3.0137292924216499E-4</v>
      </c>
      <c r="I34" s="31">
        <v>0</v>
      </c>
      <c r="J34" s="31">
        <f t="shared" si="4"/>
        <v>0</v>
      </c>
      <c r="K34" s="29">
        <v>45022</v>
      </c>
      <c r="L34" s="30">
        <v>0</v>
      </c>
      <c r="M34" s="31">
        <v>-9.7963802516068496E-2</v>
      </c>
      <c r="N34" s="31">
        <v>0</v>
      </c>
      <c r="O34" s="31">
        <f t="shared" si="2"/>
        <v>0</v>
      </c>
      <c r="P34" s="29">
        <v>45024</v>
      </c>
      <c r="Q34" s="30">
        <v>0</v>
      </c>
      <c r="R34" s="31">
        <v>-1.17051489650734E-2</v>
      </c>
      <c r="S34" s="31">
        <v>0</v>
      </c>
      <c r="T34" s="31">
        <f t="shared" si="3"/>
        <v>0</v>
      </c>
    </row>
    <row r="35" spans="1:20" x14ac:dyDescent="0.25">
      <c r="A35" s="29">
        <v>45018</v>
      </c>
      <c r="B35" s="30">
        <v>4.1666666666666664E-2</v>
      </c>
      <c r="C35" s="31">
        <v>3.0011907219766699E-2</v>
      </c>
      <c r="D35" s="31">
        <v>0</v>
      </c>
      <c r="E35" s="31">
        <f t="shared" si="0"/>
        <v>0</v>
      </c>
      <c r="F35" s="29">
        <v>45020</v>
      </c>
      <c r="G35" s="30">
        <v>4.1666666666666664E-2</v>
      </c>
      <c r="H35" s="31">
        <v>-6.7665926180509204E-3</v>
      </c>
      <c r="I35" s="31">
        <v>0</v>
      </c>
      <c r="J35" s="31">
        <f t="shared" si="4"/>
        <v>0</v>
      </c>
      <c r="K35" s="29">
        <v>45022</v>
      </c>
      <c r="L35" s="30">
        <v>4.1666666666666664E-2</v>
      </c>
      <c r="M35" s="31">
        <v>-0.101837657391617</v>
      </c>
      <c r="N35" s="31">
        <v>0</v>
      </c>
      <c r="O35" s="31">
        <f t="shared" si="2"/>
        <v>0</v>
      </c>
      <c r="P35" s="29">
        <v>45024</v>
      </c>
      <c r="Q35" s="30">
        <v>4.1666666666666664E-2</v>
      </c>
      <c r="R35" s="31">
        <v>-1.41183324157626E-2</v>
      </c>
      <c r="S35" s="31">
        <v>0</v>
      </c>
      <c r="T35" s="31">
        <f t="shared" si="3"/>
        <v>0</v>
      </c>
    </row>
    <row r="36" spans="1:20" x14ac:dyDescent="0.25">
      <c r="A36" s="29">
        <v>45018</v>
      </c>
      <c r="B36" s="30">
        <v>8.3333333333333329E-2</v>
      </c>
      <c r="C36" s="31">
        <v>2.4043841287397501E-2</v>
      </c>
      <c r="D36" s="31">
        <v>0</v>
      </c>
      <c r="E36" s="31">
        <f t="shared" si="0"/>
        <v>0</v>
      </c>
      <c r="F36" s="29">
        <v>45020</v>
      </c>
      <c r="G36" s="30">
        <v>8.3333333333333329E-2</v>
      </c>
      <c r="H36" s="31">
        <v>-6.7951898090269497E-3</v>
      </c>
      <c r="I36" s="31">
        <v>0</v>
      </c>
      <c r="J36" s="31">
        <f t="shared" si="4"/>
        <v>0</v>
      </c>
      <c r="K36" s="29">
        <v>45022</v>
      </c>
      <c r="L36" s="30">
        <v>8.3333333333333329E-2</v>
      </c>
      <c r="M36" s="31">
        <v>-9.3502603470905096E-2</v>
      </c>
      <c r="N36" s="31">
        <v>0</v>
      </c>
      <c r="O36" s="31">
        <f t="shared" si="2"/>
        <v>0</v>
      </c>
      <c r="P36" s="29">
        <v>45024</v>
      </c>
      <c r="Q36" s="30">
        <v>8.3333333333333329E-2</v>
      </c>
      <c r="R36" s="31">
        <v>-1.3372599147206701E-2</v>
      </c>
      <c r="S36" s="31">
        <v>0</v>
      </c>
      <c r="T36" s="31">
        <f t="shared" si="3"/>
        <v>0</v>
      </c>
    </row>
    <row r="37" spans="1:20" x14ac:dyDescent="0.25">
      <c r="A37" s="29">
        <v>45018</v>
      </c>
      <c r="B37" s="30">
        <v>0.125</v>
      </c>
      <c r="C37" s="31">
        <v>3.12195979057493E-2</v>
      </c>
      <c r="D37" s="31">
        <v>0</v>
      </c>
      <c r="E37" s="31">
        <f t="shared" si="0"/>
        <v>0</v>
      </c>
      <c r="F37" s="29">
        <v>45020</v>
      </c>
      <c r="G37" s="30">
        <v>0.125</v>
      </c>
      <c r="H37" s="31">
        <v>-1.0831828229085899E-2</v>
      </c>
      <c r="I37" s="31">
        <v>0</v>
      </c>
      <c r="J37" s="31">
        <f t="shared" si="4"/>
        <v>0</v>
      </c>
      <c r="K37" s="29">
        <v>45022</v>
      </c>
      <c r="L37" s="30">
        <v>0.125</v>
      </c>
      <c r="M37" s="31">
        <v>-9.8839327692590101E-2</v>
      </c>
      <c r="N37" s="31">
        <v>0</v>
      </c>
      <c r="O37" s="31">
        <f t="shared" si="2"/>
        <v>0</v>
      </c>
      <c r="P37" s="29">
        <v>45024</v>
      </c>
      <c r="Q37" s="30">
        <v>0.125</v>
      </c>
      <c r="R37" s="31">
        <v>-2.1069709211503598E-2</v>
      </c>
      <c r="S37" s="31">
        <v>0</v>
      </c>
      <c r="T37" s="31">
        <f t="shared" si="3"/>
        <v>0</v>
      </c>
    </row>
    <row r="38" spans="1:20" x14ac:dyDescent="0.25">
      <c r="A38" s="29">
        <v>45018</v>
      </c>
      <c r="B38" s="30">
        <v>0.16666666666666666</v>
      </c>
      <c r="C38" s="31">
        <v>2.9382763430358599E-2</v>
      </c>
      <c r="D38" s="31">
        <v>0</v>
      </c>
      <c r="E38" s="31">
        <f t="shared" si="0"/>
        <v>0</v>
      </c>
      <c r="F38" s="29">
        <v>45020</v>
      </c>
      <c r="G38" s="30">
        <v>0.16666666666666666</v>
      </c>
      <c r="H38" s="31">
        <v>-1.5781383961375999E-2</v>
      </c>
      <c r="I38" s="31">
        <v>0</v>
      </c>
      <c r="J38" s="31">
        <f t="shared" si="4"/>
        <v>0</v>
      </c>
      <c r="K38" s="29">
        <v>45022</v>
      </c>
      <c r="L38" s="30">
        <v>0.16666666666666666</v>
      </c>
      <c r="M38" s="31">
        <v>-0.105192363261755</v>
      </c>
      <c r="N38" s="31">
        <v>0</v>
      </c>
      <c r="O38" s="31">
        <f t="shared" si="2"/>
        <v>0</v>
      </c>
      <c r="P38" s="29">
        <v>45024</v>
      </c>
      <c r="Q38" s="30">
        <v>0.16666666666666666</v>
      </c>
      <c r="R38" s="31">
        <v>-2.4134032428168001E-2</v>
      </c>
      <c r="S38" s="31">
        <v>0</v>
      </c>
      <c r="T38" s="31">
        <f t="shared" si="3"/>
        <v>0</v>
      </c>
    </row>
    <row r="39" spans="1:20" x14ac:dyDescent="0.25">
      <c r="A39" s="29">
        <v>45018</v>
      </c>
      <c r="B39" s="30">
        <v>0.20833333333333334</v>
      </c>
      <c r="C39" s="31">
        <v>3.308283165084E-2</v>
      </c>
      <c r="D39" s="31">
        <v>0</v>
      </c>
      <c r="E39" s="31">
        <f t="shared" si="0"/>
        <v>0</v>
      </c>
      <c r="F39" s="29">
        <v>45020</v>
      </c>
      <c r="G39" s="30">
        <v>0.20833333333333334</v>
      </c>
      <c r="H39" s="31">
        <v>-1.6681103035740798E-2</v>
      </c>
      <c r="I39" s="31">
        <v>0</v>
      </c>
      <c r="J39" s="31">
        <f t="shared" si="4"/>
        <v>0</v>
      </c>
      <c r="K39" s="29">
        <v>45022</v>
      </c>
      <c r="L39" s="30">
        <v>0.20833333333333334</v>
      </c>
      <c r="M39" s="31">
        <v>-0.104662202298222</v>
      </c>
      <c r="N39" s="31">
        <v>0</v>
      </c>
      <c r="O39" s="31">
        <f t="shared" si="2"/>
        <v>0</v>
      </c>
      <c r="P39" s="29">
        <v>45024</v>
      </c>
      <c r="Q39" s="30">
        <v>0.20833333333333334</v>
      </c>
      <c r="R39" s="31">
        <v>-1.9283469766301201E-2</v>
      </c>
      <c r="S39" s="31">
        <v>0</v>
      </c>
      <c r="T39" s="31">
        <f t="shared" si="3"/>
        <v>0</v>
      </c>
    </row>
    <row r="40" spans="1:20" x14ac:dyDescent="0.25">
      <c r="A40" s="29">
        <v>45018</v>
      </c>
      <c r="B40" s="30">
        <v>0.25</v>
      </c>
      <c r="C40" s="31">
        <v>3.2554879784453802E-2</v>
      </c>
      <c r="D40" s="31">
        <v>0</v>
      </c>
      <c r="E40" s="31">
        <f t="shared" si="0"/>
        <v>0</v>
      </c>
      <c r="F40" s="29">
        <v>45020</v>
      </c>
      <c r="G40" s="30">
        <v>0.25</v>
      </c>
      <c r="H40" s="31">
        <v>-2.4958958849211E-2</v>
      </c>
      <c r="I40" s="31">
        <v>0</v>
      </c>
      <c r="J40" s="31">
        <f t="shared" si="4"/>
        <v>0</v>
      </c>
      <c r="K40" s="29">
        <v>45022</v>
      </c>
      <c r="L40" s="30">
        <v>0.25</v>
      </c>
      <c r="M40" s="31">
        <v>-0.102326013147421</v>
      </c>
      <c r="N40" s="31">
        <v>0</v>
      </c>
      <c r="O40" s="31">
        <f t="shared" si="2"/>
        <v>0</v>
      </c>
      <c r="P40" s="29">
        <v>45024</v>
      </c>
      <c r="Q40" s="30">
        <v>0.25</v>
      </c>
      <c r="R40" s="31">
        <v>-2.0411968231119501E-2</v>
      </c>
      <c r="S40" s="31">
        <v>0</v>
      </c>
      <c r="T40" s="31">
        <f t="shared" si="3"/>
        <v>0</v>
      </c>
    </row>
    <row r="41" spans="1:20" x14ac:dyDescent="0.25">
      <c r="A41" s="29">
        <v>45018</v>
      </c>
      <c r="B41" s="30">
        <v>0.29166666666666669</v>
      </c>
      <c r="C41" s="31">
        <v>3.5660997032976503E-2</v>
      </c>
      <c r="D41" s="31">
        <v>0</v>
      </c>
      <c r="E41" s="31">
        <f t="shared" si="0"/>
        <v>0</v>
      </c>
      <c r="F41" s="29">
        <v>45020</v>
      </c>
      <c r="G41" s="30">
        <v>0.29166666666666669</v>
      </c>
      <c r="H41" s="31">
        <v>-3.0828032642479599E-2</v>
      </c>
      <c r="I41" s="31">
        <v>0</v>
      </c>
      <c r="J41" s="31">
        <f t="shared" si="4"/>
        <v>0</v>
      </c>
      <c r="K41" s="29">
        <v>45022</v>
      </c>
      <c r="L41" s="30">
        <v>0.29166666666666669</v>
      </c>
      <c r="M41" s="31">
        <v>-0.11301265656902799</v>
      </c>
      <c r="N41" s="31">
        <v>0</v>
      </c>
      <c r="O41" s="31">
        <f t="shared" si="2"/>
        <v>0</v>
      </c>
      <c r="P41" s="29">
        <v>45024</v>
      </c>
      <c r="Q41" s="30">
        <v>0.29166666666666669</v>
      </c>
      <c r="R41" s="31">
        <v>-2.02711801975154E-2</v>
      </c>
      <c r="S41" s="31">
        <v>0</v>
      </c>
      <c r="T41" s="31">
        <f t="shared" si="3"/>
        <v>0</v>
      </c>
    </row>
    <row r="42" spans="1:20" x14ac:dyDescent="0.25">
      <c r="A42" s="29">
        <v>45018</v>
      </c>
      <c r="B42" s="30">
        <v>0.33333333333333331</v>
      </c>
      <c r="C42" s="31">
        <v>3.26560698448305E-2</v>
      </c>
      <c r="D42" s="31">
        <v>0</v>
      </c>
      <c r="E42" s="31">
        <f t="shared" si="0"/>
        <v>0</v>
      </c>
      <c r="F42" s="29">
        <v>45020</v>
      </c>
      <c r="G42" s="30">
        <v>0.33333333333333331</v>
      </c>
      <c r="H42" s="31">
        <v>-2.3229915648605801E-2</v>
      </c>
      <c r="I42" s="31">
        <v>0</v>
      </c>
      <c r="J42" s="31">
        <f t="shared" si="4"/>
        <v>0</v>
      </c>
      <c r="K42" s="29">
        <v>45022</v>
      </c>
      <c r="L42" s="30">
        <v>0.33333333333333331</v>
      </c>
      <c r="M42" s="31">
        <v>-0.113428413867496</v>
      </c>
      <c r="N42" s="31">
        <v>0</v>
      </c>
      <c r="O42" s="31">
        <f t="shared" ref="O42:O57" si="5">N42*0.0827</f>
        <v>0</v>
      </c>
      <c r="P42" s="29">
        <v>45024</v>
      </c>
      <c r="Q42" s="30">
        <v>0.33333333333333331</v>
      </c>
      <c r="R42" s="31">
        <v>-2.3865656927132502E-2</v>
      </c>
      <c r="S42" s="31">
        <v>0</v>
      </c>
      <c r="T42" s="31">
        <f t="shared" si="3"/>
        <v>0</v>
      </c>
    </row>
    <row r="43" spans="1:20" x14ac:dyDescent="0.25">
      <c r="A43" s="29">
        <v>45018</v>
      </c>
      <c r="B43" s="30">
        <v>0.375</v>
      </c>
      <c r="C43" s="31">
        <v>3.3478796481952199E-2</v>
      </c>
      <c r="D43" s="31">
        <v>0</v>
      </c>
      <c r="E43" s="31">
        <f t="shared" si="0"/>
        <v>0</v>
      </c>
      <c r="F43" s="29">
        <v>45020</v>
      </c>
      <c r="G43" s="30">
        <v>0.375</v>
      </c>
      <c r="H43" s="31">
        <v>-2.82718613742651E-2</v>
      </c>
      <c r="I43" s="31">
        <v>0</v>
      </c>
      <c r="J43" s="31">
        <f t="shared" si="4"/>
        <v>0</v>
      </c>
      <c r="K43" s="29">
        <v>45022</v>
      </c>
      <c r="L43" s="30">
        <v>0.375</v>
      </c>
      <c r="M43" s="31">
        <v>-0.11638274788809901</v>
      </c>
      <c r="N43" s="31">
        <v>0</v>
      </c>
      <c r="O43" s="31">
        <f t="shared" si="5"/>
        <v>0</v>
      </c>
      <c r="P43" s="29">
        <v>45024</v>
      </c>
      <c r="Q43" s="30">
        <v>0.375</v>
      </c>
      <c r="R43" s="31">
        <v>-2.7468934655079599E-2</v>
      </c>
      <c r="S43" s="31">
        <v>0</v>
      </c>
      <c r="T43" s="31">
        <f t="shared" si="3"/>
        <v>0</v>
      </c>
    </row>
    <row r="44" spans="1:20" x14ac:dyDescent="0.25">
      <c r="A44" s="29">
        <v>45018</v>
      </c>
      <c r="B44" s="30">
        <v>0.41666666666666669</v>
      </c>
      <c r="C44" s="31">
        <v>3.5137444734432803E-2</v>
      </c>
      <c r="D44" s="31">
        <v>0</v>
      </c>
      <c r="E44" s="31">
        <f t="shared" si="0"/>
        <v>0</v>
      </c>
      <c r="F44" s="29">
        <v>45020</v>
      </c>
      <c r="G44" s="30">
        <v>0.41666666666666669</v>
      </c>
      <c r="H44" s="31">
        <v>-3.4178331494194601E-2</v>
      </c>
      <c r="I44" s="31">
        <v>0</v>
      </c>
      <c r="J44" s="31">
        <f t="shared" si="4"/>
        <v>0</v>
      </c>
      <c r="K44" s="29">
        <v>45022</v>
      </c>
      <c r="L44" s="30">
        <v>0.41666666666666669</v>
      </c>
      <c r="M44" s="31">
        <v>-0.11796660721254799</v>
      </c>
      <c r="N44" s="31">
        <v>0</v>
      </c>
      <c r="O44" s="31">
        <f t="shared" si="5"/>
        <v>0</v>
      </c>
      <c r="P44" s="29">
        <v>45024</v>
      </c>
      <c r="Q44" s="30">
        <v>0.41666666666666669</v>
      </c>
      <c r="R44" s="31">
        <v>-2.9222177341463498E-2</v>
      </c>
      <c r="S44" s="31">
        <v>0</v>
      </c>
      <c r="T44" s="31">
        <f t="shared" si="3"/>
        <v>0</v>
      </c>
    </row>
    <row r="45" spans="1:20" x14ac:dyDescent="0.25">
      <c r="A45" s="29">
        <v>45018</v>
      </c>
      <c r="B45" s="30">
        <v>0.45833333333333331</v>
      </c>
      <c r="C45" s="31">
        <v>3.3192820846901602E-2</v>
      </c>
      <c r="D45" s="31">
        <v>0</v>
      </c>
      <c r="E45" s="31">
        <f t="shared" si="0"/>
        <v>0</v>
      </c>
      <c r="F45" s="29">
        <v>45020</v>
      </c>
      <c r="G45" s="30">
        <v>0.45833333333333331</v>
      </c>
      <c r="H45" s="31">
        <v>-3.5676397383070303E-2</v>
      </c>
      <c r="I45" s="31">
        <v>0</v>
      </c>
      <c r="J45" s="31">
        <f t="shared" si="4"/>
        <v>0</v>
      </c>
      <c r="K45" s="29">
        <v>45022</v>
      </c>
      <c r="L45" s="30">
        <v>0.45833333333333331</v>
      </c>
      <c r="M45" s="31">
        <v>-0.12136749923180599</v>
      </c>
      <c r="N45" s="31">
        <v>0</v>
      </c>
      <c r="O45" s="31">
        <f t="shared" si="5"/>
        <v>0</v>
      </c>
      <c r="P45" s="29">
        <v>45024</v>
      </c>
      <c r="Q45" s="30">
        <v>0.45833333333333331</v>
      </c>
      <c r="R45" s="31">
        <v>-3.3582184463605003E-2</v>
      </c>
      <c r="S45" s="31">
        <v>0</v>
      </c>
      <c r="T45" s="31">
        <f t="shared" si="3"/>
        <v>0</v>
      </c>
    </row>
    <row r="46" spans="1:20" x14ac:dyDescent="0.25">
      <c r="A46" s="29">
        <v>45018</v>
      </c>
      <c r="B46" s="30">
        <v>0.5</v>
      </c>
      <c r="C46" s="31">
        <v>3.3236816525326299E-2</v>
      </c>
      <c r="D46" s="31">
        <v>0</v>
      </c>
      <c r="E46" s="31">
        <f t="shared" si="0"/>
        <v>0</v>
      </c>
      <c r="F46" s="29">
        <v>45020</v>
      </c>
      <c r="G46" s="30">
        <v>0.5</v>
      </c>
      <c r="H46" s="31">
        <v>-3.9598643779596203E-2</v>
      </c>
      <c r="I46" s="31">
        <v>0</v>
      </c>
      <c r="J46" s="31">
        <f t="shared" si="4"/>
        <v>0</v>
      </c>
      <c r="K46" s="29">
        <v>45022</v>
      </c>
      <c r="L46" s="30">
        <v>0.5</v>
      </c>
      <c r="M46" s="31">
        <v>-0.122135229408252</v>
      </c>
      <c r="N46" s="31">
        <v>0</v>
      </c>
      <c r="O46" s="31">
        <f t="shared" si="5"/>
        <v>0</v>
      </c>
      <c r="P46" s="29">
        <v>45024</v>
      </c>
      <c r="Q46" s="30">
        <v>0.5</v>
      </c>
      <c r="R46" s="31">
        <v>-3.6851093172879601E-2</v>
      </c>
      <c r="S46" s="31">
        <v>0</v>
      </c>
      <c r="T46" s="31">
        <f t="shared" si="3"/>
        <v>0</v>
      </c>
    </row>
    <row r="47" spans="1:20" x14ac:dyDescent="0.25">
      <c r="A47" s="29">
        <v>45018</v>
      </c>
      <c r="B47" s="30">
        <v>0.54166666666666663</v>
      </c>
      <c r="C47" s="31">
        <v>3.4123335033518602E-2</v>
      </c>
      <c r="D47" s="31">
        <v>0</v>
      </c>
      <c r="E47" s="31">
        <f t="shared" si="0"/>
        <v>0</v>
      </c>
      <c r="F47" s="29">
        <v>45020</v>
      </c>
      <c r="G47" s="30">
        <v>0.54166666666666663</v>
      </c>
      <c r="H47" s="31">
        <v>-4.7861102968262903E-2</v>
      </c>
      <c r="I47" s="31">
        <v>0</v>
      </c>
      <c r="J47" s="31">
        <f t="shared" si="4"/>
        <v>0</v>
      </c>
      <c r="K47" s="29">
        <v>45022</v>
      </c>
      <c r="L47" s="30">
        <v>0.54166666666666663</v>
      </c>
      <c r="M47" s="31">
        <v>-0.124412037431696</v>
      </c>
      <c r="N47" s="31">
        <v>0</v>
      </c>
      <c r="O47" s="31">
        <f t="shared" si="5"/>
        <v>0</v>
      </c>
      <c r="P47" s="29">
        <v>45024</v>
      </c>
      <c r="Q47" s="30">
        <v>0.54166666666666663</v>
      </c>
      <c r="R47" s="31">
        <v>-4.2405590414831301E-2</v>
      </c>
      <c r="S47" s="31">
        <v>0</v>
      </c>
      <c r="T47" s="31">
        <f t="shared" si="3"/>
        <v>0</v>
      </c>
    </row>
    <row r="48" spans="1:20" x14ac:dyDescent="0.25">
      <c r="A48" s="29">
        <v>45018</v>
      </c>
      <c r="B48" s="30">
        <v>0.58333333333333337</v>
      </c>
      <c r="C48" s="31">
        <v>3.21391150354053E-2</v>
      </c>
      <c r="D48" s="31">
        <v>0</v>
      </c>
      <c r="E48" s="31">
        <f t="shared" si="0"/>
        <v>0</v>
      </c>
      <c r="F48" s="29">
        <v>45020</v>
      </c>
      <c r="G48" s="30">
        <v>0.58333333333333337</v>
      </c>
      <c r="H48" s="31">
        <v>-4.32481169698892E-2</v>
      </c>
      <c r="I48" s="31">
        <v>0</v>
      </c>
      <c r="J48" s="31">
        <f t="shared" si="4"/>
        <v>0</v>
      </c>
      <c r="K48" s="29">
        <v>45022</v>
      </c>
      <c r="L48" s="30">
        <v>0.58333333333333337</v>
      </c>
      <c r="M48" s="31">
        <v>-0.12408206611821999</v>
      </c>
      <c r="N48" s="31">
        <v>0</v>
      </c>
      <c r="O48" s="31">
        <f t="shared" si="5"/>
        <v>0</v>
      </c>
      <c r="P48" s="29">
        <v>45024</v>
      </c>
      <c r="Q48" s="30">
        <v>0.58333333333333337</v>
      </c>
      <c r="R48" s="31">
        <v>-4.3058935552663199E-2</v>
      </c>
      <c r="S48" s="31">
        <v>0</v>
      </c>
      <c r="T48" s="31">
        <f t="shared" si="3"/>
        <v>0</v>
      </c>
    </row>
    <row r="49" spans="1:20" x14ac:dyDescent="0.25">
      <c r="A49" s="29">
        <v>45018</v>
      </c>
      <c r="B49" s="30">
        <v>0.625</v>
      </c>
      <c r="C49" s="31">
        <v>3.5720393061495E-2</v>
      </c>
      <c r="D49" s="31">
        <v>0</v>
      </c>
      <c r="E49" s="31">
        <f t="shared" si="0"/>
        <v>0</v>
      </c>
      <c r="F49" s="29">
        <v>45020</v>
      </c>
      <c r="G49" s="30">
        <v>0.625</v>
      </c>
      <c r="H49" s="31">
        <v>-5.24388924238968E-2</v>
      </c>
      <c r="I49" s="31">
        <v>0</v>
      </c>
      <c r="J49" s="31">
        <f t="shared" si="4"/>
        <v>0</v>
      </c>
      <c r="K49" s="29">
        <v>45022</v>
      </c>
      <c r="L49" s="30">
        <v>0.625</v>
      </c>
      <c r="M49" s="31">
        <v>-0.127993315457785</v>
      </c>
      <c r="N49" s="31">
        <v>0</v>
      </c>
      <c r="O49" s="31">
        <f t="shared" si="5"/>
        <v>0</v>
      </c>
      <c r="P49" s="29">
        <v>45024</v>
      </c>
      <c r="Q49" s="30">
        <v>0.625</v>
      </c>
      <c r="R49" s="31">
        <v>-4.8776220530076402E-2</v>
      </c>
      <c r="S49" s="31">
        <v>0</v>
      </c>
      <c r="T49" s="31">
        <f t="shared" si="3"/>
        <v>0</v>
      </c>
    </row>
    <row r="50" spans="1:20" x14ac:dyDescent="0.25">
      <c r="A50" s="29">
        <v>45018</v>
      </c>
      <c r="B50" s="30">
        <v>0.66666666666666663</v>
      </c>
      <c r="C50" s="31">
        <v>2.79968865214658E-2</v>
      </c>
      <c r="D50" s="31">
        <v>0</v>
      </c>
      <c r="E50" s="31">
        <f t="shared" si="0"/>
        <v>0</v>
      </c>
      <c r="F50" s="29">
        <v>45020</v>
      </c>
      <c r="G50" s="30">
        <v>0.66666666666666663</v>
      </c>
      <c r="H50" s="31">
        <v>-6.53979331252343E-2</v>
      </c>
      <c r="I50" s="31">
        <v>0</v>
      </c>
      <c r="J50" s="31">
        <f t="shared" si="4"/>
        <v>0</v>
      </c>
      <c r="K50" s="29">
        <v>45022</v>
      </c>
      <c r="L50" s="30">
        <v>0.66666666666666663</v>
      </c>
      <c r="M50" s="31">
        <v>-0.128547653555355</v>
      </c>
      <c r="N50" s="31">
        <v>0</v>
      </c>
      <c r="O50" s="31">
        <f t="shared" si="5"/>
        <v>0</v>
      </c>
      <c r="P50" s="29">
        <v>45024</v>
      </c>
      <c r="Q50" s="30">
        <v>0.66666666666666663</v>
      </c>
      <c r="R50" s="31">
        <v>-5.4852075874586001E-2</v>
      </c>
      <c r="S50" s="31">
        <v>0</v>
      </c>
      <c r="T50" s="31">
        <f t="shared" si="3"/>
        <v>0</v>
      </c>
    </row>
    <row r="51" spans="1:20" x14ac:dyDescent="0.25">
      <c r="A51" s="29">
        <v>45018</v>
      </c>
      <c r="B51" s="30">
        <v>0.70833333333333337</v>
      </c>
      <c r="C51" s="31">
        <v>2.2418187931090301E-2</v>
      </c>
      <c r="D51" s="31">
        <v>0</v>
      </c>
      <c r="E51" s="31">
        <f t="shared" si="0"/>
        <v>0</v>
      </c>
      <c r="F51" s="29">
        <v>45020</v>
      </c>
      <c r="G51" s="30">
        <v>0.70833333333333337</v>
      </c>
      <c r="H51" s="31">
        <v>-6.4702793955544097E-2</v>
      </c>
      <c r="I51" s="31">
        <v>0</v>
      </c>
      <c r="J51" s="31">
        <f t="shared" si="4"/>
        <v>0</v>
      </c>
      <c r="K51" s="29">
        <v>45022</v>
      </c>
      <c r="L51" s="30">
        <v>0.70833333333333337</v>
      </c>
      <c r="M51" s="31">
        <v>-0.128508061170063</v>
      </c>
      <c r="N51" s="31">
        <v>0</v>
      </c>
      <c r="O51" s="31">
        <f t="shared" si="5"/>
        <v>0</v>
      </c>
      <c r="P51" s="29">
        <v>45024</v>
      </c>
      <c r="Q51" s="30">
        <v>0.70833333333333337</v>
      </c>
      <c r="R51" s="31">
        <v>-5.80505877730908E-2</v>
      </c>
      <c r="S51" s="31">
        <v>0</v>
      </c>
      <c r="T51" s="31">
        <f t="shared" si="3"/>
        <v>0</v>
      </c>
    </row>
    <row r="52" spans="1:20" x14ac:dyDescent="0.25">
      <c r="A52" s="29">
        <v>45018</v>
      </c>
      <c r="B52" s="30">
        <v>0.75</v>
      </c>
      <c r="C52" s="31">
        <v>2.6476822793377802E-2</v>
      </c>
      <c r="D52" s="31">
        <v>0</v>
      </c>
      <c r="E52" s="31">
        <f t="shared" si="0"/>
        <v>0</v>
      </c>
      <c r="F52" s="29">
        <v>45020</v>
      </c>
      <c r="G52" s="30">
        <v>0.75</v>
      </c>
      <c r="H52" s="31">
        <v>-7.0530064403728596E-2</v>
      </c>
      <c r="I52" s="31">
        <v>0</v>
      </c>
      <c r="J52" s="31">
        <f t="shared" si="4"/>
        <v>0</v>
      </c>
      <c r="K52" s="29">
        <v>45022</v>
      </c>
      <c r="L52" s="30">
        <v>0.75</v>
      </c>
      <c r="M52" s="31">
        <v>-0.12950457632489801</v>
      </c>
      <c r="N52" s="31">
        <v>0</v>
      </c>
      <c r="O52" s="31">
        <f t="shared" si="5"/>
        <v>0</v>
      </c>
      <c r="P52" s="29">
        <v>45024</v>
      </c>
      <c r="Q52" s="30">
        <v>0.75</v>
      </c>
      <c r="R52" s="31">
        <v>-6.06331564483601E-2</v>
      </c>
      <c r="S52" s="31">
        <v>0</v>
      </c>
      <c r="T52" s="31">
        <f t="shared" si="3"/>
        <v>0</v>
      </c>
    </row>
    <row r="53" spans="1:20" x14ac:dyDescent="0.25">
      <c r="A53" s="29">
        <v>45018</v>
      </c>
      <c r="B53" s="30">
        <v>0.79166666666666663</v>
      </c>
      <c r="C53" s="31">
        <v>2.1747246384533601E-2</v>
      </c>
      <c r="D53" s="31">
        <v>0</v>
      </c>
      <c r="E53" s="31">
        <f t="shared" si="0"/>
        <v>0</v>
      </c>
      <c r="F53" s="29">
        <v>45020</v>
      </c>
      <c r="G53" s="30">
        <v>0.79166666666666663</v>
      </c>
      <c r="H53" s="31">
        <v>-6.5624512731766393E-2</v>
      </c>
      <c r="I53" s="31">
        <v>0</v>
      </c>
      <c r="J53" s="31">
        <f t="shared" si="4"/>
        <v>0</v>
      </c>
      <c r="K53" s="29">
        <v>45022</v>
      </c>
      <c r="L53" s="30">
        <v>0.79166666666666663</v>
      </c>
      <c r="M53" s="31">
        <v>-0.124000661074619</v>
      </c>
      <c r="N53" s="31">
        <v>0</v>
      </c>
      <c r="O53" s="31">
        <f t="shared" si="5"/>
        <v>0</v>
      </c>
      <c r="P53" s="29">
        <v>45024</v>
      </c>
      <c r="Q53" s="30">
        <v>0.79166666666666663</v>
      </c>
      <c r="R53" s="31">
        <v>-7.0145100354867707E-2</v>
      </c>
      <c r="S53" s="31">
        <v>0</v>
      </c>
      <c r="T53" s="31">
        <f t="shared" si="3"/>
        <v>0</v>
      </c>
    </row>
    <row r="54" spans="1:20" x14ac:dyDescent="0.25">
      <c r="A54" s="29">
        <v>45018</v>
      </c>
      <c r="B54" s="30">
        <v>0.83333333333333337</v>
      </c>
      <c r="C54" s="31">
        <v>1.8381550908015101E-2</v>
      </c>
      <c r="D54" s="31">
        <v>0</v>
      </c>
      <c r="E54" s="31">
        <f t="shared" si="0"/>
        <v>0</v>
      </c>
      <c r="F54" s="29">
        <v>45020</v>
      </c>
      <c r="G54" s="30">
        <v>0.83333333333333337</v>
      </c>
      <c r="H54" s="31">
        <v>-6.78969025609161E-2</v>
      </c>
      <c r="I54" s="31">
        <v>0</v>
      </c>
      <c r="J54" s="31">
        <f t="shared" si="4"/>
        <v>0</v>
      </c>
      <c r="K54" s="29">
        <v>45022</v>
      </c>
      <c r="L54" s="30">
        <v>0.83333333333333337</v>
      </c>
      <c r="M54" s="31">
        <v>-0.12696820497462</v>
      </c>
      <c r="N54" s="31">
        <v>0</v>
      </c>
      <c r="O54" s="31">
        <f t="shared" si="5"/>
        <v>0</v>
      </c>
      <c r="P54" s="29">
        <v>45024</v>
      </c>
      <c r="Q54" s="30">
        <v>0.83333333333333337</v>
      </c>
      <c r="R54" s="31">
        <v>-7.0349678396897194E-2</v>
      </c>
      <c r="S54" s="31">
        <v>0</v>
      </c>
      <c r="T54" s="31">
        <f t="shared" si="3"/>
        <v>0</v>
      </c>
    </row>
    <row r="55" spans="1:20" x14ac:dyDescent="0.25">
      <c r="A55" s="29">
        <v>45018</v>
      </c>
      <c r="B55" s="30">
        <v>0.875</v>
      </c>
      <c r="C55" s="31">
        <v>2.6058861985698401E-2</v>
      </c>
      <c r="D55" s="31">
        <v>0</v>
      </c>
      <c r="E55" s="31">
        <f t="shared" si="0"/>
        <v>0</v>
      </c>
      <c r="F55" s="29">
        <v>45020</v>
      </c>
      <c r="G55" s="30">
        <v>0.875</v>
      </c>
      <c r="H55" s="31">
        <v>-6.7610934376446094E-2</v>
      </c>
      <c r="I55" s="31">
        <v>0</v>
      </c>
      <c r="J55" s="31">
        <f t="shared" si="4"/>
        <v>0</v>
      </c>
      <c r="K55" s="29">
        <v>45022</v>
      </c>
      <c r="L55" s="30">
        <v>0.875</v>
      </c>
      <c r="M55" s="31">
        <v>-0.122047245501983</v>
      </c>
      <c r="N55" s="31">
        <v>0</v>
      </c>
      <c r="O55" s="31">
        <f t="shared" si="5"/>
        <v>0</v>
      </c>
      <c r="P55" s="29">
        <v>45024</v>
      </c>
      <c r="Q55" s="30">
        <v>0.875</v>
      </c>
      <c r="R55" s="31">
        <v>-7.5633607804472702E-2</v>
      </c>
      <c r="S55" s="31">
        <v>0</v>
      </c>
      <c r="T55" s="31">
        <f t="shared" si="3"/>
        <v>0</v>
      </c>
    </row>
    <row r="56" spans="1:20" x14ac:dyDescent="0.25">
      <c r="A56" s="29">
        <v>45018</v>
      </c>
      <c r="B56" s="30">
        <v>0.91666666666666663</v>
      </c>
      <c r="C56" s="31">
        <v>2.23829913883506E-2</v>
      </c>
      <c r="D56" s="31">
        <v>0</v>
      </c>
      <c r="E56" s="31">
        <f t="shared" si="0"/>
        <v>0</v>
      </c>
      <c r="F56" s="29">
        <v>45020</v>
      </c>
      <c r="G56" s="30">
        <v>0.91666666666666663</v>
      </c>
      <c r="H56" s="31">
        <v>-6.5813697874282803E-2</v>
      </c>
      <c r="I56" s="31">
        <v>0</v>
      </c>
      <c r="J56" s="31">
        <f t="shared" si="4"/>
        <v>0</v>
      </c>
      <c r="K56" s="29">
        <v>45022</v>
      </c>
      <c r="L56" s="30">
        <v>0.91666666666666663</v>
      </c>
      <c r="M56" s="31">
        <v>-0.12131691724013401</v>
      </c>
      <c r="N56" s="31">
        <v>0</v>
      </c>
      <c r="O56" s="31">
        <f t="shared" si="5"/>
        <v>0</v>
      </c>
      <c r="P56" s="29">
        <v>45024</v>
      </c>
      <c r="Q56" s="30">
        <v>0.91666666666666663</v>
      </c>
      <c r="R56" s="31">
        <v>-7.5928382575208203E-2</v>
      </c>
      <c r="S56" s="31">
        <v>0</v>
      </c>
      <c r="T56" s="31">
        <f t="shared" si="3"/>
        <v>0</v>
      </c>
    </row>
    <row r="57" spans="1:20" x14ac:dyDescent="0.25">
      <c r="A57" s="29">
        <v>45018</v>
      </c>
      <c r="B57" s="30">
        <v>0.95833333333333337</v>
      </c>
      <c r="C57" s="31">
        <v>2.5416519492762898E-2</v>
      </c>
      <c r="D57" s="31">
        <v>0</v>
      </c>
      <c r="E57" s="31">
        <f t="shared" si="0"/>
        <v>0</v>
      </c>
      <c r="F57" s="29">
        <v>45020</v>
      </c>
      <c r="G57" s="30">
        <v>0.95833333333333337</v>
      </c>
      <c r="H57" s="31">
        <v>-6.2740571796643094E-2</v>
      </c>
      <c r="I57" s="31">
        <v>0</v>
      </c>
      <c r="J57" s="31">
        <f t="shared" si="4"/>
        <v>0</v>
      </c>
      <c r="K57" s="29">
        <v>45022</v>
      </c>
      <c r="L57" s="30">
        <v>0.95833333333333337</v>
      </c>
      <c r="M57" s="31">
        <v>-0.12025219947051501</v>
      </c>
      <c r="N57" s="31">
        <v>0</v>
      </c>
      <c r="O57" s="31">
        <f t="shared" si="5"/>
        <v>0</v>
      </c>
      <c r="P57" s="29">
        <v>45024</v>
      </c>
      <c r="Q57" s="30">
        <v>0.95833333333333337</v>
      </c>
      <c r="R57" s="31">
        <v>-7.8099586069271504E-2</v>
      </c>
      <c r="S57" s="31">
        <v>0</v>
      </c>
      <c r="T57" s="31">
        <f t="shared" si="3"/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0BDB-C534-4C2D-82C2-CB20B41C2327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G2" s="23" t="s">
        <v>86</v>
      </c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45025</v>
      </c>
      <c r="B10" s="30">
        <v>0</v>
      </c>
      <c r="C10" s="31">
        <v>-7.9806633293309406E-2</v>
      </c>
      <c r="D10" s="31">
        <v>0</v>
      </c>
      <c r="E10" s="31">
        <f t="shared" ref="E10:E57" si="0">D10*0.0827</f>
        <v>0</v>
      </c>
      <c r="F10" s="29">
        <v>45027</v>
      </c>
      <c r="G10" s="30">
        <v>0</v>
      </c>
      <c r="H10" s="31">
        <v>-0.150800868868224</v>
      </c>
      <c r="I10" s="31">
        <v>0</v>
      </c>
      <c r="J10" s="31">
        <f t="shared" ref="J10:J24" si="1">I10*0.0827</f>
        <v>0</v>
      </c>
      <c r="K10" s="29">
        <v>45029</v>
      </c>
      <c r="L10" s="30">
        <v>0</v>
      </c>
      <c r="M10" s="31">
        <v>-0.22934921085742699</v>
      </c>
      <c r="N10" s="31">
        <v>0</v>
      </c>
      <c r="O10" s="31">
        <f t="shared" ref="O10:O40" si="2">N10*0.0827</f>
        <v>0</v>
      </c>
      <c r="P10" s="29">
        <v>45031</v>
      </c>
      <c r="Q10" s="30">
        <v>0</v>
      </c>
      <c r="R10" s="31">
        <v>-0.18330074846671199</v>
      </c>
      <c r="S10" s="31">
        <v>0</v>
      </c>
      <c r="T10" s="31">
        <f t="shared" ref="T10:T56" si="3">S10*0.0827</f>
        <v>0</v>
      </c>
    </row>
    <row r="11" spans="1:20" x14ac:dyDescent="0.25">
      <c r="A11" s="29">
        <v>45025</v>
      </c>
      <c r="B11" s="30">
        <v>4.1666666666666664E-2</v>
      </c>
      <c r="C11" s="31">
        <v>-8.0464377998983802E-2</v>
      </c>
      <c r="D11" s="31">
        <v>0</v>
      </c>
      <c r="E11" s="31">
        <f t="shared" si="0"/>
        <v>0</v>
      </c>
      <c r="F11" s="29">
        <v>45027</v>
      </c>
      <c r="G11" s="30">
        <v>4.1666666666666664E-2</v>
      </c>
      <c r="H11" s="31">
        <v>-0.15076567232548399</v>
      </c>
      <c r="I11" s="31">
        <v>0</v>
      </c>
      <c r="J11" s="31">
        <f t="shared" si="1"/>
        <v>0</v>
      </c>
      <c r="K11" s="29">
        <v>45029</v>
      </c>
      <c r="L11" s="30">
        <v>4.1666666666666664E-2</v>
      </c>
      <c r="M11" s="31">
        <v>-0.234487965702072</v>
      </c>
      <c r="N11" s="31">
        <v>0</v>
      </c>
      <c r="O11" s="31">
        <f t="shared" si="2"/>
        <v>0</v>
      </c>
      <c r="P11" s="29">
        <v>45031</v>
      </c>
      <c r="Q11" s="30">
        <v>4.1666666666666664E-2</v>
      </c>
      <c r="R11" s="31">
        <v>-0.17438274621893701</v>
      </c>
      <c r="S11" s="31">
        <v>0</v>
      </c>
      <c r="T11" s="31">
        <f t="shared" si="3"/>
        <v>0</v>
      </c>
    </row>
    <row r="12" spans="1:20" x14ac:dyDescent="0.25">
      <c r="A12" s="29">
        <v>45025</v>
      </c>
      <c r="B12" s="30">
        <v>8.3333333333333329E-2</v>
      </c>
      <c r="C12" s="31">
        <v>-8.1887647509247305E-2</v>
      </c>
      <c r="D12" s="31">
        <v>0</v>
      </c>
      <c r="E12" s="31">
        <f t="shared" si="0"/>
        <v>0</v>
      </c>
      <c r="F12" s="29">
        <v>45027</v>
      </c>
      <c r="G12" s="30">
        <v>8.3333333333333329E-2</v>
      </c>
      <c r="H12" s="31">
        <v>-0.15139481425224699</v>
      </c>
      <c r="I12" s="31">
        <v>0</v>
      </c>
      <c r="J12" s="31">
        <f t="shared" si="1"/>
        <v>0</v>
      </c>
      <c r="K12" s="29">
        <v>45029</v>
      </c>
      <c r="L12" s="30">
        <v>8.3333333333333329E-2</v>
      </c>
      <c r="M12" s="31">
        <v>-0.24111594259642399</v>
      </c>
      <c r="N12" s="31">
        <v>0</v>
      </c>
      <c r="O12" s="31">
        <f t="shared" si="2"/>
        <v>0</v>
      </c>
      <c r="P12" s="29">
        <v>45031</v>
      </c>
      <c r="Q12" s="30">
        <v>8.3333333333333329E-2</v>
      </c>
      <c r="R12" s="31">
        <v>-0.171386614441186</v>
      </c>
      <c r="S12" s="31">
        <v>0</v>
      </c>
      <c r="T12" s="31">
        <f t="shared" si="3"/>
        <v>0</v>
      </c>
    </row>
    <row r="13" spans="1:20" x14ac:dyDescent="0.25">
      <c r="A13" s="29">
        <v>45025</v>
      </c>
      <c r="B13" s="30">
        <v>0.125</v>
      </c>
      <c r="C13" s="31">
        <v>-8.2512393593458105E-2</v>
      </c>
      <c r="D13" s="31">
        <v>0</v>
      </c>
      <c r="E13" s="31">
        <f t="shared" si="0"/>
        <v>0</v>
      </c>
      <c r="F13" s="29">
        <v>45027</v>
      </c>
      <c r="G13" s="30">
        <v>0.125</v>
      </c>
      <c r="H13" s="31">
        <v>-0.15047089755474899</v>
      </c>
      <c r="I13" s="31">
        <v>0</v>
      </c>
      <c r="J13" s="31">
        <f t="shared" si="1"/>
        <v>0</v>
      </c>
      <c r="K13" s="29">
        <v>45029</v>
      </c>
      <c r="L13" s="30">
        <v>0.125</v>
      </c>
      <c r="M13" s="31">
        <v>-0.25172999501127602</v>
      </c>
      <c r="N13" s="31">
        <v>0</v>
      </c>
      <c r="O13" s="31">
        <f t="shared" si="2"/>
        <v>0</v>
      </c>
      <c r="P13" s="29">
        <v>45031</v>
      </c>
      <c r="Q13" s="30">
        <v>0.125</v>
      </c>
      <c r="R13" s="31">
        <v>-0.18242742121146599</v>
      </c>
      <c r="S13" s="31">
        <v>0</v>
      </c>
      <c r="T13" s="31">
        <f t="shared" si="3"/>
        <v>0</v>
      </c>
    </row>
    <row r="14" spans="1:20" x14ac:dyDescent="0.25">
      <c r="A14" s="29">
        <v>45025</v>
      </c>
      <c r="B14" s="30">
        <v>0.16666666666666666</v>
      </c>
      <c r="C14" s="31">
        <v>-8.52357521649766E-2</v>
      </c>
      <c r="D14" s="31">
        <v>0</v>
      </c>
      <c r="E14" s="31">
        <f t="shared" si="0"/>
        <v>0</v>
      </c>
      <c r="F14" s="29">
        <v>45027</v>
      </c>
      <c r="G14" s="30">
        <v>0.16666666666666666</v>
      </c>
      <c r="H14" s="31">
        <v>-0.153968587517122</v>
      </c>
      <c r="I14" s="31">
        <v>0</v>
      </c>
      <c r="J14" s="31">
        <f t="shared" si="1"/>
        <v>0</v>
      </c>
      <c r="K14" s="29">
        <v>45029</v>
      </c>
      <c r="L14" s="30">
        <v>0.16666666666666666</v>
      </c>
      <c r="M14" s="31">
        <v>-0.26241442561044598</v>
      </c>
      <c r="N14" s="31">
        <v>0</v>
      </c>
      <c r="O14" s="31">
        <f t="shared" si="2"/>
        <v>0</v>
      </c>
      <c r="P14" s="29">
        <v>45031</v>
      </c>
      <c r="Q14" s="30">
        <v>0.16666666666666666</v>
      </c>
      <c r="R14" s="31">
        <v>-0.21293209493074999</v>
      </c>
      <c r="S14" s="31">
        <v>0</v>
      </c>
      <c r="T14" s="31">
        <f t="shared" si="3"/>
        <v>0</v>
      </c>
    </row>
    <row r="15" spans="1:20" x14ac:dyDescent="0.25">
      <c r="A15" s="29">
        <v>45025</v>
      </c>
      <c r="B15" s="30">
        <v>0.20833333333333334</v>
      </c>
      <c r="C15" s="31">
        <v>-8.8121891021376006E-2</v>
      </c>
      <c r="D15" s="31">
        <v>0</v>
      </c>
      <c r="E15" s="31">
        <f t="shared" si="0"/>
        <v>0</v>
      </c>
      <c r="F15" s="29">
        <v>45027</v>
      </c>
      <c r="G15" s="30">
        <v>0.20833333333333334</v>
      </c>
      <c r="H15" s="31">
        <v>-0.15415555238661999</v>
      </c>
      <c r="I15" s="31">
        <v>0</v>
      </c>
      <c r="J15" s="31">
        <f t="shared" si="1"/>
        <v>0</v>
      </c>
      <c r="K15" s="29">
        <v>45029</v>
      </c>
      <c r="L15" s="30">
        <v>0.20833333333333334</v>
      </c>
      <c r="M15" s="31">
        <v>-0.270927667616714</v>
      </c>
      <c r="N15" s="31">
        <v>0</v>
      </c>
      <c r="O15" s="31">
        <f t="shared" si="2"/>
        <v>0</v>
      </c>
      <c r="P15" s="29">
        <v>45031</v>
      </c>
      <c r="Q15" s="30">
        <v>0.20833333333333334</v>
      </c>
      <c r="R15" s="31">
        <v>-0.235260084270489</v>
      </c>
      <c r="S15" s="31">
        <v>0</v>
      </c>
      <c r="T15" s="31">
        <f t="shared" si="3"/>
        <v>0</v>
      </c>
    </row>
    <row r="16" spans="1:20" x14ac:dyDescent="0.25">
      <c r="A16" s="29">
        <v>45025</v>
      </c>
      <c r="B16" s="30">
        <v>0.25</v>
      </c>
      <c r="C16" s="31">
        <v>-9.0891435742014595E-2</v>
      </c>
      <c r="D16" s="31">
        <v>0</v>
      </c>
      <c r="E16" s="31">
        <f t="shared" si="0"/>
        <v>0</v>
      </c>
      <c r="F16" s="29">
        <v>45027</v>
      </c>
      <c r="G16" s="30">
        <v>0.25</v>
      </c>
      <c r="H16" s="31">
        <v>-0.15913590788777501</v>
      </c>
      <c r="I16" s="31">
        <v>0</v>
      </c>
      <c r="J16" s="31">
        <f t="shared" si="1"/>
        <v>0</v>
      </c>
      <c r="K16" s="29">
        <v>45029</v>
      </c>
      <c r="L16" s="30">
        <v>0.25</v>
      </c>
      <c r="M16" s="31">
        <v>-0.27308127283940697</v>
      </c>
      <c r="N16" s="31">
        <v>0</v>
      </c>
      <c r="O16" s="31">
        <f t="shared" si="2"/>
        <v>0</v>
      </c>
      <c r="P16" s="29">
        <v>45031</v>
      </c>
      <c r="Q16" s="30">
        <v>0.25</v>
      </c>
      <c r="R16" s="31">
        <v>-0.25292891263860601</v>
      </c>
      <c r="S16" s="31">
        <v>0</v>
      </c>
      <c r="T16" s="31">
        <f t="shared" si="3"/>
        <v>0</v>
      </c>
    </row>
    <row r="17" spans="1:20" x14ac:dyDescent="0.25">
      <c r="A17" s="29">
        <v>45025</v>
      </c>
      <c r="B17" s="30">
        <v>0.29166666666666669</v>
      </c>
      <c r="C17" s="31">
        <v>-9.7684435546007406E-2</v>
      </c>
      <c r="D17" s="31">
        <v>0</v>
      </c>
      <c r="E17" s="31">
        <f t="shared" si="0"/>
        <v>0</v>
      </c>
      <c r="F17" s="29">
        <v>45027</v>
      </c>
      <c r="G17" s="30">
        <v>0.29166666666666669</v>
      </c>
      <c r="H17" s="31">
        <v>-0.153827786445002</v>
      </c>
      <c r="I17" s="31">
        <v>0</v>
      </c>
      <c r="J17" s="31">
        <f t="shared" si="1"/>
        <v>0</v>
      </c>
      <c r="K17" s="29">
        <v>45029</v>
      </c>
      <c r="L17" s="30">
        <v>0.29166666666666669</v>
      </c>
      <c r="M17" s="31">
        <v>-0.28158792853242698</v>
      </c>
      <c r="N17" s="31">
        <v>0</v>
      </c>
      <c r="O17" s="31">
        <f t="shared" si="2"/>
        <v>0</v>
      </c>
      <c r="P17" s="29">
        <v>45031</v>
      </c>
      <c r="Q17" s="30">
        <v>0.29166666666666669</v>
      </c>
      <c r="R17" s="31">
        <v>-0.27142921090017402</v>
      </c>
      <c r="S17" s="31">
        <v>0</v>
      </c>
      <c r="T17" s="31">
        <f t="shared" si="3"/>
        <v>0</v>
      </c>
    </row>
    <row r="18" spans="1:20" x14ac:dyDescent="0.25">
      <c r="A18" s="29">
        <v>45025</v>
      </c>
      <c r="B18" s="30">
        <v>0.33333333333333331</v>
      </c>
      <c r="C18" s="31">
        <v>-0.10126350820023999</v>
      </c>
      <c r="D18" s="31">
        <v>0</v>
      </c>
      <c r="E18" s="31">
        <f t="shared" si="0"/>
        <v>0</v>
      </c>
      <c r="F18" s="29">
        <v>45027</v>
      </c>
      <c r="G18" s="30">
        <v>0.33333333333333331</v>
      </c>
      <c r="H18" s="31">
        <v>-0.15716049075063701</v>
      </c>
      <c r="I18" s="31">
        <v>0</v>
      </c>
      <c r="J18" s="31">
        <f t="shared" si="1"/>
        <v>0</v>
      </c>
      <c r="K18" s="29">
        <v>45029</v>
      </c>
      <c r="L18" s="30">
        <v>0.33333333333333331</v>
      </c>
      <c r="M18" s="31">
        <v>-0.29198861122014502</v>
      </c>
      <c r="N18" s="31">
        <v>0</v>
      </c>
      <c r="O18" s="31">
        <f t="shared" si="2"/>
        <v>0</v>
      </c>
      <c r="P18" s="29">
        <v>45031</v>
      </c>
      <c r="Q18" s="30">
        <v>0.33333333333333331</v>
      </c>
      <c r="R18" s="31">
        <v>-0.27738189697154603</v>
      </c>
      <c r="S18" s="31">
        <v>0</v>
      </c>
      <c r="T18" s="31">
        <f t="shared" si="3"/>
        <v>0</v>
      </c>
    </row>
    <row r="19" spans="1:20" x14ac:dyDescent="0.25">
      <c r="A19" s="29">
        <v>45025</v>
      </c>
      <c r="B19" s="30">
        <v>0.375</v>
      </c>
      <c r="C19" s="31">
        <v>-0.101716667413304</v>
      </c>
      <c r="D19" s="31">
        <v>0</v>
      </c>
      <c r="E19" s="31">
        <f t="shared" si="0"/>
        <v>0</v>
      </c>
      <c r="F19" s="29">
        <v>45027</v>
      </c>
      <c r="G19" s="30">
        <v>0.375</v>
      </c>
      <c r="H19" s="31">
        <v>-0.155444636940334</v>
      </c>
      <c r="I19" s="31">
        <v>0</v>
      </c>
      <c r="J19" s="31">
        <f t="shared" si="1"/>
        <v>0</v>
      </c>
      <c r="K19" s="29">
        <v>45029</v>
      </c>
      <c r="L19" s="30">
        <v>0.375</v>
      </c>
      <c r="M19" s="31">
        <v>-0.28624930977706797</v>
      </c>
      <c r="N19" s="31">
        <v>0</v>
      </c>
      <c r="O19" s="31">
        <f t="shared" si="2"/>
        <v>0</v>
      </c>
      <c r="P19" s="29">
        <v>45031</v>
      </c>
      <c r="Q19" s="30">
        <v>0.375</v>
      </c>
      <c r="R19" s="31">
        <v>-0.28373932838326399</v>
      </c>
      <c r="S19" s="31">
        <v>0</v>
      </c>
      <c r="T19" s="31">
        <f t="shared" si="3"/>
        <v>0</v>
      </c>
    </row>
    <row r="20" spans="1:20" x14ac:dyDescent="0.25">
      <c r="A20" s="29">
        <v>45025</v>
      </c>
      <c r="B20" s="30">
        <v>0.41666666666666669</v>
      </c>
      <c r="C20" s="31">
        <v>-0.10799930989699</v>
      </c>
      <c r="D20" s="31">
        <v>0</v>
      </c>
      <c r="E20" s="31">
        <f t="shared" si="0"/>
        <v>0</v>
      </c>
      <c r="F20" s="29">
        <v>45027</v>
      </c>
      <c r="G20" s="30">
        <v>0.41666666666666669</v>
      </c>
      <c r="H20" s="31">
        <v>-0.15280708670554999</v>
      </c>
      <c r="I20" s="31">
        <v>0</v>
      </c>
      <c r="J20" s="31">
        <f t="shared" si="1"/>
        <v>0</v>
      </c>
      <c r="K20" s="29">
        <v>45029</v>
      </c>
      <c r="L20" s="30">
        <v>0.41666666666666669</v>
      </c>
      <c r="M20" s="31">
        <v>-0.296542167662388</v>
      </c>
      <c r="N20" s="31">
        <v>0</v>
      </c>
      <c r="O20" s="31">
        <f t="shared" si="2"/>
        <v>0</v>
      </c>
      <c r="P20" s="29">
        <v>45031</v>
      </c>
      <c r="Q20" s="30">
        <v>0.41666666666666669</v>
      </c>
      <c r="R20" s="31">
        <v>-0.289841562508377</v>
      </c>
      <c r="S20" s="31">
        <v>0</v>
      </c>
      <c r="T20" s="31">
        <f t="shared" si="3"/>
        <v>0</v>
      </c>
    </row>
    <row r="21" spans="1:20" x14ac:dyDescent="0.25">
      <c r="A21" s="29">
        <v>45025</v>
      </c>
      <c r="B21" s="30">
        <v>0.45833333333333331</v>
      </c>
      <c r="C21" s="31">
        <v>-0.116932705044278</v>
      </c>
      <c r="D21" s="31">
        <v>0</v>
      </c>
      <c r="E21" s="31">
        <f t="shared" si="0"/>
        <v>0</v>
      </c>
      <c r="F21" s="29">
        <v>45027</v>
      </c>
      <c r="G21" s="30">
        <v>0.45833333333333331</v>
      </c>
      <c r="H21" s="31">
        <v>-0.15564702451166801</v>
      </c>
      <c r="I21" s="31">
        <v>0</v>
      </c>
      <c r="J21" s="31">
        <f t="shared" si="1"/>
        <v>0</v>
      </c>
      <c r="K21" s="29">
        <v>45029</v>
      </c>
      <c r="L21" s="30">
        <v>0.45833333333333331</v>
      </c>
      <c r="M21" s="31">
        <v>-0.29457995295406703</v>
      </c>
      <c r="N21" s="31">
        <v>0</v>
      </c>
      <c r="O21" s="31">
        <f t="shared" si="2"/>
        <v>0</v>
      </c>
      <c r="P21" s="29">
        <v>45031</v>
      </c>
      <c r="Q21" s="30">
        <v>0.45833333333333331</v>
      </c>
      <c r="R21" s="31">
        <v>-0.295193701981317</v>
      </c>
      <c r="S21" s="31">
        <v>0</v>
      </c>
      <c r="T21" s="31">
        <f t="shared" si="3"/>
        <v>0</v>
      </c>
    </row>
    <row r="22" spans="1:20" x14ac:dyDescent="0.25">
      <c r="A22" s="29">
        <v>45025</v>
      </c>
      <c r="B22" s="30">
        <v>0.5</v>
      </c>
      <c r="C22" s="31">
        <v>-0.119106113910198</v>
      </c>
      <c r="D22" s="31">
        <v>0</v>
      </c>
      <c r="E22" s="31">
        <f t="shared" si="0"/>
        <v>0</v>
      </c>
      <c r="F22" s="29">
        <v>45027</v>
      </c>
      <c r="G22" s="30">
        <v>0.5</v>
      </c>
      <c r="H22" s="31">
        <v>-0.15122762322365299</v>
      </c>
      <c r="I22" s="31">
        <v>0</v>
      </c>
      <c r="J22" s="31">
        <f t="shared" si="1"/>
        <v>0</v>
      </c>
      <c r="K22" s="29">
        <v>45029</v>
      </c>
      <c r="L22" s="30">
        <v>0.5</v>
      </c>
      <c r="M22" s="31">
        <v>-0.30102759599565199</v>
      </c>
      <c r="N22" s="31">
        <v>0</v>
      </c>
      <c r="O22" s="31">
        <f t="shared" si="2"/>
        <v>0</v>
      </c>
      <c r="P22" s="29">
        <v>45031</v>
      </c>
      <c r="Q22" s="30">
        <v>0.5</v>
      </c>
      <c r="R22" s="31">
        <v>-0.30558776855346498</v>
      </c>
      <c r="S22" s="31">
        <v>0</v>
      </c>
      <c r="T22" s="31">
        <f t="shared" si="3"/>
        <v>0</v>
      </c>
    </row>
    <row r="23" spans="1:20" x14ac:dyDescent="0.25">
      <c r="A23" s="29">
        <v>45025</v>
      </c>
      <c r="B23" s="30">
        <v>0.54166666666666663</v>
      </c>
      <c r="C23" s="31">
        <v>-0.122509203850732</v>
      </c>
      <c r="D23" s="31">
        <v>0</v>
      </c>
      <c r="E23" s="31">
        <f t="shared" si="0"/>
        <v>0</v>
      </c>
      <c r="F23" s="29">
        <v>45027</v>
      </c>
      <c r="G23" s="30">
        <v>0.54166666666666663</v>
      </c>
      <c r="H23" s="31">
        <v>-0.15994323790009399</v>
      </c>
      <c r="I23" s="31">
        <v>0</v>
      </c>
      <c r="J23" s="31">
        <f t="shared" si="1"/>
        <v>0</v>
      </c>
      <c r="K23" s="29">
        <v>45029</v>
      </c>
      <c r="L23" s="30">
        <v>0.54166666666666663</v>
      </c>
      <c r="M23" s="31">
        <v>-0.29860118031382299</v>
      </c>
      <c r="N23" s="31">
        <v>0</v>
      </c>
      <c r="O23" s="31">
        <f t="shared" si="2"/>
        <v>0</v>
      </c>
      <c r="P23" s="29">
        <v>45031</v>
      </c>
      <c r="Q23" s="30">
        <v>0.54166666666666663</v>
      </c>
      <c r="R23" s="31">
        <v>-0.30581873655196801</v>
      </c>
      <c r="S23" s="31">
        <v>0</v>
      </c>
      <c r="T23" s="31">
        <f t="shared" si="3"/>
        <v>0</v>
      </c>
    </row>
    <row r="24" spans="1:20" x14ac:dyDescent="0.25">
      <c r="A24" s="29">
        <v>45025</v>
      </c>
      <c r="B24" s="30">
        <v>0.58333333333333337</v>
      </c>
      <c r="C24" s="31">
        <v>-0.124220646917323</v>
      </c>
      <c r="D24" s="31">
        <v>0</v>
      </c>
      <c r="E24" s="31">
        <f t="shared" si="0"/>
        <v>0</v>
      </c>
      <c r="F24" s="29">
        <v>45027</v>
      </c>
      <c r="G24" s="30">
        <v>0.58333333333333337</v>
      </c>
      <c r="H24" s="31">
        <v>-0.165893703698448</v>
      </c>
      <c r="I24" s="31">
        <v>0</v>
      </c>
      <c r="J24" s="31">
        <f t="shared" si="1"/>
        <v>0</v>
      </c>
      <c r="K24" s="29">
        <v>45029</v>
      </c>
      <c r="L24" s="30">
        <v>0.58333333333333337</v>
      </c>
      <c r="M24" s="31">
        <v>-0.30238044261811398</v>
      </c>
      <c r="N24" s="31">
        <v>0</v>
      </c>
      <c r="O24" s="31">
        <f t="shared" si="2"/>
        <v>0</v>
      </c>
      <c r="P24" s="29">
        <v>45031</v>
      </c>
      <c r="Q24" s="30">
        <v>0.58333333333333337</v>
      </c>
      <c r="R24" s="31">
        <v>-0.31179341673726302</v>
      </c>
      <c r="S24" s="31">
        <v>0</v>
      </c>
      <c r="T24" s="31">
        <f t="shared" si="3"/>
        <v>0</v>
      </c>
    </row>
    <row r="25" spans="1:20" x14ac:dyDescent="0.25">
      <c r="A25" s="29">
        <v>45025</v>
      </c>
      <c r="B25" s="30">
        <v>0.625</v>
      </c>
      <c r="C25" s="31">
        <v>-0.13747005164568199</v>
      </c>
      <c r="D25" s="31">
        <v>0</v>
      </c>
      <c r="E25" s="31">
        <f t="shared" si="0"/>
        <v>0</v>
      </c>
      <c r="F25" s="29">
        <v>45027</v>
      </c>
      <c r="G25" s="30">
        <v>0.625</v>
      </c>
      <c r="H25" s="31">
        <v>-0.17053528129986201</v>
      </c>
      <c r="I25" s="31">
        <v>0</v>
      </c>
      <c r="J25" s="31">
        <f t="shared" ref="J25:J57" si="4">I25*0.0827</f>
        <v>0</v>
      </c>
      <c r="K25" s="29">
        <v>45029</v>
      </c>
      <c r="L25" s="30">
        <v>0.625</v>
      </c>
      <c r="M25" s="31">
        <v>-0.30929663777227601</v>
      </c>
      <c r="N25" s="31">
        <v>0</v>
      </c>
      <c r="O25" s="31">
        <f t="shared" si="2"/>
        <v>0</v>
      </c>
      <c r="P25" s="29">
        <v>45031</v>
      </c>
      <c r="Q25" s="30">
        <v>0.625</v>
      </c>
      <c r="R25" s="31">
        <v>-0.29832839965700902</v>
      </c>
      <c r="S25" s="31">
        <v>0</v>
      </c>
      <c r="T25" s="31">
        <f t="shared" si="3"/>
        <v>0</v>
      </c>
    </row>
    <row r="26" spans="1:20" x14ac:dyDescent="0.25">
      <c r="A26" s="29">
        <v>45025</v>
      </c>
      <c r="B26" s="30">
        <v>0.66666666666666663</v>
      </c>
      <c r="C26" s="31">
        <v>-0.13869094848577301</v>
      </c>
      <c r="D26" s="31">
        <v>0</v>
      </c>
      <c r="E26" s="31">
        <f t="shared" si="0"/>
        <v>0</v>
      </c>
      <c r="F26" s="29">
        <v>45027</v>
      </c>
      <c r="G26" s="30">
        <v>0.66666666666666663</v>
      </c>
      <c r="H26" s="31">
        <v>-0.16420866548949301</v>
      </c>
      <c r="I26" s="31">
        <v>0</v>
      </c>
      <c r="J26" s="31">
        <f t="shared" si="4"/>
        <v>0</v>
      </c>
      <c r="K26" s="29">
        <v>45029</v>
      </c>
      <c r="L26" s="30">
        <v>0.66666666666666663</v>
      </c>
      <c r="M26" s="31">
        <v>-0.320069074629457</v>
      </c>
      <c r="N26" s="31">
        <v>0</v>
      </c>
      <c r="O26" s="31">
        <f t="shared" si="2"/>
        <v>0</v>
      </c>
      <c r="P26" s="29">
        <v>45031</v>
      </c>
      <c r="Q26" s="30">
        <v>0.66666666666666663</v>
      </c>
      <c r="R26" s="31">
        <v>-0.29759150743365398</v>
      </c>
      <c r="S26" s="31">
        <v>0</v>
      </c>
      <c r="T26" s="31">
        <f t="shared" si="3"/>
        <v>0</v>
      </c>
    </row>
    <row r="27" spans="1:20" x14ac:dyDescent="0.25">
      <c r="A27" s="29">
        <v>45025</v>
      </c>
      <c r="B27" s="30">
        <v>0.70833333333333337</v>
      </c>
      <c r="C27" s="31">
        <v>-0.14165188372078499</v>
      </c>
      <c r="D27" s="31">
        <v>0</v>
      </c>
      <c r="E27" s="31">
        <f t="shared" si="0"/>
        <v>0</v>
      </c>
      <c r="F27" s="29">
        <v>45027</v>
      </c>
      <c r="G27" s="30">
        <v>0.70833333333333337</v>
      </c>
      <c r="H27" s="31">
        <v>-0.16629408299856399</v>
      </c>
      <c r="I27" s="31">
        <v>0</v>
      </c>
      <c r="J27" s="31">
        <f t="shared" si="4"/>
        <v>0</v>
      </c>
      <c r="K27" s="29">
        <v>45029</v>
      </c>
      <c r="L27" s="30">
        <v>0.70833333333333337</v>
      </c>
      <c r="M27" s="31">
        <v>-0.32315319776405699</v>
      </c>
      <c r="N27" s="31">
        <v>0</v>
      </c>
      <c r="O27" s="31">
        <f t="shared" si="2"/>
        <v>0</v>
      </c>
      <c r="P27" s="29">
        <v>45031</v>
      </c>
      <c r="Q27" s="30">
        <v>0.70833333333333337</v>
      </c>
      <c r="R27" s="31">
        <v>-0.25811162590877201</v>
      </c>
      <c r="S27" s="31">
        <v>0</v>
      </c>
      <c r="T27" s="31">
        <f t="shared" si="3"/>
        <v>0</v>
      </c>
    </row>
    <row r="28" spans="1:20" x14ac:dyDescent="0.25">
      <c r="A28" s="29">
        <v>45025</v>
      </c>
      <c r="B28" s="30">
        <v>0.75</v>
      </c>
      <c r="C28" s="31">
        <v>-0.14031881093922699</v>
      </c>
      <c r="D28" s="31">
        <v>0</v>
      </c>
      <c r="E28" s="31">
        <f t="shared" si="0"/>
        <v>0</v>
      </c>
      <c r="F28" s="29">
        <v>45027</v>
      </c>
      <c r="G28" s="30">
        <v>0.75</v>
      </c>
      <c r="H28" s="31">
        <v>-0.17108304798534599</v>
      </c>
      <c r="I28" s="31">
        <v>0</v>
      </c>
      <c r="J28" s="31">
        <f t="shared" si="4"/>
        <v>0</v>
      </c>
      <c r="K28" s="29">
        <v>45029</v>
      </c>
      <c r="L28" s="30">
        <v>0.75</v>
      </c>
      <c r="M28" s="31">
        <v>-0.31972149014345003</v>
      </c>
      <c r="N28" s="31">
        <v>0</v>
      </c>
      <c r="O28" s="31">
        <f t="shared" si="2"/>
        <v>0</v>
      </c>
      <c r="P28" s="29">
        <v>45031</v>
      </c>
      <c r="Q28" s="30">
        <v>0.75</v>
      </c>
      <c r="R28" s="31">
        <v>-0.237171709536557</v>
      </c>
      <c r="S28" s="31">
        <v>0</v>
      </c>
      <c r="T28" s="31">
        <f t="shared" si="3"/>
        <v>0</v>
      </c>
    </row>
    <row r="29" spans="1:20" x14ac:dyDescent="0.25">
      <c r="A29" s="29">
        <v>45025</v>
      </c>
      <c r="B29" s="30">
        <v>0.79166666666666663</v>
      </c>
      <c r="C29" s="31">
        <v>-0.13868214189950701</v>
      </c>
      <c r="D29" s="31">
        <v>0</v>
      </c>
      <c r="E29" s="31">
        <f t="shared" si="0"/>
        <v>0</v>
      </c>
      <c r="F29" s="29">
        <v>45027</v>
      </c>
      <c r="G29" s="30">
        <v>0.79166666666666663</v>
      </c>
      <c r="H29" s="31">
        <v>-0.1681771129363</v>
      </c>
      <c r="I29" s="31">
        <v>0</v>
      </c>
      <c r="J29" s="31">
        <f t="shared" si="4"/>
        <v>0</v>
      </c>
      <c r="K29" s="29">
        <v>45029</v>
      </c>
      <c r="L29" s="30">
        <v>0.79166666666666663</v>
      </c>
      <c r="M29" s="31">
        <v>-0.30495423078415002</v>
      </c>
      <c r="N29" s="31">
        <v>0</v>
      </c>
      <c r="O29" s="31">
        <f t="shared" si="2"/>
        <v>0</v>
      </c>
      <c r="P29" s="29">
        <v>45031</v>
      </c>
      <c r="Q29" s="30">
        <v>0.79166666666666663</v>
      </c>
      <c r="R29" s="31">
        <v>-0.21918173134239199</v>
      </c>
      <c r="S29" s="31">
        <v>0</v>
      </c>
      <c r="T29" s="31">
        <f t="shared" si="3"/>
        <v>0</v>
      </c>
    </row>
    <row r="30" spans="1:20" x14ac:dyDescent="0.25">
      <c r="A30" s="29">
        <v>45025</v>
      </c>
      <c r="B30" s="30">
        <v>0.83333333333333337</v>
      </c>
      <c r="C30" s="31">
        <v>-0.14665202796400501</v>
      </c>
      <c r="D30" s="31">
        <v>0</v>
      </c>
      <c r="E30" s="31">
        <f t="shared" si="0"/>
        <v>0</v>
      </c>
      <c r="F30" s="29">
        <v>45027</v>
      </c>
      <c r="G30" s="30">
        <v>0.83333333333333337</v>
      </c>
      <c r="H30" s="31">
        <v>-0.174464136361377</v>
      </c>
      <c r="I30" s="31">
        <v>0</v>
      </c>
      <c r="J30" s="31">
        <f t="shared" si="4"/>
        <v>0</v>
      </c>
      <c r="K30" s="29">
        <v>45029</v>
      </c>
      <c r="L30" s="30">
        <v>0.83333333333333337</v>
      </c>
      <c r="M30" s="31">
        <v>-0.30227926373360797</v>
      </c>
      <c r="N30" s="31">
        <v>0</v>
      </c>
      <c r="O30" s="31">
        <f t="shared" si="2"/>
        <v>0</v>
      </c>
      <c r="P30" s="29">
        <v>45031</v>
      </c>
      <c r="Q30" s="30">
        <v>0.83333333333333337</v>
      </c>
      <c r="R30" s="31">
        <v>-0.20263260602869901</v>
      </c>
      <c r="S30" s="31">
        <v>0</v>
      </c>
      <c r="T30" s="31">
        <f t="shared" si="3"/>
        <v>0</v>
      </c>
    </row>
    <row r="31" spans="1:20" x14ac:dyDescent="0.25">
      <c r="A31" s="29">
        <v>45025</v>
      </c>
      <c r="B31" s="30">
        <v>0.875</v>
      </c>
      <c r="C31" s="31">
        <v>-0.15062707662522101</v>
      </c>
      <c r="D31" s="31">
        <v>0</v>
      </c>
      <c r="E31" s="31">
        <f t="shared" si="0"/>
        <v>0</v>
      </c>
      <c r="F31" s="29">
        <v>45027</v>
      </c>
      <c r="G31" s="30">
        <v>0.875</v>
      </c>
      <c r="H31" s="31">
        <v>-0.163016363977733</v>
      </c>
      <c r="I31" s="31">
        <v>0</v>
      </c>
      <c r="J31" s="31">
        <f t="shared" si="4"/>
        <v>0</v>
      </c>
      <c r="K31" s="29">
        <v>45029</v>
      </c>
      <c r="L31" s="30">
        <v>0.875</v>
      </c>
      <c r="M31" s="31">
        <v>-0.29309949278714198</v>
      </c>
      <c r="N31" s="31">
        <v>0</v>
      </c>
      <c r="O31" s="31">
        <f t="shared" si="2"/>
        <v>0</v>
      </c>
      <c r="P31" s="29">
        <v>45031</v>
      </c>
      <c r="Q31" s="30">
        <v>0.875</v>
      </c>
      <c r="R31" s="31">
        <v>-0.19836498796860499</v>
      </c>
      <c r="S31" s="31">
        <v>0</v>
      </c>
      <c r="T31" s="31">
        <f t="shared" si="3"/>
        <v>0</v>
      </c>
    </row>
    <row r="32" spans="1:20" x14ac:dyDescent="0.25">
      <c r="A32" s="29">
        <v>45025</v>
      </c>
      <c r="B32" s="30">
        <v>0.91666666666666663</v>
      </c>
      <c r="C32" s="31">
        <v>-0.142201840876964</v>
      </c>
      <c r="D32" s="31">
        <v>0</v>
      </c>
      <c r="E32" s="31">
        <f t="shared" si="0"/>
        <v>0</v>
      </c>
      <c r="F32" s="29">
        <v>45027</v>
      </c>
      <c r="G32" s="30">
        <v>0.91666666666666663</v>
      </c>
      <c r="H32" s="31">
        <v>-0.16730158030919801</v>
      </c>
      <c r="I32" s="31">
        <v>0</v>
      </c>
      <c r="J32" s="31">
        <f t="shared" si="4"/>
        <v>0</v>
      </c>
      <c r="K32" s="29">
        <v>45029</v>
      </c>
      <c r="L32" s="30">
        <v>0.91666666666666663</v>
      </c>
      <c r="M32" s="31">
        <v>-0.28770777583007101</v>
      </c>
      <c r="N32" s="31">
        <v>0</v>
      </c>
      <c r="O32" s="31">
        <f t="shared" si="2"/>
        <v>0</v>
      </c>
      <c r="P32" s="29">
        <v>45031</v>
      </c>
      <c r="Q32" s="30">
        <v>0.91666666666666663</v>
      </c>
      <c r="R32" s="31">
        <v>-0.18759915232583299</v>
      </c>
      <c r="S32" s="31">
        <v>0</v>
      </c>
      <c r="T32" s="31">
        <f t="shared" si="3"/>
        <v>0</v>
      </c>
    </row>
    <row r="33" spans="1:20" x14ac:dyDescent="0.25">
      <c r="A33" s="29">
        <v>45025</v>
      </c>
      <c r="B33" s="30">
        <v>0.95833333333333337</v>
      </c>
      <c r="C33" s="31">
        <v>-0.14145170152130701</v>
      </c>
      <c r="D33" s="31">
        <v>0</v>
      </c>
      <c r="E33" s="31">
        <f t="shared" si="0"/>
        <v>0</v>
      </c>
      <c r="F33" s="29">
        <v>45027</v>
      </c>
      <c r="G33" s="30">
        <v>0.95833333333333337</v>
      </c>
      <c r="H33" s="31">
        <v>-0.162503808736151</v>
      </c>
      <c r="I33" s="31">
        <v>0</v>
      </c>
      <c r="J33" s="31">
        <f t="shared" si="4"/>
        <v>0</v>
      </c>
      <c r="K33" s="29">
        <v>45029</v>
      </c>
      <c r="L33" s="30">
        <v>0.95833333333333337</v>
      </c>
      <c r="M33" s="31">
        <v>-0.27803522348292697</v>
      </c>
      <c r="N33" s="31">
        <v>0</v>
      </c>
      <c r="O33" s="31">
        <f t="shared" si="2"/>
        <v>0</v>
      </c>
      <c r="P33" s="29">
        <v>45031</v>
      </c>
      <c r="Q33" s="30">
        <v>0.95833333333333337</v>
      </c>
      <c r="R33" s="31">
        <v>-0.181820273398625</v>
      </c>
      <c r="S33" s="31">
        <v>0</v>
      </c>
      <c r="T33" s="31">
        <f t="shared" si="3"/>
        <v>0</v>
      </c>
    </row>
    <row r="34" spans="1:20" x14ac:dyDescent="0.25">
      <c r="A34" s="29">
        <v>45026</v>
      </c>
      <c r="B34" s="30">
        <v>0</v>
      </c>
      <c r="C34" s="31">
        <v>-0.13747446238939601</v>
      </c>
      <c r="D34" s="31">
        <v>0</v>
      </c>
      <c r="E34" s="31">
        <f t="shared" si="0"/>
        <v>0</v>
      </c>
      <c r="F34" s="29">
        <v>45028</v>
      </c>
      <c r="G34" s="30">
        <v>0</v>
      </c>
      <c r="H34" s="31">
        <v>-0.164290040730772</v>
      </c>
      <c r="I34" s="31">
        <v>0</v>
      </c>
      <c r="J34" s="31">
        <f t="shared" si="4"/>
        <v>0</v>
      </c>
      <c r="K34" s="29">
        <v>45030</v>
      </c>
      <c r="L34" s="30">
        <v>0</v>
      </c>
      <c r="M34" s="31">
        <v>-0.27235534787069099</v>
      </c>
      <c r="N34" s="31">
        <v>0</v>
      </c>
      <c r="O34" s="31">
        <f t="shared" si="2"/>
        <v>0</v>
      </c>
      <c r="P34" s="29">
        <v>45032</v>
      </c>
      <c r="Q34" s="30">
        <v>0</v>
      </c>
      <c r="R34" s="31">
        <v>-0.17991524934696701</v>
      </c>
      <c r="S34" s="31">
        <v>0</v>
      </c>
      <c r="T34" s="31">
        <f t="shared" si="3"/>
        <v>0</v>
      </c>
    </row>
    <row r="35" spans="1:20" x14ac:dyDescent="0.25">
      <c r="A35" s="29">
        <v>45026</v>
      </c>
      <c r="B35" s="30">
        <v>4.1666666666666664E-2</v>
      </c>
      <c r="C35" s="31">
        <v>-0.13750745356027899</v>
      </c>
      <c r="D35" s="31">
        <v>0</v>
      </c>
      <c r="E35" s="31">
        <f t="shared" si="0"/>
        <v>0</v>
      </c>
      <c r="F35" s="29">
        <v>45028</v>
      </c>
      <c r="G35" s="30">
        <v>4.1666666666666664E-2</v>
      </c>
      <c r="H35" s="31">
        <v>-0.16568033397131399</v>
      </c>
      <c r="I35" s="31">
        <v>0</v>
      </c>
      <c r="J35" s="31">
        <f t="shared" si="4"/>
        <v>0</v>
      </c>
      <c r="K35" s="29">
        <v>45030</v>
      </c>
      <c r="L35" s="30">
        <v>4.1666666666666664E-2</v>
      </c>
      <c r="M35" s="31">
        <v>-0.24692124128242901</v>
      </c>
      <c r="N35" s="31">
        <v>0</v>
      </c>
      <c r="O35" s="31">
        <f t="shared" si="2"/>
        <v>0</v>
      </c>
      <c r="P35" s="29">
        <v>45032</v>
      </c>
      <c r="Q35" s="30">
        <v>4.1666666666666664E-2</v>
      </c>
      <c r="R35" s="31">
        <v>-0.174904108046785</v>
      </c>
      <c r="S35" s="31">
        <v>0</v>
      </c>
      <c r="T35" s="31">
        <f t="shared" si="3"/>
        <v>0</v>
      </c>
    </row>
    <row r="36" spans="1:20" x14ac:dyDescent="0.25">
      <c r="A36" s="29">
        <v>45026</v>
      </c>
      <c r="B36" s="30">
        <v>8.3333333333333329E-2</v>
      </c>
      <c r="C36" s="31">
        <v>-0.13974465429726901</v>
      </c>
      <c r="D36" s="31">
        <v>0</v>
      </c>
      <c r="E36" s="31">
        <f t="shared" si="0"/>
        <v>0</v>
      </c>
      <c r="F36" s="29">
        <v>45028</v>
      </c>
      <c r="G36" s="30">
        <v>8.3333333333333329E-2</v>
      </c>
      <c r="H36" s="31">
        <v>-0.16113553941185299</v>
      </c>
      <c r="I36" s="31">
        <v>0</v>
      </c>
      <c r="J36" s="31">
        <f t="shared" si="4"/>
        <v>0</v>
      </c>
      <c r="K36" s="29">
        <v>45030</v>
      </c>
      <c r="L36" s="30">
        <v>8.3333333333333329E-2</v>
      </c>
      <c r="M36" s="31">
        <v>-0.21922130882652299</v>
      </c>
      <c r="N36" s="31">
        <v>0</v>
      </c>
      <c r="O36" s="31">
        <f t="shared" si="2"/>
        <v>0</v>
      </c>
      <c r="P36" s="29">
        <v>45032</v>
      </c>
      <c r="Q36" s="30">
        <v>8.3333333333333329E-2</v>
      </c>
      <c r="R36" s="31">
        <v>-0.17299246787955699</v>
      </c>
      <c r="S36" s="31">
        <v>0</v>
      </c>
      <c r="T36" s="31">
        <f t="shared" si="3"/>
        <v>0</v>
      </c>
    </row>
    <row r="37" spans="1:20" x14ac:dyDescent="0.25">
      <c r="A37" s="29">
        <v>45026</v>
      </c>
      <c r="B37" s="30">
        <v>0.125</v>
      </c>
      <c r="C37" s="31">
        <v>-0.13495348393863099</v>
      </c>
      <c r="D37" s="31">
        <v>0</v>
      </c>
      <c r="E37" s="31">
        <f t="shared" si="0"/>
        <v>0</v>
      </c>
      <c r="F37" s="29">
        <v>45028</v>
      </c>
      <c r="G37" s="30">
        <v>0.125</v>
      </c>
      <c r="H37" s="31">
        <v>-0.15835277736123601</v>
      </c>
      <c r="I37" s="31">
        <v>0</v>
      </c>
      <c r="J37" s="31">
        <f t="shared" si="4"/>
        <v>0</v>
      </c>
      <c r="K37" s="29">
        <v>45030</v>
      </c>
      <c r="L37" s="30">
        <v>0.125</v>
      </c>
      <c r="M37" s="31">
        <v>-0.24024702608489201</v>
      </c>
      <c r="N37" s="31">
        <v>0</v>
      </c>
      <c r="O37" s="31">
        <f t="shared" si="2"/>
        <v>0</v>
      </c>
      <c r="P37" s="29">
        <v>45032</v>
      </c>
      <c r="Q37" s="30">
        <v>0.125</v>
      </c>
      <c r="R37" s="31">
        <v>-0.17063207924297699</v>
      </c>
      <c r="S37" s="31">
        <v>0</v>
      </c>
      <c r="T37" s="31">
        <f t="shared" si="3"/>
        <v>0</v>
      </c>
    </row>
    <row r="38" spans="1:20" x14ac:dyDescent="0.25">
      <c r="A38" s="29">
        <v>45026</v>
      </c>
      <c r="B38" s="30">
        <v>0.16666666666666666</v>
      </c>
      <c r="C38" s="31">
        <v>-0.13380299508518101</v>
      </c>
      <c r="D38" s="31">
        <v>0</v>
      </c>
      <c r="E38" s="31">
        <f t="shared" si="0"/>
        <v>0</v>
      </c>
      <c r="F38" s="29">
        <v>45028</v>
      </c>
      <c r="G38" s="30">
        <v>0.16666666666666666</v>
      </c>
      <c r="H38" s="31">
        <v>-0.16964656114510299</v>
      </c>
      <c r="I38" s="31">
        <v>0</v>
      </c>
      <c r="J38" s="31">
        <f t="shared" si="4"/>
        <v>0</v>
      </c>
      <c r="K38" s="29">
        <v>45030</v>
      </c>
      <c r="L38" s="30">
        <v>0.16666666666666666</v>
      </c>
      <c r="M38" s="31">
        <v>-0.26629710197342199</v>
      </c>
      <c r="N38" s="31">
        <v>0</v>
      </c>
      <c r="O38" s="31">
        <f t="shared" si="2"/>
        <v>0</v>
      </c>
      <c r="P38" s="29">
        <v>45032</v>
      </c>
      <c r="Q38" s="30">
        <v>0.16666666666666666</v>
      </c>
      <c r="R38" s="31">
        <v>-0.19198995828551699</v>
      </c>
      <c r="S38" s="31">
        <v>0</v>
      </c>
      <c r="T38" s="31">
        <f t="shared" si="3"/>
        <v>0</v>
      </c>
    </row>
    <row r="39" spans="1:20" x14ac:dyDescent="0.25">
      <c r="A39" s="29">
        <v>45026</v>
      </c>
      <c r="B39" s="30">
        <v>0.20833333333333334</v>
      </c>
      <c r="C39" s="31">
        <v>-0.13555842637961499</v>
      </c>
      <c r="D39" s="31">
        <v>0</v>
      </c>
      <c r="E39" s="31">
        <f t="shared" si="0"/>
        <v>0</v>
      </c>
      <c r="F39" s="29">
        <v>45028</v>
      </c>
      <c r="G39" s="30">
        <v>0.20833333333333334</v>
      </c>
      <c r="H39" s="31">
        <v>-0.18109653890060401</v>
      </c>
      <c r="I39" s="31">
        <v>0</v>
      </c>
      <c r="J39" s="31">
        <f t="shared" si="4"/>
        <v>0</v>
      </c>
      <c r="K39" s="29">
        <v>45030</v>
      </c>
      <c r="L39" s="30">
        <v>0.20833333333333334</v>
      </c>
      <c r="M39" s="31">
        <v>-0.26932403445136099</v>
      </c>
      <c r="N39" s="31">
        <v>0</v>
      </c>
      <c r="O39" s="31">
        <f t="shared" si="2"/>
        <v>0</v>
      </c>
      <c r="P39" s="29">
        <v>45032</v>
      </c>
      <c r="Q39" s="30">
        <v>0.20833333333333334</v>
      </c>
      <c r="R39" s="31">
        <v>-0.20082217454829901</v>
      </c>
      <c r="S39" s="31">
        <v>0</v>
      </c>
      <c r="T39" s="31">
        <f t="shared" si="3"/>
        <v>0</v>
      </c>
    </row>
    <row r="40" spans="1:20" x14ac:dyDescent="0.25">
      <c r="A40" s="29">
        <v>45026</v>
      </c>
      <c r="B40" s="30">
        <v>0.25</v>
      </c>
      <c r="C40" s="31">
        <v>-0.13195075094646999</v>
      </c>
      <c r="D40" s="31">
        <v>0</v>
      </c>
      <c r="E40" s="31">
        <f t="shared" si="0"/>
        <v>0</v>
      </c>
      <c r="F40" s="29">
        <v>45028</v>
      </c>
      <c r="G40" s="30">
        <v>0.25</v>
      </c>
      <c r="H40" s="31">
        <v>-0.19155439734382301</v>
      </c>
      <c r="I40" s="31">
        <v>0</v>
      </c>
      <c r="J40" s="31">
        <f t="shared" si="4"/>
        <v>0</v>
      </c>
      <c r="K40" s="29">
        <v>45030</v>
      </c>
      <c r="L40" s="30">
        <v>0.25</v>
      </c>
      <c r="M40" s="31">
        <v>-0.28591054677848898</v>
      </c>
      <c r="N40" s="31">
        <v>0</v>
      </c>
      <c r="O40" s="31">
        <f t="shared" si="2"/>
        <v>0</v>
      </c>
      <c r="P40" s="29">
        <v>45032</v>
      </c>
      <c r="Q40" s="30">
        <v>0.25</v>
      </c>
      <c r="R40" s="31">
        <v>-0.235759451984416</v>
      </c>
      <c r="S40" s="31">
        <v>0</v>
      </c>
      <c r="T40" s="31">
        <f t="shared" si="3"/>
        <v>0</v>
      </c>
    </row>
    <row r="41" spans="1:20" x14ac:dyDescent="0.25">
      <c r="A41" s="29">
        <v>45026</v>
      </c>
      <c r="B41" s="30">
        <v>0.29166666666666669</v>
      </c>
      <c r="C41" s="31">
        <v>-0.14013181626740601</v>
      </c>
      <c r="D41" s="31">
        <v>0</v>
      </c>
      <c r="E41" s="31">
        <f t="shared" si="0"/>
        <v>0</v>
      </c>
      <c r="F41" s="29">
        <v>45028</v>
      </c>
      <c r="G41" s="30">
        <v>0.29166666666666669</v>
      </c>
      <c r="H41" s="31">
        <v>-0.19191297888678999</v>
      </c>
      <c r="I41" s="31">
        <v>0</v>
      </c>
      <c r="J41" s="31">
        <f t="shared" si="4"/>
        <v>0</v>
      </c>
      <c r="K41" s="29">
        <v>45030</v>
      </c>
      <c r="L41" s="30">
        <v>0.29166666666666669</v>
      </c>
      <c r="M41" s="31">
        <v>-0.28938403725508299</v>
      </c>
      <c r="N41" s="31">
        <v>0</v>
      </c>
      <c r="O41" s="31">
        <f t="shared" ref="O41:O57" si="5">N41*0.0827</f>
        <v>0</v>
      </c>
      <c r="P41" s="29">
        <v>45032</v>
      </c>
      <c r="Q41" s="30">
        <v>0.29166666666666669</v>
      </c>
      <c r="R41" s="31">
        <v>-0.25212815403837402</v>
      </c>
      <c r="S41" s="31">
        <v>0</v>
      </c>
      <c r="T41" s="31">
        <f t="shared" si="3"/>
        <v>0</v>
      </c>
    </row>
    <row r="42" spans="1:20" x14ac:dyDescent="0.25">
      <c r="A42" s="29">
        <v>45026</v>
      </c>
      <c r="B42" s="30">
        <v>0.33333333333333331</v>
      </c>
      <c r="C42" s="31">
        <v>-0.144434645771402</v>
      </c>
      <c r="D42" s="31">
        <v>0</v>
      </c>
      <c r="E42" s="31">
        <f t="shared" si="0"/>
        <v>0</v>
      </c>
      <c r="F42" s="29">
        <v>45028</v>
      </c>
      <c r="G42" s="30">
        <v>0.33333333333333331</v>
      </c>
      <c r="H42" s="31">
        <v>-0.19869275391022301</v>
      </c>
      <c r="I42" s="31">
        <v>0</v>
      </c>
      <c r="J42" s="31">
        <f t="shared" si="4"/>
        <v>0</v>
      </c>
      <c r="K42" s="29">
        <v>45030</v>
      </c>
      <c r="L42" s="30">
        <v>0.33333333333333331</v>
      </c>
      <c r="M42" s="31">
        <v>-0.29910275339960601</v>
      </c>
      <c r="N42" s="31">
        <v>0</v>
      </c>
      <c r="O42" s="31">
        <f t="shared" si="5"/>
        <v>0</v>
      </c>
      <c r="P42" s="29">
        <v>45032</v>
      </c>
      <c r="Q42" s="30">
        <v>0.33333333333333331</v>
      </c>
      <c r="R42" s="31">
        <v>-0.26731562614333898</v>
      </c>
      <c r="S42" s="31">
        <v>0</v>
      </c>
      <c r="T42" s="31">
        <f t="shared" si="3"/>
        <v>0</v>
      </c>
    </row>
    <row r="43" spans="1:20" x14ac:dyDescent="0.25">
      <c r="A43" s="29">
        <v>45026</v>
      </c>
      <c r="B43" s="30">
        <v>0.375</v>
      </c>
      <c r="C43" s="31">
        <v>-0.15107803046642901</v>
      </c>
      <c r="D43" s="31">
        <v>0</v>
      </c>
      <c r="E43" s="31">
        <f t="shared" si="0"/>
        <v>0</v>
      </c>
      <c r="F43" s="29">
        <v>45028</v>
      </c>
      <c r="G43" s="30">
        <v>0.375</v>
      </c>
      <c r="H43" s="31">
        <v>-0.20552754402078399</v>
      </c>
      <c r="I43" s="31">
        <v>0</v>
      </c>
      <c r="J43" s="31">
        <f t="shared" si="4"/>
        <v>0</v>
      </c>
      <c r="K43" s="29">
        <v>45030</v>
      </c>
      <c r="L43" s="30">
        <v>0.375</v>
      </c>
      <c r="M43" s="31">
        <v>-0.30202627181885999</v>
      </c>
      <c r="N43" s="31">
        <v>0</v>
      </c>
      <c r="O43" s="31">
        <f t="shared" si="5"/>
        <v>0</v>
      </c>
      <c r="P43" s="29">
        <v>45032</v>
      </c>
      <c r="Q43" s="30">
        <v>0.375</v>
      </c>
      <c r="R43" s="31">
        <v>-0.27900093793757402</v>
      </c>
      <c r="S43" s="31">
        <v>0</v>
      </c>
      <c r="T43" s="31">
        <f t="shared" si="3"/>
        <v>0</v>
      </c>
    </row>
    <row r="44" spans="1:20" x14ac:dyDescent="0.25">
      <c r="A44" s="29">
        <v>45026</v>
      </c>
      <c r="B44" s="30">
        <v>0.41666666666666669</v>
      </c>
      <c r="C44" s="31">
        <v>-0.15538744628367199</v>
      </c>
      <c r="D44" s="31">
        <v>0</v>
      </c>
      <c r="E44" s="31">
        <f t="shared" si="0"/>
        <v>0</v>
      </c>
      <c r="F44" s="29">
        <v>45028</v>
      </c>
      <c r="G44" s="30">
        <v>0.41666666666666669</v>
      </c>
      <c r="H44" s="31">
        <v>-0.20558033883489299</v>
      </c>
      <c r="I44" s="31">
        <v>0</v>
      </c>
      <c r="J44" s="31">
        <f t="shared" si="4"/>
        <v>0</v>
      </c>
      <c r="K44" s="29">
        <v>45030</v>
      </c>
      <c r="L44" s="30">
        <v>0.41666666666666669</v>
      </c>
      <c r="M44" s="31">
        <v>-0.30267080664513601</v>
      </c>
      <c r="N44" s="31">
        <v>0</v>
      </c>
      <c r="O44" s="31">
        <f t="shared" si="5"/>
        <v>0</v>
      </c>
      <c r="P44" s="29">
        <v>45032</v>
      </c>
      <c r="Q44" s="30">
        <v>0.41666666666666669</v>
      </c>
      <c r="R44" s="31">
        <v>-0.29267272353055201</v>
      </c>
      <c r="S44" s="31">
        <v>0</v>
      </c>
      <c r="T44" s="31">
        <f t="shared" si="3"/>
        <v>0</v>
      </c>
    </row>
    <row r="45" spans="1:20" x14ac:dyDescent="0.25">
      <c r="A45" s="29">
        <v>45026</v>
      </c>
      <c r="B45" s="30">
        <v>0.45833333333333331</v>
      </c>
      <c r="C45" s="31">
        <v>-0.15930309891637001</v>
      </c>
      <c r="D45" s="31">
        <v>0</v>
      </c>
      <c r="E45" s="31">
        <f t="shared" si="0"/>
        <v>0</v>
      </c>
      <c r="F45" s="29">
        <v>45028</v>
      </c>
      <c r="G45" s="30">
        <v>0.45833333333333331</v>
      </c>
      <c r="H45" s="31">
        <v>-0.21313226222906601</v>
      </c>
      <c r="I45" s="31">
        <v>0</v>
      </c>
      <c r="J45" s="31">
        <f t="shared" si="4"/>
        <v>0</v>
      </c>
      <c r="K45" s="29">
        <v>45030</v>
      </c>
      <c r="L45" s="30">
        <v>0.45833333333333331</v>
      </c>
      <c r="M45" s="31">
        <v>-0.311520636080449</v>
      </c>
      <c r="N45" s="31">
        <v>0</v>
      </c>
      <c r="O45" s="31">
        <f t="shared" si="5"/>
        <v>0</v>
      </c>
      <c r="P45" s="29">
        <v>45032</v>
      </c>
      <c r="Q45" s="30">
        <v>0.45833333333333331</v>
      </c>
      <c r="R45" s="31">
        <v>-0.29950091242670401</v>
      </c>
      <c r="S45" s="31">
        <v>0</v>
      </c>
      <c r="T45" s="31">
        <f t="shared" si="3"/>
        <v>0</v>
      </c>
    </row>
    <row r="46" spans="1:20" x14ac:dyDescent="0.25">
      <c r="A46" s="29">
        <v>45026</v>
      </c>
      <c r="B46" s="30">
        <v>0.5</v>
      </c>
      <c r="C46" s="31">
        <v>-0.16060757636959599</v>
      </c>
      <c r="D46" s="31">
        <v>0</v>
      </c>
      <c r="E46" s="31">
        <f t="shared" si="0"/>
        <v>0</v>
      </c>
      <c r="F46" s="29">
        <v>45028</v>
      </c>
      <c r="G46" s="30">
        <v>0.5</v>
      </c>
      <c r="H46" s="31">
        <v>-0.211634203790771</v>
      </c>
      <c r="I46" s="31">
        <v>0</v>
      </c>
      <c r="J46" s="31">
        <f t="shared" si="4"/>
        <v>0</v>
      </c>
      <c r="K46" s="29">
        <v>45030</v>
      </c>
      <c r="L46" s="30">
        <v>0.5</v>
      </c>
      <c r="M46" s="31">
        <v>-0.31326946616047402</v>
      </c>
      <c r="N46" s="31">
        <v>0</v>
      </c>
      <c r="O46" s="31">
        <f t="shared" si="5"/>
        <v>0</v>
      </c>
      <c r="P46" s="29">
        <v>45032</v>
      </c>
      <c r="Q46" s="30">
        <v>0.5</v>
      </c>
      <c r="R46" s="31">
        <v>-0.30675366520758901</v>
      </c>
      <c r="S46" s="31">
        <v>0</v>
      </c>
      <c r="T46" s="31">
        <f t="shared" si="3"/>
        <v>0</v>
      </c>
    </row>
    <row r="47" spans="1:20" x14ac:dyDescent="0.25">
      <c r="A47" s="29">
        <v>45026</v>
      </c>
      <c r="B47" s="30">
        <v>0.54166666666666663</v>
      </c>
      <c r="C47" s="31">
        <v>-0.16368949413233999</v>
      </c>
      <c r="D47" s="31">
        <v>0</v>
      </c>
      <c r="E47" s="31">
        <f t="shared" si="0"/>
        <v>0</v>
      </c>
      <c r="F47" s="29">
        <v>45028</v>
      </c>
      <c r="G47" s="30">
        <v>0.54166666666666663</v>
      </c>
      <c r="H47" s="31">
        <v>-0.22344934940248701</v>
      </c>
      <c r="I47" s="31">
        <v>0</v>
      </c>
      <c r="J47" s="31">
        <f t="shared" si="4"/>
        <v>0</v>
      </c>
      <c r="K47" s="29">
        <v>45030</v>
      </c>
      <c r="L47" s="30">
        <v>0.54166666666666663</v>
      </c>
      <c r="M47" s="31">
        <v>-0.31841480731836702</v>
      </c>
      <c r="N47" s="31">
        <v>0</v>
      </c>
      <c r="O47" s="31">
        <f t="shared" si="5"/>
        <v>0</v>
      </c>
      <c r="P47" s="29">
        <v>45032</v>
      </c>
      <c r="Q47" s="30">
        <v>0.54166666666666663</v>
      </c>
      <c r="R47" s="31">
        <v>-0.30675145983573199</v>
      </c>
      <c r="S47" s="31">
        <v>0</v>
      </c>
      <c r="T47" s="31">
        <f t="shared" si="3"/>
        <v>0</v>
      </c>
    </row>
    <row r="48" spans="1:20" x14ac:dyDescent="0.25">
      <c r="A48" s="29">
        <v>45026</v>
      </c>
      <c r="B48" s="30">
        <v>0.58333333333333337</v>
      </c>
      <c r="C48" s="31">
        <v>-0.163531109690012</v>
      </c>
      <c r="D48" s="31">
        <v>0</v>
      </c>
      <c r="E48" s="31">
        <f t="shared" si="0"/>
        <v>0</v>
      </c>
      <c r="F48" s="29">
        <v>45028</v>
      </c>
      <c r="G48" s="30">
        <v>0.58333333333333337</v>
      </c>
      <c r="H48" s="31">
        <v>-0.22145850956351301</v>
      </c>
      <c r="I48" s="31">
        <v>0</v>
      </c>
      <c r="J48" s="31">
        <f t="shared" si="4"/>
        <v>0</v>
      </c>
      <c r="K48" s="29">
        <v>45030</v>
      </c>
      <c r="L48" s="30">
        <v>0.58333333333333337</v>
      </c>
      <c r="M48" s="31">
        <v>-0.31988427042833101</v>
      </c>
      <c r="N48" s="31">
        <v>0</v>
      </c>
      <c r="O48" s="31">
        <f t="shared" si="5"/>
        <v>0</v>
      </c>
      <c r="P48" s="29">
        <v>45032</v>
      </c>
      <c r="Q48" s="30">
        <v>0.58333333333333337</v>
      </c>
      <c r="R48" s="31">
        <v>-0.29793465137362501</v>
      </c>
      <c r="S48" s="31">
        <v>0</v>
      </c>
      <c r="T48" s="31">
        <f t="shared" si="3"/>
        <v>0</v>
      </c>
    </row>
    <row r="49" spans="1:20" x14ac:dyDescent="0.25">
      <c r="A49" s="29">
        <v>45026</v>
      </c>
      <c r="B49" s="30">
        <v>0.625</v>
      </c>
      <c r="C49" s="31">
        <v>-0.17476330697466499</v>
      </c>
      <c r="D49" s="31">
        <v>0</v>
      </c>
      <c r="E49" s="31">
        <f t="shared" si="0"/>
        <v>0</v>
      </c>
      <c r="F49" s="29">
        <v>45028</v>
      </c>
      <c r="G49" s="30">
        <v>0.625</v>
      </c>
      <c r="H49" s="31">
        <v>-0.23762927949333501</v>
      </c>
      <c r="I49" s="31">
        <v>0</v>
      </c>
      <c r="J49" s="31">
        <f t="shared" si="4"/>
        <v>0</v>
      </c>
      <c r="K49" s="29">
        <v>45030</v>
      </c>
      <c r="L49" s="30">
        <v>0.625</v>
      </c>
      <c r="M49" s="31">
        <v>-0.31900435685983802</v>
      </c>
      <c r="N49" s="31">
        <v>0</v>
      </c>
      <c r="O49" s="31">
        <f t="shared" si="5"/>
        <v>0</v>
      </c>
      <c r="P49" s="29">
        <v>45032</v>
      </c>
      <c r="Q49" s="30">
        <v>0.625</v>
      </c>
      <c r="R49" s="31">
        <v>-0.29516288637996801</v>
      </c>
      <c r="S49" s="31">
        <v>0</v>
      </c>
      <c r="T49" s="31">
        <f t="shared" si="3"/>
        <v>0</v>
      </c>
    </row>
    <row r="50" spans="1:20" x14ac:dyDescent="0.25">
      <c r="A50" s="29">
        <v>45026</v>
      </c>
      <c r="B50" s="30">
        <v>0.66666666666666663</v>
      </c>
      <c r="C50" s="31">
        <v>-0.17094445228508201</v>
      </c>
      <c r="D50" s="31">
        <v>0</v>
      </c>
      <c r="E50" s="31">
        <f t="shared" si="0"/>
        <v>0</v>
      </c>
      <c r="F50" s="29">
        <v>45028</v>
      </c>
      <c r="G50" s="30">
        <v>0.66666666666666663</v>
      </c>
      <c r="H50" s="31">
        <v>-0.24024263024233999</v>
      </c>
      <c r="I50" s="31">
        <v>0</v>
      </c>
      <c r="J50" s="31">
        <f t="shared" si="4"/>
        <v>0</v>
      </c>
      <c r="K50" s="29">
        <v>45030</v>
      </c>
      <c r="L50" s="30">
        <v>0.66666666666666663</v>
      </c>
      <c r="M50" s="31">
        <v>-0.31006878614301597</v>
      </c>
      <c r="N50" s="31">
        <v>0</v>
      </c>
      <c r="O50" s="31">
        <f t="shared" si="5"/>
        <v>0</v>
      </c>
      <c r="P50" s="29">
        <v>45032</v>
      </c>
      <c r="Q50" s="30">
        <v>0.66666666666666663</v>
      </c>
      <c r="R50" s="31">
        <v>-0.27473112940678301</v>
      </c>
      <c r="S50" s="31">
        <v>0</v>
      </c>
      <c r="T50" s="31">
        <f t="shared" si="3"/>
        <v>0</v>
      </c>
    </row>
    <row r="51" spans="1:20" x14ac:dyDescent="0.25">
      <c r="A51" s="29">
        <v>45026</v>
      </c>
      <c r="B51" s="30">
        <v>0.70833333333333337</v>
      </c>
      <c r="C51" s="31">
        <v>-0.17066287994316501</v>
      </c>
      <c r="D51" s="31">
        <v>0</v>
      </c>
      <c r="E51" s="31">
        <f t="shared" si="0"/>
        <v>0</v>
      </c>
      <c r="F51" s="29">
        <v>45028</v>
      </c>
      <c r="G51" s="30">
        <v>0.70833333333333337</v>
      </c>
      <c r="H51" s="31">
        <v>-0.23975428938769699</v>
      </c>
      <c r="I51" s="31">
        <v>0</v>
      </c>
      <c r="J51" s="31">
        <f t="shared" si="4"/>
        <v>0</v>
      </c>
      <c r="K51" s="29">
        <v>45030</v>
      </c>
      <c r="L51" s="30">
        <v>0.70833333333333337</v>
      </c>
      <c r="M51" s="31">
        <v>-0.28815212845686999</v>
      </c>
      <c r="N51" s="31">
        <v>0</v>
      </c>
      <c r="O51" s="31">
        <f t="shared" si="5"/>
        <v>0</v>
      </c>
      <c r="P51" s="29">
        <v>45032</v>
      </c>
      <c r="Q51" s="30">
        <v>0.70833333333333337</v>
      </c>
      <c r="R51" s="31">
        <v>-0.24994815885920599</v>
      </c>
      <c r="S51" s="31">
        <v>0</v>
      </c>
      <c r="T51" s="31">
        <f t="shared" si="3"/>
        <v>0</v>
      </c>
    </row>
    <row r="52" spans="1:20" x14ac:dyDescent="0.25">
      <c r="A52" s="29">
        <v>45026</v>
      </c>
      <c r="B52" s="30">
        <v>0.75</v>
      </c>
      <c r="C52" s="31">
        <v>-0.16433843970233</v>
      </c>
      <c r="D52" s="31">
        <v>0</v>
      </c>
      <c r="E52" s="31">
        <f t="shared" si="0"/>
        <v>0</v>
      </c>
      <c r="F52" s="29">
        <v>45028</v>
      </c>
      <c r="G52" s="30">
        <v>0.75</v>
      </c>
      <c r="H52" s="31">
        <v>-0.23933851718806801</v>
      </c>
      <c r="I52" s="31">
        <v>0</v>
      </c>
      <c r="J52" s="31">
        <f t="shared" si="4"/>
        <v>0</v>
      </c>
      <c r="K52" s="29">
        <v>45030</v>
      </c>
      <c r="L52" s="30">
        <v>0.75</v>
      </c>
      <c r="M52" s="31">
        <v>-0.250300139187765</v>
      </c>
      <c r="N52" s="31">
        <v>0</v>
      </c>
      <c r="O52" s="31">
        <f t="shared" si="5"/>
        <v>0</v>
      </c>
      <c r="P52" s="29">
        <v>45032</v>
      </c>
      <c r="Q52" s="30">
        <v>0.75</v>
      </c>
      <c r="R52" s="31">
        <v>-0.23232993483450401</v>
      </c>
      <c r="S52" s="31">
        <v>0</v>
      </c>
      <c r="T52" s="31">
        <f t="shared" si="3"/>
        <v>0</v>
      </c>
    </row>
    <row r="53" spans="1:20" x14ac:dyDescent="0.25">
      <c r="A53" s="29">
        <v>45026</v>
      </c>
      <c r="B53" s="30">
        <v>0.79166666666666663</v>
      </c>
      <c r="C53" s="31">
        <v>-0.15839238464768901</v>
      </c>
      <c r="D53" s="31">
        <v>0</v>
      </c>
      <c r="E53" s="31">
        <f t="shared" si="0"/>
        <v>0</v>
      </c>
      <c r="F53" s="29">
        <v>45028</v>
      </c>
      <c r="G53" s="30">
        <v>0.79166666666666663</v>
      </c>
      <c r="H53" s="31">
        <v>-0.23430316150094699</v>
      </c>
      <c r="I53" s="31">
        <v>0</v>
      </c>
      <c r="J53" s="31">
        <f t="shared" si="4"/>
        <v>0</v>
      </c>
      <c r="K53" s="29">
        <v>45030</v>
      </c>
      <c r="L53" s="30">
        <v>0.79166666666666663</v>
      </c>
      <c r="M53" s="31">
        <v>-0.23376421630288999</v>
      </c>
      <c r="N53" s="31">
        <v>0</v>
      </c>
      <c r="O53" s="31">
        <f t="shared" si="5"/>
        <v>0</v>
      </c>
      <c r="P53" s="29">
        <v>45032</v>
      </c>
      <c r="Q53" s="30">
        <v>0.79166666666666663</v>
      </c>
      <c r="R53" s="31">
        <v>-0.21275830268774701</v>
      </c>
      <c r="S53" s="31">
        <v>0</v>
      </c>
      <c r="T53" s="31">
        <f t="shared" si="3"/>
        <v>0</v>
      </c>
    </row>
    <row r="54" spans="1:20" x14ac:dyDescent="0.25">
      <c r="A54" s="29">
        <v>45026</v>
      </c>
      <c r="B54" s="30">
        <v>0.83333333333333337</v>
      </c>
      <c r="C54" s="31">
        <v>-0.15423035621581299</v>
      </c>
      <c r="D54" s="31">
        <v>0</v>
      </c>
      <c r="E54" s="31">
        <f t="shared" si="0"/>
        <v>0</v>
      </c>
      <c r="F54" s="29">
        <v>45028</v>
      </c>
      <c r="G54" s="30">
        <v>0.83333333333333337</v>
      </c>
      <c r="H54" s="31">
        <v>-0.226597264408158</v>
      </c>
      <c r="I54" s="31">
        <v>0</v>
      </c>
      <c r="J54" s="31">
        <f t="shared" si="4"/>
        <v>0</v>
      </c>
      <c r="K54" s="29">
        <v>45030</v>
      </c>
      <c r="L54" s="30">
        <v>0.83333333333333337</v>
      </c>
      <c r="M54" s="31">
        <v>-0.212687894701106</v>
      </c>
      <c r="N54" s="31">
        <v>0</v>
      </c>
      <c r="O54" s="31">
        <f t="shared" si="5"/>
        <v>0</v>
      </c>
      <c r="P54" s="29">
        <v>45032</v>
      </c>
      <c r="Q54" s="30">
        <v>0.83333333333333337</v>
      </c>
      <c r="R54" s="31">
        <v>-0.20486980676569</v>
      </c>
      <c r="S54" s="31">
        <v>0</v>
      </c>
      <c r="T54" s="31">
        <f t="shared" si="3"/>
        <v>0</v>
      </c>
    </row>
    <row r="55" spans="1:20" x14ac:dyDescent="0.25">
      <c r="A55" s="29">
        <v>45026</v>
      </c>
      <c r="B55" s="30">
        <v>0.875</v>
      </c>
      <c r="C55" s="31">
        <v>-0.15781603753503601</v>
      </c>
      <c r="D55" s="31">
        <v>0</v>
      </c>
      <c r="E55" s="31">
        <f t="shared" si="0"/>
        <v>0</v>
      </c>
      <c r="F55" s="29">
        <v>45028</v>
      </c>
      <c r="G55" s="30">
        <v>0.875</v>
      </c>
      <c r="H55" s="31">
        <v>-0.22629588842301401</v>
      </c>
      <c r="I55" s="31">
        <v>0</v>
      </c>
      <c r="J55" s="31">
        <f t="shared" si="4"/>
        <v>0</v>
      </c>
      <c r="K55" s="29">
        <v>45030</v>
      </c>
      <c r="L55" s="30">
        <v>0.875</v>
      </c>
      <c r="M55" s="31">
        <v>-0.201570108532099</v>
      </c>
      <c r="N55" s="31">
        <v>0</v>
      </c>
      <c r="O55" s="31">
        <f t="shared" si="5"/>
        <v>0</v>
      </c>
      <c r="P55" s="29">
        <v>45032</v>
      </c>
      <c r="Q55" s="30">
        <v>0.875</v>
      </c>
      <c r="R55" s="31">
        <v>-0.20109935104766499</v>
      </c>
      <c r="S55" s="31">
        <v>0</v>
      </c>
      <c r="T55" s="31">
        <f t="shared" si="3"/>
        <v>0</v>
      </c>
    </row>
    <row r="56" spans="1:20" x14ac:dyDescent="0.25">
      <c r="A56" s="29">
        <v>45026</v>
      </c>
      <c r="B56" s="30">
        <v>0.91666666666666663</v>
      </c>
      <c r="C56" s="31">
        <v>-0.15669633448061199</v>
      </c>
      <c r="D56" s="31">
        <v>0</v>
      </c>
      <c r="E56" s="31">
        <f t="shared" si="0"/>
        <v>0</v>
      </c>
      <c r="F56" s="29">
        <v>45028</v>
      </c>
      <c r="G56" s="30">
        <v>0.91666666666666663</v>
      </c>
      <c r="H56" s="31">
        <v>-0.223081976174415</v>
      </c>
      <c r="I56" s="31">
        <v>0</v>
      </c>
      <c r="J56" s="31">
        <f t="shared" si="4"/>
        <v>0</v>
      </c>
      <c r="K56" s="29">
        <v>45030</v>
      </c>
      <c r="L56" s="30">
        <v>0.91666666666666663</v>
      </c>
      <c r="M56" s="31">
        <v>-0.18931940197868899</v>
      </c>
      <c r="N56" s="31">
        <v>0</v>
      </c>
      <c r="O56" s="31">
        <f t="shared" si="5"/>
        <v>0</v>
      </c>
      <c r="P56" s="29">
        <v>45032</v>
      </c>
      <c r="Q56" s="30">
        <v>0.91666666666666663</v>
      </c>
      <c r="R56" s="31">
        <v>-0.19270710647028999</v>
      </c>
      <c r="S56" s="31">
        <v>0</v>
      </c>
      <c r="T56" s="31">
        <f t="shared" si="3"/>
        <v>0</v>
      </c>
    </row>
    <row r="57" spans="1:20" x14ac:dyDescent="0.25">
      <c r="A57" s="29">
        <v>45026</v>
      </c>
      <c r="B57" s="30">
        <v>0.95833333333333337</v>
      </c>
      <c r="C57" s="31">
        <v>-0.15149819850860999</v>
      </c>
      <c r="D57" s="31">
        <v>0</v>
      </c>
      <c r="E57" s="31">
        <f t="shared" si="0"/>
        <v>0</v>
      </c>
      <c r="F57" s="29">
        <v>45028</v>
      </c>
      <c r="G57" s="30">
        <v>0.95833333333333337</v>
      </c>
      <c r="H57" s="31">
        <v>-0.21327084302816901</v>
      </c>
      <c r="I57" s="31">
        <v>0</v>
      </c>
      <c r="J57" s="31">
        <f t="shared" si="4"/>
        <v>0</v>
      </c>
      <c r="K57" s="29">
        <v>45030</v>
      </c>
      <c r="L57" s="30">
        <v>0.95833333333333337</v>
      </c>
      <c r="M57" s="31">
        <v>-0.18210844695495201</v>
      </c>
      <c r="N57" s="31">
        <v>0</v>
      </c>
      <c r="O57" s="31">
        <f t="shared" si="5"/>
        <v>0</v>
      </c>
      <c r="P57" s="29">
        <v>45032</v>
      </c>
      <c r="Q57" s="30">
        <v>0.95833333333333337</v>
      </c>
      <c r="R57" s="31">
        <v>-0.18648165464326599</v>
      </c>
      <c r="S57" s="31">
        <v>0</v>
      </c>
      <c r="T57" s="31">
        <f t="shared" ref="T57" si="6">S57*0.0827</f>
        <v>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C7E06-B819-4334-8336-505A936A307F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G2" s="23" t="s">
        <v>86</v>
      </c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45033</v>
      </c>
      <c r="B10" s="30">
        <v>0</v>
      </c>
      <c r="C10" s="31">
        <v>-0.18636946380063801</v>
      </c>
      <c r="D10" s="31">
        <v>0</v>
      </c>
      <c r="E10" s="31">
        <f t="shared" ref="E10:E57" si="0">D10*0.0827</f>
        <v>0</v>
      </c>
      <c r="F10" s="29">
        <v>45035</v>
      </c>
      <c r="G10" s="30">
        <v>0</v>
      </c>
      <c r="H10" s="31">
        <v>-0.234952107070936</v>
      </c>
      <c r="I10" s="31">
        <v>0</v>
      </c>
      <c r="J10" s="31">
        <f t="shared" ref="J10:J57" si="1">I10*0.0827</f>
        <v>0</v>
      </c>
      <c r="K10" s="29">
        <v>45037</v>
      </c>
      <c r="L10" s="30">
        <v>0</v>
      </c>
      <c r="M10" s="31">
        <v>-0.22462843358426801</v>
      </c>
      <c r="N10" s="31">
        <v>0</v>
      </c>
      <c r="O10" s="31">
        <f t="shared" ref="O10:O57" si="2">N10*0.0827</f>
        <v>0</v>
      </c>
      <c r="P10" s="29">
        <v>45039</v>
      </c>
      <c r="Q10" s="30">
        <v>0</v>
      </c>
      <c r="R10" s="31">
        <v>-0.23482012748624301</v>
      </c>
      <c r="S10" s="31">
        <v>0</v>
      </c>
      <c r="T10" s="31">
        <f t="shared" ref="T10:T33" si="3">S10*0.0827</f>
        <v>0</v>
      </c>
    </row>
    <row r="11" spans="1:20" x14ac:dyDescent="0.25">
      <c r="A11" s="29">
        <v>45033</v>
      </c>
      <c r="B11" s="30">
        <v>4.1666666666666664E-2</v>
      </c>
      <c r="C11" s="31">
        <v>-0.182398825883135</v>
      </c>
      <c r="D11" s="31">
        <v>0</v>
      </c>
      <c r="E11" s="31">
        <f t="shared" si="0"/>
        <v>0</v>
      </c>
      <c r="F11" s="29">
        <v>45035</v>
      </c>
      <c r="G11" s="30">
        <v>4.1666666666666664E-2</v>
      </c>
      <c r="H11" s="31">
        <v>-0.22683703899292801</v>
      </c>
      <c r="I11" s="31">
        <v>0</v>
      </c>
      <c r="J11" s="31">
        <f t="shared" si="1"/>
        <v>0</v>
      </c>
      <c r="K11" s="29">
        <v>45037</v>
      </c>
      <c r="L11" s="30">
        <v>4.1666666666666664E-2</v>
      </c>
      <c r="M11" s="31">
        <v>-0.21397258341226799</v>
      </c>
      <c r="N11" s="31">
        <v>0</v>
      </c>
      <c r="O11" s="31">
        <f t="shared" si="2"/>
        <v>0</v>
      </c>
      <c r="P11" s="29">
        <v>45039</v>
      </c>
      <c r="Q11" s="30">
        <v>4.1666666666666664E-2</v>
      </c>
      <c r="R11" s="31">
        <v>-0.218539386986812</v>
      </c>
      <c r="S11" s="31">
        <v>0</v>
      </c>
      <c r="T11" s="31">
        <f t="shared" si="3"/>
        <v>0</v>
      </c>
    </row>
    <row r="12" spans="1:20" x14ac:dyDescent="0.25">
      <c r="A12" s="29">
        <v>45033</v>
      </c>
      <c r="B12" s="30">
        <v>8.3333333333333329E-2</v>
      </c>
      <c r="C12" s="31">
        <v>-0.17877134680676399</v>
      </c>
      <c r="D12" s="31">
        <v>0</v>
      </c>
      <c r="E12" s="31">
        <f t="shared" si="0"/>
        <v>0</v>
      </c>
      <c r="F12" s="29">
        <v>45035</v>
      </c>
      <c r="G12" s="30">
        <v>8.3333333333333329E-2</v>
      </c>
      <c r="H12" s="31">
        <v>-0.25620660185711402</v>
      </c>
      <c r="I12" s="31">
        <v>0</v>
      </c>
      <c r="J12" s="31">
        <f t="shared" si="1"/>
        <v>0</v>
      </c>
      <c r="K12" s="29">
        <v>45037</v>
      </c>
      <c r="L12" s="30">
        <v>8.3333333333333329E-2</v>
      </c>
      <c r="M12" s="31">
        <v>-0.204729020594731</v>
      </c>
      <c r="N12" s="31">
        <v>0</v>
      </c>
      <c r="O12" s="31">
        <f t="shared" si="2"/>
        <v>0</v>
      </c>
      <c r="P12" s="29">
        <v>45039</v>
      </c>
      <c r="Q12" s="30">
        <v>8.3333333333333329E-2</v>
      </c>
      <c r="R12" s="31">
        <v>-0.20922760665333001</v>
      </c>
      <c r="S12" s="31">
        <v>0</v>
      </c>
      <c r="T12" s="31">
        <f t="shared" si="3"/>
        <v>0</v>
      </c>
    </row>
    <row r="13" spans="1:20" x14ac:dyDescent="0.25">
      <c r="A13" s="29">
        <v>45033</v>
      </c>
      <c r="B13" s="30">
        <v>0.125</v>
      </c>
      <c r="C13" s="31">
        <v>-0.181637689470518</v>
      </c>
      <c r="D13" s="31">
        <v>0</v>
      </c>
      <c r="E13" s="31">
        <f t="shared" si="0"/>
        <v>0</v>
      </c>
      <c r="F13" s="29">
        <v>45035</v>
      </c>
      <c r="G13" s="30">
        <v>0.125</v>
      </c>
      <c r="H13" s="31">
        <v>-0.31432756781452298</v>
      </c>
      <c r="I13" s="31">
        <v>0</v>
      </c>
      <c r="J13" s="31">
        <f t="shared" si="1"/>
        <v>0</v>
      </c>
      <c r="K13" s="29">
        <v>45037</v>
      </c>
      <c r="L13" s="30">
        <v>0.125</v>
      </c>
      <c r="M13" s="31">
        <v>-0.19723869860093299</v>
      </c>
      <c r="N13" s="31">
        <v>0</v>
      </c>
      <c r="O13" s="31">
        <f t="shared" si="2"/>
        <v>0</v>
      </c>
      <c r="P13" s="29">
        <v>45039</v>
      </c>
      <c r="Q13" s="30">
        <v>0.125</v>
      </c>
      <c r="R13" s="31">
        <v>-0.19541725516241101</v>
      </c>
      <c r="S13" s="31">
        <v>0</v>
      </c>
      <c r="T13" s="31">
        <f t="shared" si="3"/>
        <v>0</v>
      </c>
    </row>
    <row r="14" spans="1:20" x14ac:dyDescent="0.25">
      <c r="A14" s="29">
        <v>45033</v>
      </c>
      <c r="B14" s="30">
        <v>0.16666666666666666</v>
      </c>
      <c r="C14" s="31">
        <v>-0.21556304395112599</v>
      </c>
      <c r="D14" s="31">
        <v>0</v>
      </c>
      <c r="E14" s="31">
        <f t="shared" si="0"/>
        <v>0</v>
      </c>
      <c r="F14" s="29">
        <v>45035</v>
      </c>
      <c r="G14" s="30">
        <v>0.16666666666666666</v>
      </c>
      <c r="H14" s="31">
        <v>-0.32825231551992701</v>
      </c>
      <c r="I14" s="31">
        <v>0</v>
      </c>
      <c r="J14" s="31">
        <f t="shared" si="1"/>
        <v>0</v>
      </c>
      <c r="K14" s="29">
        <v>45037</v>
      </c>
      <c r="L14" s="30">
        <v>0.16666666666666666</v>
      </c>
      <c r="M14" s="31">
        <v>-0.22785115241913201</v>
      </c>
      <c r="N14" s="31">
        <v>0</v>
      </c>
      <c r="O14" s="31">
        <f t="shared" si="2"/>
        <v>0</v>
      </c>
      <c r="P14" s="29">
        <v>45039</v>
      </c>
      <c r="Q14" s="30">
        <v>0.16666666666666666</v>
      </c>
      <c r="R14" s="31">
        <v>-0.206343680619368</v>
      </c>
      <c r="S14" s="31">
        <v>0</v>
      </c>
      <c r="T14" s="31">
        <f t="shared" si="3"/>
        <v>0</v>
      </c>
    </row>
    <row r="15" spans="1:20" x14ac:dyDescent="0.25">
      <c r="A15" s="29">
        <v>45033</v>
      </c>
      <c r="B15" s="30">
        <v>0.20833333333333334</v>
      </c>
      <c r="C15" s="31">
        <v>-0.23487070202733501</v>
      </c>
      <c r="D15" s="31">
        <v>0</v>
      </c>
      <c r="E15" s="31">
        <f t="shared" si="0"/>
        <v>0</v>
      </c>
      <c r="F15" s="29">
        <v>45035</v>
      </c>
      <c r="G15" s="30">
        <v>0.20833333333333334</v>
      </c>
      <c r="H15" s="31">
        <v>-0.342720419167101</v>
      </c>
      <c r="I15" s="31">
        <v>0</v>
      </c>
      <c r="J15" s="31">
        <f t="shared" si="1"/>
        <v>0</v>
      </c>
      <c r="K15" s="29">
        <v>45037</v>
      </c>
      <c r="L15" s="30">
        <v>0.20833333333333334</v>
      </c>
      <c r="M15" s="31">
        <v>-0.26402249932183502</v>
      </c>
      <c r="N15" s="31">
        <v>0</v>
      </c>
      <c r="O15" s="31">
        <f t="shared" si="2"/>
        <v>0</v>
      </c>
      <c r="P15" s="29">
        <v>45039</v>
      </c>
      <c r="Q15" s="30">
        <v>0.20833333333333334</v>
      </c>
      <c r="R15" s="31">
        <v>-0.21473373472604601</v>
      </c>
      <c r="S15" s="31">
        <v>0</v>
      </c>
      <c r="T15" s="31">
        <f t="shared" si="3"/>
        <v>0</v>
      </c>
    </row>
    <row r="16" spans="1:20" x14ac:dyDescent="0.25">
      <c r="A16" s="29">
        <v>45033</v>
      </c>
      <c r="B16" s="30">
        <v>0.25</v>
      </c>
      <c r="C16" s="31">
        <v>-0.255333274601868</v>
      </c>
      <c r="D16" s="31">
        <v>0</v>
      </c>
      <c r="E16" s="31">
        <f t="shared" si="0"/>
        <v>0</v>
      </c>
      <c r="F16" s="29">
        <v>45035</v>
      </c>
      <c r="G16" s="30">
        <v>0.25</v>
      </c>
      <c r="H16" s="31">
        <v>-0.34698367118696599</v>
      </c>
      <c r="I16" s="31">
        <v>0</v>
      </c>
      <c r="J16" s="31">
        <f t="shared" si="1"/>
        <v>0</v>
      </c>
      <c r="K16" s="29">
        <v>45037</v>
      </c>
      <c r="L16" s="30">
        <v>0.25</v>
      </c>
      <c r="M16" s="31">
        <v>-0.28335654735451798</v>
      </c>
      <c r="N16" s="31">
        <v>0</v>
      </c>
      <c r="O16" s="31">
        <f t="shared" si="2"/>
        <v>0</v>
      </c>
      <c r="P16" s="29">
        <v>45039</v>
      </c>
      <c r="Q16" s="30">
        <v>0.25</v>
      </c>
      <c r="R16" s="31">
        <v>-0.21700173616322499</v>
      </c>
      <c r="S16" s="31">
        <v>0</v>
      </c>
      <c r="T16" s="31">
        <f t="shared" si="3"/>
        <v>0</v>
      </c>
    </row>
    <row r="17" spans="1:20" x14ac:dyDescent="0.25">
      <c r="A17" s="29">
        <v>45033</v>
      </c>
      <c r="B17" s="30">
        <v>0.29166666666666669</v>
      </c>
      <c r="C17" s="31">
        <v>-0.27505010366329802</v>
      </c>
      <c r="D17" s="31">
        <v>0</v>
      </c>
      <c r="E17" s="31">
        <f t="shared" si="0"/>
        <v>0</v>
      </c>
      <c r="F17" s="29">
        <v>45035</v>
      </c>
      <c r="G17" s="30">
        <v>0.29166666666666669</v>
      </c>
      <c r="H17" s="31">
        <v>-0.35074973106243901</v>
      </c>
      <c r="I17" s="31">
        <v>0</v>
      </c>
      <c r="J17" s="31">
        <f t="shared" si="1"/>
        <v>0</v>
      </c>
      <c r="K17" s="29">
        <v>45037</v>
      </c>
      <c r="L17" s="30">
        <v>0.29166666666666669</v>
      </c>
      <c r="M17" s="31">
        <v>-0.29598563909412201</v>
      </c>
      <c r="N17" s="31">
        <v>0</v>
      </c>
      <c r="O17" s="31">
        <f t="shared" si="2"/>
        <v>0</v>
      </c>
      <c r="P17" s="29">
        <v>45039</v>
      </c>
      <c r="Q17" s="30">
        <v>0.29166666666666669</v>
      </c>
      <c r="R17" s="31">
        <v>-0.24422866105935601</v>
      </c>
      <c r="S17" s="31">
        <v>0</v>
      </c>
      <c r="T17" s="31">
        <f t="shared" si="3"/>
        <v>0</v>
      </c>
    </row>
    <row r="18" spans="1:20" x14ac:dyDescent="0.25">
      <c r="A18" s="29">
        <v>45033</v>
      </c>
      <c r="B18" s="30">
        <v>0.33333333333333331</v>
      </c>
      <c r="C18" s="31">
        <v>-0.28611731529121298</v>
      </c>
      <c r="D18" s="31">
        <v>0</v>
      </c>
      <c r="E18" s="31">
        <f t="shared" si="0"/>
        <v>0</v>
      </c>
      <c r="F18" s="29">
        <v>45035</v>
      </c>
      <c r="G18" s="30">
        <v>0.33333333333333331</v>
      </c>
      <c r="H18" s="31">
        <v>-0.35039776563504199</v>
      </c>
      <c r="I18" s="31">
        <v>0</v>
      </c>
      <c r="J18" s="31">
        <f t="shared" si="1"/>
        <v>0</v>
      </c>
      <c r="K18" s="29">
        <v>45037</v>
      </c>
      <c r="L18" s="30">
        <v>0.33333333333333331</v>
      </c>
      <c r="M18" s="31">
        <v>-0.30953419208402799</v>
      </c>
      <c r="N18" s="31">
        <v>0</v>
      </c>
      <c r="O18" s="31">
        <f t="shared" si="2"/>
        <v>0</v>
      </c>
      <c r="P18" s="29">
        <v>45039</v>
      </c>
      <c r="Q18" s="30">
        <v>0.33333333333333331</v>
      </c>
      <c r="R18" s="31">
        <v>-0.28062000870592402</v>
      </c>
      <c r="S18" s="31">
        <v>0</v>
      </c>
      <c r="T18" s="31">
        <f t="shared" si="3"/>
        <v>0</v>
      </c>
    </row>
    <row r="19" spans="1:20" x14ac:dyDescent="0.25">
      <c r="A19" s="29">
        <v>45033</v>
      </c>
      <c r="B19" s="30">
        <v>0.375</v>
      </c>
      <c r="C19" s="31">
        <v>-0.291152656077174</v>
      </c>
      <c r="D19" s="31">
        <v>0</v>
      </c>
      <c r="E19" s="31">
        <f t="shared" si="0"/>
        <v>0</v>
      </c>
      <c r="F19" s="29">
        <v>45035</v>
      </c>
      <c r="G19" s="30">
        <v>0.375</v>
      </c>
      <c r="H19" s="31">
        <v>-0.35384264588214398</v>
      </c>
      <c r="I19" s="31">
        <v>0</v>
      </c>
      <c r="J19" s="31">
        <f t="shared" si="1"/>
        <v>0</v>
      </c>
      <c r="K19" s="29">
        <v>45037</v>
      </c>
      <c r="L19" s="30">
        <v>0.375</v>
      </c>
      <c r="M19" s="31">
        <v>-0.32923784851896198</v>
      </c>
      <c r="N19" s="31">
        <v>0</v>
      </c>
      <c r="O19" s="31">
        <f t="shared" si="2"/>
        <v>0</v>
      </c>
      <c r="P19" s="29">
        <v>45039</v>
      </c>
      <c r="Q19" s="30">
        <v>0.375</v>
      </c>
      <c r="R19" s="31">
        <v>-0.29672476649165602</v>
      </c>
      <c r="S19" s="31">
        <v>0</v>
      </c>
      <c r="T19" s="31">
        <f t="shared" si="3"/>
        <v>0</v>
      </c>
    </row>
    <row r="20" spans="1:20" x14ac:dyDescent="0.25">
      <c r="A20" s="29">
        <v>45033</v>
      </c>
      <c r="B20" s="30">
        <v>0.41666666666666669</v>
      </c>
      <c r="C20" s="31">
        <v>-0.29512551426769401</v>
      </c>
      <c r="D20" s="31">
        <v>0</v>
      </c>
      <c r="E20" s="31">
        <f t="shared" si="0"/>
        <v>0</v>
      </c>
      <c r="F20" s="29">
        <v>45035</v>
      </c>
      <c r="G20" s="30">
        <v>0.41666666666666669</v>
      </c>
      <c r="H20" s="31">
        <v>-0.35874378681039298</v>
      </c>
      <c r="I20" s="31">
        <v>0</v>
      </c>
      <c r="J20" s="31">
        <f t="shared" si="1"/>
        <v>0</v>
      </c>
      <c r="K20" s="29">
        <v>45037</v>
      </c>
      <c r="L20" s="30">
        <v>0.41666666666666669</v>
      </c>
      <c r="M20" s="31">
        <v>-0.33531150221690498</v>
      </c>
      <c r="N20" s="31">
        <v>0</v>
      </c>
      <c r="O20" s="31">
        <f t="shared" si="2"/>
        <v>0</v>
      </c>
      <c r="P20" s="29">
        <v>45039</v>
      </c>
      <c r="Q20" s="30">
        <v>0.41666666666666669</v>
      </c>
      <c r="R20" s="31">
        <v>-0.33531150221690498</v>
      </c>
      <c r="S20" s="31">
        <v>0</v>
      </c>
      <c r="T20" s="31">
        <f t="shared" si="3"/>
        <v>0</v>
      </c>
    </row>
    <row r="21" spans="1:20" x14ac:dyDescent="0.25">
      <c r="A21" s="29">
        <v>45033</v>
      </c>
      <c r="B21" s="30">
        <v>0.45833333333333331</v>
      </c>
      <c r="C21" s="31">
        <v>-0.29916876554369398</v>
      </c>
      <c r="D21" s="31">
        <v>0</v>
      </c>
      <c r="E21" s="31">
        <f t="shared" si="0"/>
        <v>0</v>
      </c>
      <c r="F21" s="29">
        <v>45035</v>
      </c>
      <c r="G21" s="30">
        <v>0.45833333333333331</v>
      </c>
      <c r="H21" s="31">
        <v>-0.35981947183465002</v>
      </c>
      <c r="I21" s="31">
        <v>0</v>
      </c>
      <c r="J21" s="31">
        <f t="shared" si="1"/>
        <v>0</v>
      </c>
      <c r="K21" s="29">
        <v>45037</v>
      </c>
      <c r="L21" s="30">
        <v>0.45833333333333331</v>
      </c>
      <c r="M21" s="31">
        <v>-0.33829003572328598</v>
      </c>
      <c r="N21" s="31">
        <v>0</v>
      </c>
      <c r="O21" s="31">
        <f t="shared" si="2"/>
        <v>0</v>
      </c>
      <c r="P21" s="29">
        <v>45039</v>
      </c>
      <c r="Q21" s="30">
        <v>0.45833333333333331</v>
      </c>
      <c r="R21" s="31">
        <v>-0.33829003572328598</v>
      </c>
      <c r="S21" s="31">
        <v>0</v>
      </c>
      <c r="T21" s="31">
        <f t="shared" si="3"/>
        <v>0</v>
      </c>
    </row>
    <row r="22" spans="1:20" x14ac:dyDescent="0.25">
      <c r="A22" s="29">
        <v>45033</v>
      </c>
      <c r="B22" s="30">
        <v>0.5</v>
      </c>
      <c r="C22" s="31">
        <v>-0.299404114483589</v>
      </c>
      <c r="D22" s="31">
        <v>0</v>
      </c>
      <c r="E22" s="31">
        <f t="shared" si="0"/>
        <v>0</v>
      </c>
      <c r="F22" s="29">
        <v>45035</v>
      </c>
      <c r="G22" s="30">
        <v>0.5</v>
      </c>
      <c r="H22" s="31">
        <v>-0.35851502418374598</v>
      </c>
      <c r="I22" s="31">
        <v>0</v>
      </c>
      <c r="J22" s="31">
        <f t="shared" si="1"/>
        <v>0</v>
      </c>
      <c r="K22" s="29">
        <v>45037</v>
      </c>
      <c r="L22" s="30">
        <v>0.5</v>
      </c>
      <c r="M22" s="31">
        <v>-0.34275344014030601</v>
      </c>
      <c r="N22" s="31">
        <v>0</v>
      </c>
      <c r="O22" s="31">
        <f t="shared" si="2"/>
        <v>0</v>
      </c>
      <c r="P22" s="29">
        <v>45039</v>
      </c>
      <c r="Q22" s="30">
        <v>0.5</v>
      </c>
      <c r="R22" s="31">
        <v>-0.34275344014030601</v>
      </c>
      <c r="S22" s="31">
        <v>0</v>
      </c>
      <c r="T22" s="31">
        <f t="shared" si="3"/>
        <v>0</v>
      </c>
    </row>
    <row r="23" spans="1:20" x14ac:dyDescent="0.25">
      <c r="A23" s="29">
        <v>45033</v>
      </c>
      <c r="B23" s="30">
        <v>0.54166666666666663</v>
      </c>
      <c r="C23" s="31">
        <v>-0.30732780694838602</v>
      </c>
      <c r="D23" s="31">
        <v>0</v>
      </c>
      <c r="E23" s="31">
        <f t="shared" si="0"/>
        <v>0</v>
      </c>
      <c r="F23" s="29">
        <v>45035</v>
      </c>
      <c r="G23" s="30">
        <v>0.54166666666666663</v>
      </c>
      <c r="H23" s="31">
        <v>-0.361803710459215</v>
      </c>
      <c r="I23" s="31">
        <v>0</v>
      </c>
      <c r="J23" s="31">
        <f t="shared" si="1"/>
        <v>0</v>
      </c>
      <c r="K23" s="29">
        <v>45037</v>
      </c>
      <c r="L23" s="30">
        <v>0.54166666666666663</v>
      </c>
      <c r="M23" s="31">
        <v>-0.34224748611313299</v>
      </c>
      <c r="N23" s="31">
        <v>0</v>
      </c>
      <c r="O23" s="31">
        <f t="shared" si="2"/>
        <v>0</v>
      </c>
      <c r="P23" s="29">
        <v>45039</v>
      </c>
      <c r="Q23" s="30">
        <v>0.54166666666666663</v>
      </c>
      <c r="R23" s="31">
        <v>-0.34224748611313299</v>
      </c>
      <c r="S23" s="31">
        <v>0</v>
      </c>
      <c r="T23" s="31">
        <f t="shared" si="3"/>
        <v>0</v>
      </c>
    </row>
    <row r="24" spans="1:20" x14ac:dyDescent="0.25">
      <c r="A24" s="29">
        <v>45033</v>
      </c>
      <c r="B24" s="30">
        <v>0.58333333333333337</v>
      </c>
      <c r="C24" s="31">
        <v>-0.30302497744439</v>
      </c>
      <c r="D24" s="31">
        <v>0</v>
      </c>
      <c r="E24" s="31">
        <f t="shared" si="0"/>
        <v>0</v>
      </c>
      <c r="F24" s="29">
        <v>45035</v>
      </c>
      <c r="G24" s="30">
        <v>0.58333333333333337</v>
      </c>
      <c r="H24" s="31">
        <v>-0.36036944389199099</v>
      </c>
      <c r="I24" s="31">
        <v>0</v>
      </c>
      <c r="J24" s="31">
        <f t="shared" si="1"/>
        <v>0</v>
      </c>
      <c r="K24" s="29">
        <v>45037</v>
      </c>
      <c r="L24" s="30">
        <v>0.58333333333333337</v>
      </c>
      <c r="M24" s="31">
        <v>-0.34156772494179399</v>
      </c>
      <c r="N24" s="31">
        <v>0</v>
      </c>
      <c r="O24" s="31">
        <f t="shared" si="2"/>
        <v>0</v>
      </c>
      <c r="P24" s="29">
        <v>45039</v>
      </c>
      <c r="Q24" s="30">
        <v>0.58333333333333337</v>
      </c>
      <c r="R24" s="31">
        <v>-0.34156772494179399</v>
      </c>
      <c r="S24" s="31">
        <v>0</v>
      </c>
      <c r="T24" s="31">
        <f t="shared" si="3"/>
        <v>0</v>
      </c>
    </row>
    <row r="25" spans="1:20" x14ac:dyDescent="0.25">
      <c r="A25" s="29">
        <v>45033</v>
      </c>
      <c r="B25" s="30">
        <v>0.625</v>
      </c>
      <c r="C25" s="31">
        <v>-0.28892204165343099</v>
      </c>
      <c r="D25" s="31">
        <v>0</v>
      </c>
      <c r="E25" s="31">
        <f t="shared" si="0"/>
        <v>0</v>
      </c>
      <c r="F25" s="29">
        <v>45035</v>
      </c>
      <c r="G25" s="30">
        <v>0.625</v>
      </c>
      <c r="H25" s="31">
        <v>-0.36594596505018701</v>
      </c>
      <c r="I25" s="31">
        <v>0</v>
      </c>
      <c r="J25" s="31">
        <f t="shared" si="1"/>
        <v>0</v>
      </c>
      <c r="K25" s="29">
        <v>45037</v>
      </c>
      <c r="L25" s="30">
        <v>0.625</v>
      </c>
      <c r="M25" s="31">
        <v>-0.33763447403772701</v>
      </c>
      <c r="N25" s="31">
        <v>0</v>
      </c>
      <c r="O25" s="31">
        <f t="shared" si="2"/>
        <v>0</v>
      </c>
      <c r="P25" s="29">
        <v>45039</v>
      </c>
      <c r="Q25" s="30">
        <v>0.625</v>
      </c>
      <c r="R25" s="31">
        <v>-0.33763447403772701</v>
      </c>
      <c r="S25" s="31">
        <v>0</v>
      </c>
      <c r="T25" s="31">
        <f t="shared" si="3"/>
        <v>0</v>
      </c>
    </row>
    <row r="26" spans="1:20" x14ac:dyDescent="0.25">
      <c r="A26" s="29">
        <v>45033</v>
      </c>
      <c r="B26" s="30">
        <v>0.66666666666666663</v>
      </c>
      <c r="C26" s="31">
        <v>-0.26462084054841001</v>
      </c>
      <c r="D26" s="31">
        <v>0</v>
      </c>
      <c r="E26" s="31">
        <f t="shared" si="0"/>
        <v>0</v>
      </c>
      <c r="F26" s="29">
        <v>45035</v>
      </c>
      <c r="G26" s="30">
        <v>0.66666666666666663</v>
      </c>
      <c r="H26" s="31">
        <v>-0.36696007847639101</v>
      </c>
      <c r="I26" s="31">
        <v>0</v>
      </c>
      <c r="J26" s="31">
        <f t="shared" si="1"/>
        <v>0</v>
      </c>
      <c r="K26" s="29">
        <v>45037</v>
      </c>
      <c r="L26" s="30">
        <v>0.66666666666666663</v>
      </c>
      <c r="M26" s="31">
        <v>-0.32045403122773702</v>
      </c>
      <c r="N26" s="31">
        <v>0</v>
      </c>
      <c r="O26" s="31">
        <f t="shared" si="2"/>
        <v>0</v>
      </c>
      <c r="P26" s="29">
        <v>45039</v>
      </c>
      <c r="Q26" s="30">
        <v>0.66666666666666663</v>
      </c>
      <c r="R26" s="31">
        <v>-0.32045403122773702</v>
      </c>
      <c r="S26" s="31">
        <v>0</v>
      </c>
      <c r="T26" s="31">
        <f t="shared" si="3"/>
        <v>0</v>
      </c>
    </row>
    <row r="27" spans="1:20" x14ac:dyDescent="0.25">
      <c r="A27" s="29">
        <v>45033</v>
      </c>
      <c r="B27" s="30">
        <v>0.70833333333333337</v>
      </c>
      <c r="C27" s="31">
        <v>-0.25907734036341901</v>
      </c>
      <c r="D27" s="31">
        <v>0</v>
      </c>
      <c r="E27" s="31">
        <f t="shared" si="0"/>
        <v>0</v>
      </c>
      <c r="F27" s="29">
        <v>45035</v>
      </c>
      <c r="G27" s="30">
        <v>0.70833333333333337</v>
      </c>
      <c r="H27" s="31">
        <v>-0.36514741182181198</v>
      </c>
      <c r="I27" s="31">
        <v>0</v>
      </c>
      <c r="J27" s="31">
        <f t="shared" si="1"/>
        <v>0</v>
      </c>
      <c r="K27" s="29">
        <v>45037</v>
      </c>
      <c r="L27" s="30">
        <v>0.70833333333333337</v>
      </c>
      <c r="M27" s="31">
        <v>-0.32389891147483901</v>
      </c>
      <c r="N27" s="31">
        <v>0</v>
      </c>
      <c r="O27" s="31">
        <f t="shared" si="2"/>
        <v>0</v>
      </c>
      <c r="P27" s="29">
        <v>45039</v>
      </c>
      <c r="Q27" s="30">
        <v>0.70833333333333337</v>
      </c>
      <c r="R27" s="31">
        <v>-0.32389891147483901</v>
      </c>
      <c r="S27" s="31">
        <v>0</v>
      </c>
      <c r="T27" s="31">
        <f t="shared" si="3"/>
        <v>0</v>
      </c>
    </row>
    <row r="28" spans="1:20" x14ac:dyDescent="0.25">
      <c r="A28" s="29">
        <v>45033</v>
      </c>
      <c r="B28" s="30">
        <v>0.75</v>
      </c>
      <c r="C28" s="31">
        <v>-0.25025612115759799</v>
      </c>
      <c r="D28" s="31">
        <v>0</v>
      </c>
      <c r="E28" s="31">
        <f t="shared" si="0"/>
        <v>0</v>
      </c>
      <c r="F28" s="29">
        <v>45035</v>
      </c>
      <c r="G28" s="30">
        <v>0.75</v>
      </c>
      <c r="H28" s="31">
        <v>-0.34327918290954601</v>
      </c>
      <c r="I28" s="31">
        <v>0</v>
      </c>
      <c r="J28" s="31">
        <f t="shared" si="1"/>
        <v>0</v>
      </c>
      <c r="K28" s="29">
        <v>45037</v>
      </c>
      <c r="L28" s="30">
        <v>0.75</v>
      </c>
      <c r="M28" s="31">
        <v>-0.30309540033219201</v>
      </c>
      <c r="N28" s="31">
        <v>0</v>
      </c>
      <c r="O28" s="31">
        <f t="shared" si="2"/>
        <v>0</v>
      </c>
      <c r="P28" s="29">
        <v>45039</v>
      </c>
      <c r="Q28" s="30">
        <v>0.75</v>
      </c>
      <c r="R28" s="31">
        <v>-0.30309540033219201</v>
      </c>
      <c r="S28" s="31">
        <v>0</v>
      </c>
      <c r="T28" s="31">
        <f t="shared" si="3"/>
        <v>0</v>
      </c>
    </row>
    <row r="29" spans="1:20" x14ac:dyDescent="0.25">
      <c r="A29" s="29">
        <v>45033</v>
      </c>
      <c r="B29" s="30">
        <v>0.79166666666666663</v>
      </c>
      <c r="C29" s="31">
        <v>-0.249209016560511</v>
      </c>
      <c r="D29" s="31">
        <v>0</v>
      </c>
      <c r="E29" s="31">
        <f t="shared" si="0"/>
        <v>0</v>
      </c>
      <c r="F29" s="29">
        <v>45035</v>
      </c>
      <c r="G29" s="30">
        <v>0.79166666666666663</v>
      </c>
      <c r="H29" s="31">
        <v>-0.318487405775703</v>
      </c>
      <c r="I29" s="31">
        <v>0</v>
      </c>
      <c r="J29" s="31">
        <f t="shared" si="1"/>
        <v>0</v>
      </c>
      <c r="K29" s="29">
        <v>45037</v>
      </c>
      <c r="L29" s="30">
        <v>0.79166666666666663</v>
      </c>
      <c r="M29" s="31">
        <v>-0.29092827439191798</v>
      </c>
      <c r="N29" s="31">
        <v>0</v>
      </c>
      <c r="O29" s="31">
        <f t="shared" si="2"/>
        <v>0</v>
      </c>
      <c r="P29" s="29">
        <v>45039</v>
      </c>
      <c r="Q29" s="30">
        <v>0.79166666666666663</v>
      </c>
      <c r="R29" s="31">
        <v>-0.29092827439191798</v>
      </c>
      <c r="S29" s="31">
        <v>0</v>
      </c>
      <c r="T29" s="31">
        <f t="shared" si="3"/>
        <v>0</v>
      </c>
    </row>
    <row r="30" spans="1:20" x14ac:dyDescent="0.25">
      <c r="A30" s="29">
        <v>45033</v>
      </c>
      <c r="B30" s="30">
        <v>0.83333333333333337</v>
      </c>
      <c r="C30" s="31">
        <v>-0.23966628312968699</v>
      </c>
      <c r="D30" s="31">
        <v>0</v>
      </c>
      <c r="E30" s="31">
        <f t="shared" si="0"/>
        <v>0</v>
      </c>
      <c r="F30" s="29">
        <v>45035</v>
      </c>
      <c r="G30" s="30">
        <v>0.83333333333333337</v>
      </c>
      <c r="H30" s="31">
        <v>-0.28810372948531299</v>
      </c>
      <c r="I30" s="31">
        <v>0</v>
      </c>
      <c r="J30" s="31">
        <f t="shared" si="1"/>
        <v>0</v>
      </c>
      <c r="K30" s="29">
        <v>45037</v>
      </c>
      <c r="L30" s="30">
        <v>0.83333333333333337</v>
      </c>
      <c r="M30" s="31">
        <v>-0.269717782734745</v>
      </c>
      <c r="N30" s="31">
        <v>0</v>
      </c>
      <c r="O30" s="31">
        <f t="shared" si="2"/>
        <v>0</v>
      </c>
      <c r="P30" s="29">
        <v>45039</v>
      </c>
      <c r="Q30" s="30">
        <v>0.83333333333333337</v>
      </c>
      <c r="R30" s="31">
        <v>-0.269717782734745</v>
      </c>
      <c r="S30" s="31">
        <v>0</v>
      </c>
      <c r="T30" s="31">
        <f t="shared" si="3"/>
        <v>0</v>
      </c>
    </row>
    <row r="31" spans="1:20" x14ac:dyDescent="0.25">
      <c r="A31" s="29">
        <v>45033</v>
      </c>
      <c r="B31" s="30">
        <v>0.875</v>
      </c>
      <c r="C31" s="31">
        <v>-0.236298397182473</v>
      </c>
      <c r="D31" s="31">
        <v>0</v>
      </c>
      <c r="E31" s="31">
        <f t="shared" si="0"/>
        <v>0</v>
      </c>
      <c r="F31" s="29">
        <v>45035</v>
      </c>
      <c r="G31" s="30">
        <v>0.875</v>
      </c>
      <c r="H31" s="31">
        <v>-0.290239751337797</v>
      </c>
      <c r="I31" s="31">
        <v>0</v>
      </c>
      <c r="J31" s="31">
        <f t="shared" si="1"/>
        <v>0</v>
      </c>
      <c r="K31" s="29">
        <v>45037</v>
      </c>
      <c r="L31" s="30">
        <v>0.875</v>
      </c>
      <c r="M31" s="31">
        <v>-0.259592086075698</v>
      </c>
      <c r="N31" s="31">
        <v>0</v>
      </c>
      <c r="O31" s="31">
        <f t="shared" si="2"/>
        <v>0</v>
      </c>
      <c r="P31" s="29">
        <v>45039</v>
      </c>
      <c r="Q31" s="30">
        <v>0.875</v>
      </c>
      <c r="R31" s="31">
        <v>-0.259592086075698</v>
      </c>
      <c r="S31" s="31">
        <v>0</v>
      </c>
      <c r="T31" s="31">
        <f t="shared" si="3"/>
        <v>0</v>
      </c>
    </row>
    <row r="32" spans="1:20" x14ac:dyDescent="0.25">
      <c r="A32" s="29">
        <v>45033</v>
      </c>
      <c r="B32" s="30">
        <v>0.91666666666666663</v>
      </c>
      <c r="C32" s="31">
        <v>-0.23213635384943601</v>
      </c>
      <c r="D32" s="31">
        <v>0</v>
      </c>
      <c r="E32" s="31">
        <f t="shared" si="0"/>
        <v>0</v>
      </c>
      <c r="F32" s="29">
        <v>45035</v>
      </c>
      <c r="G32" s="30">
        <v>0.91666666666666663</v>
      </c>
      <c r="H32" s="31">
        <v>-0.30283361673233899</v>
      </c>
      <c r="I32" s="31">
        <v>0</v>
      </c>
      <c r="J32" s="31">
        <f t="shared" si="1"/>
        <v>0</v>
      </c>
      <c r="K32" s="29">
        <v>45037</v>
      </c>
      <c r="L32" s="30">
        <v>0.91666666666666663</v>
      </c>
      <c r="M32" s="31">
        <v>-0.25226897001165499</v>
      </c>
      <c r="N32" s="31">
        <v>0</v>
      </c>
      <c r="O32" s="31">
        <f t="shared" si="2"/>
        <v>0</v>
      </c>
      <c r="P32" s="29">
        <v>45039</v>
      </c>
      <c r="Q32" s="30">
        <v>0.91666666666666663</v>
      </c>
      <c r="R32" s="31">
        <v>-0.25226897001165499</v>
      </c>
      <c r="S32" s="31">
        <v>0</v>
      </c>
      <c r="T32" s="31">
        <f t="shared" si="3"/>
        <v>0</v>
      </c>
    </row>
    <row r="33" spans="1:20" x14ac:dyDescent="0.25">
      <c r="A33" s="29">
        <v>45033</v>
      </c>
      <c r="B33" s="30">
        <v>0.95833333333333337</v>
      </c>
      <c r="C33" s="31">
        <v>-0.22855949401764</v>
      </c>
      <c r="D33" s="31">
        <v>0</v>
      </c>
      <c r="E33" s="31">
        <f t="shared" si="0"/>
        <v>0</v>
      </c>
      <c r="F33" s="29">
        <v>45035</v>
      </c>
      <c r="G33" s="30">
        <v>0.95833333333333337</v>
      </c>
      <c r="H33" s="31">
        <v>-0.29137924313428598</v>
      </c>
      <c r="I33" s="31">
        <v>0</v>
      </c>
      <c r="J33" s="31">
        <f t="shared" si="1"/>
        <v>0</v>
      </c>
      <c r="K33" s="29">
        <v>45037</v>
      </c>
      <c r="L33" s="30">
        <v>0.95833333333333337</v>
      </c>
      <c r="M33" s="31">
        <v>-0.24742938578029799</v>
      </c>
      <c r="N33" s="31">
        <v>0</v>
      </c>
      <c r="O33" s="31">
        <f t="shared" si="2"/>
        <v>0</v>
      </c>
      <c r="P33" s="29">
        <v>45039</v>
      </c>
      <c r="Q33" s="30">
        <v>0.95833333333333337</v>
      </c>
      <c r="R33" s="31">
        <v>-0.24742938578029799</v>
      </c>
      <c r="S33" s="31">
        <v>0</v>
      </c>
      <c r="T33" s="31">
        <f t="shared" si="3"/>
        <v>0</v>
      </c>
    </row>
    <row r="34" spans="1:20" x14ac:dyDescent="0.25">
      <c r="A34" s="29">
        <v>45034</v>
      </c>
      <c r="B34" s="30">
        <v>0</v>
      </c>
      <c r="C34" s="31">
        <v>-0.238762170075415</v>
      </c>
      <c r="D34" s="31">
        <v>0</v>
      </c>
      <c r="E34" s="31">
        <f t="shared" si="0"/>
        <v>0</v>
      </c>
      <c r="F34" s="29">
        <v>45036</v>
      </c>
      <c r="G34" s="30">
        <v>0</v>
      </c>
      <c r="H34" s="31">
        <v>-0.27122905850301898</v>
      </c>
      <c r="I34" s="31">
        <v>0</v>
      </c>
      <c r="J34" s="31">
        <f t="shared" si="1"/>
        <v>0</v>
      </c>
      <c r="K34" s="29">
        <v>45038</v>
      </c>
      <c r="L34" s="30">
        <v>0</v>
      </c>
      <c r="M34" s="31">
        <v>-0.24516357481381501</v>
      </c>
      <c r="N34" s="31">
        <v>0</v>
      </c>
      <c r="O34" s="31">
        <f t="shared" si="2"/>
        <v>0</v>
      </c>
    </row>
    <row r="35" spans="1:20" x14ac:dyDescent="0.25">
      <c r="A35" s="29">
        <v>45034</v>
      </c>
      <c r="B35" s="30">
        <v>4.1666666666666664E-2</v>
      </c>
      <c r="C35" s="31">
        <v>-0.24212345480822001</v>
      </c>
      <c r="D35" s="31">
        <v>0</v>
      </c>
      <c r="E35" s="31">
        <f t="shared" si="0"/>
        <v>0</v>
      </c>
      <c r="F35" s="29">
        <v>45036</v>
      </c>
      <c r="G35" s="30">
        <v>4.1666666666666664E-2</v>
      </c>
      <c r="H35" s="31">
        <v>-0.25299048423665799</v>
      </c>
      <c r="I35" s="31">
        <v>0</v>
      </c>
      <c r="J35" s="31">
        <f t="shared" si="1"/>
        <v>0</v>
      </c>
      <c r="K35" s="29">
        <v>45038</v>
      </c>
      <c r="L35" s="30">
        <v>4.1666666666666664E-2</v>
      </c>
      <c r="M35" s="31">
        <v>-0.22628268599419599</v>
      </c>
      <c r="N35" s="31">
        <v>0</v>
      </c>
      <c r="O35" s="31">
        <f t="shared" si="2"/>
        <v>0</v>
      </c>
    </row>
    <row r="36" spans="1:20" x14ac:dyDescent="0.25">
      <c r="A36" s="29">
        <v>45034</v>
      </c>
      <c r="B36" s="30">
        <v>8.3333333333333329E-2</v>
      </c>
      <c r="C36" s="31">
        <v>-0.246835440396275</v>
      </c>
      <c r="D36" s="31">
        <v>0</v>
      </c>
      <c r="E36" s="31">
        <f t="shared" si="0"/>
        <v>0</v>
      </c>
      <c r="F36" s="29">
        <v>45036</v>
      </c>
      <c r="G36" s="30">
        <v>8.3333333333333329E-2</v>
      </c>
      <c r="H36" s="31">
        <v>-0.23203516006376901</v>
      </c>
      <c r="I36" s="31">
        <v>0</v>
      </c>
      <c r="J36" s="31">
        <f t="shared" si="1"/>
        <v>0</v>
      </c>
      <c r="K36" s="29">
        <v>45038</v>
      </c>
      <c r="L36" s="30">
        <v>8.3333333333333329E-2</v>
      </c>
      <c r="M36" s="31">
        <v>-0.221218734978744</v>
      </c>
      <c r="N36" s="31">
        <v>0</v>
      </c>
      <c r="O36" s="31">
        <f t="shared" si="2"/>
        <v>0</v>
      </c>
    </row>
    <row r="37" spans="1:20" x14ac:dyDescent="0.25">
      <c r="A37" s="29">
        <v>45034</v>
      </c>
      <c r="B37" s="30">
        <v>0.125</v>
      </c>
      <c r="C37" s="31">
        <v>-0.29083588719251602</v>
      </c>
      <c r="D37" s="31">
        <v>0</v>
      </c>
      <c r="E37" s="31">
        <f t="shared" si="0"/>
        <v>0</v>
      </c>
      <c r="F37" s="29">
        <v>45036</v>
      </c>
      <c r="G37" s="30">
        <v>0.125</v>
      </c>
      <c r="H37" s="31">
        <v>-0.30137076973794502</v>
      </c>
      <c r="I37" s="31">
        <v>0</v>
      </c>
      <c r="J37" s="31">
        <f t="shared" si="1"/>
        <v>0</v>
      </c>
      <c r="K37" s="29">
        <v>45038</v>
      </c>
      <c r="L37" s="30">
        <v>0.125</v>
      </c>
      <c r="M37" s="31">
        <v>-0.21028132736598701</v>
      </c>
      <c r="N37" s="31">
        <v>0</v>
      </c>
      <c r="O37" s="31">
        <f t="shared" si="2"/>
        <v>0</v>
      </c>
    </row>
    <row r="38" spans="1:20" x14ac:dyDescent="0.25">
      <c r="A38" s="29">
        <v>45034</v>
      </c>
      <c r="B38" s="30">
        <v>0.16666666666666666</v>
      </c>
      <c r="C38" s="31">
        <v>-0.305616378782957</v>
      </c>
      <c r="D38" s="31">
        <v>0</v>
      </c>
      <c r="E38" s="31">
        <f t="shared" si="0"/>
        <v>0</v>
      </c>
      <c r="F38" s="29">
        <v>45036</v>
      </c>
      <c r="G38" s="30">
        <v>0.16666666666666666</v>
      </c>
      <c r="H38" s="31">
        <v>-0.33539068698748897</v>
      </c>
      <c r="I38" s="31">
        <v>0</v>
      </c>
      <c r="J38" s="31">
        <f t="shared" si="1"/>
        <v>0</v>
      </c>
      <c r="K38" s="29">
        <v>45038</v>
      </c>
      <c r="L38" s="30">
        <v>0.16666666666666666</v>
      </c>
      <c r="M38" s="31">
        <v>-0.199093133210339</v>
      </c>
      <c r="N38" s="31">
        <v>0</v>
      </c>
      <c r="O38" s="31">
        <f t="shared" si="2"/>
        <v>0</v>
      </c>
    </row>
    <row r="39" spans="1:20" x14ac:dyDescent="0.25">
      <c r="A39" s="29">
        <v>45034</v>
      </c>
      <c r="B39" s="30">
        <v>0.20833333333333334</v>
      </c>
      <c r="C39" s="31">
        <v>-0.305218189953536</v>
      </c>
      <c r="D39" s="31">
        <v>0</v>
      </c>
      <c r="E39" s="31">
        <f t="shared" si="0"/>
        <v>0</v>
      </c>
      <c r="F39" s="29">
        <v>45036</v>
      </c>
      <c r="G39" s="30">
        <v>0.20833333333333334</v>
      </c>
      <c r="H39" s="31">
        <v>-0.34553176164488802</v>
      </c>
      <c r="I39" s="31">
        <v>0</v>
      </c>
      <c r="J39" s="31">
        <f t="shared" si="1"/>
        <v>0</v>
      </c>
      <c r="K39" s="29">
        <v>45038</v>
      </c>
      <c r="L39" s="30">
        <v>0.20833333333333334</v>
      </c>
      <c r="M39" s="31">
        <v>-0.19370140135210701</v>
      </c>
      <c r="N39" s="31">
        <v>0</v>
      </c>
      <c r="O39" s="31">
        <f t="shared" si="2"/>
        <v>0</v>
      </c>
    </row>
    <row r="40" spans="1:20" x14ac:dyDescent="0.25">
      <c r="A40" s="29">
        <v>45034</v>
      </c>
      <c r="B40" s="30">
        <v>0.25</v>
      </c>
      <c r="C40" s="31">
        <v>-0.32353597879280299</v>
      </c>
      <c r="D40" s="31">
        <v>0</v>
      </c>
      <c r="E40" s="31">
        <f t="shared" si="0"/>
        <v>0</v>
      </c>
      <c r="F40" s="29">
        <v>45036</v>
      </c>
      <c r="G40" s="30">
        <v>0.25</v>
      </c>
      <c r="H40" s="31">
        <v>-0.35889336466645599</v>
      </c>
      <c r="I40" s="31">
        <v>0</v>
      </c>
      <c r="J40" s="31">
        <f t="shared" si="1"/>
        <v>0</v>
      </c>
      <c r="K40" s="29">
        <v>45038</v>
      </c>
      <c r="L40" s="30">
        <v>0.25</v>
      </c>
      <c r="M40" s="31">
        <v>-0.238097831605912</v>
      </c>
      <c r="N40" s="31">
        <v>0</v>
      </c>
      <c r="O40" s="31">
        <f t="shared" si="2"/>
        <v>0</v>
      </c>
    </row>
    <row r="41" spans="1:20" x14ac:dyDescent="0.25">
      <c r="A41" s="29">
        <v>45034</v>
      </c>
      <c r="B41" s="30">
        <v>0.29166666666666669</v>
      </c>
      <c r="C41" s="31">
        <v>-0.33335807919368898</v>
      </c>
      <c r="D41" s="31">
        <v>0</v>
      </c>
      <c r="E41" s="31">
        <f t="shared" si="0"/>
        <v>0</v>
      </c>
      <c r="F41" s="29">
        <v>45036</v>
      </c>
      <c r="G41" s="30">
        <v>0.29166666666666669</v>
      </c>
      <c r="H41" s="31">
        <v>-0.35345548391200698</v>
      </c>
      <c r="I41" s="31">
        <v>0</v>
      </c>
      <c r="J41" s="31">
        <f t="shared" si="1"/>
        <v>0</v>
      </c>
      <c r="K41" s="29">
        <v>45038</v>
      </c>
      <c r="L41" s="30">
        <v>0.29166666666666669</v>
      </c>
      <c r="M41" s="31">
        <v>-0.27547246217617399</v>
      </c>
      <c r="N41" s="31">
        <v>0</v>
      </c>
      <c r="O41" s="31">
        <f t="shared" si="2"/>
        <v>0</v>
      </c>
    </row>
    <row r="42" spans="1:20" x14ac:dyDescent="0.25">
      <c r="A42" s="29">
        <v>45034</v>
      </c>
      <c r="B42" s="30">
        <v>0.33333333333333331</v>
      </c>
      <c r="C42" s="31">
        <v>-0.34382694959502902</v>
      </c>
      <c r="D42" s="31">
        <v>0</v>
      </c>
      <c r="E42" s="31">
        <f t="shared" si="0"/>
        <v>0</v>
      </c>
      <c r="F42" s="29">
        <v>45036</v>
      </c>
      <c r="G42" s="30">
        <v>0.33333333333333331</v>
      </c>
      <c r="H42" s="31">
        <v>-0.36774098872991301</v>
      </c>
      <c r="I42" s="31">
        <v>0</v>
      </c>
      <c r="J42" s="31">
        <f t="shared" si="1"/>
        <v>0</v>
      </c>
      <c r="K42" s="29">
        <v>45038</v>
      </c>
      <c r="L42" s="30">
        <v>0.33333333333333331</v>
      </c>
      <c r="M42" s="31">
        <v>-0.27045911550413598</v>
      </c>
      <c r="N42" s="31">
        <v>0</v>
      </c>
      <c r="O42" s="31">
        <f t="shared" si="2"/>
        <v>0</v>
      </c>
    </row>
    <row r="43" spans="1:20" x14ac:dyDescent="0.25">
      <c r="A43" s="29">
        <v>45034</v>
      </c>
      <c r="B43" s="30">
        <v>0.375</v>
      </c>
      <c r="C43" s="31">
        <v>-0.34260165691238598</v>
      </c>
      <c r="D43" s="31">
        <v>0</v>
      </c>
      <c r="E43" s="31">
        <f t="shared" si="0"/>
        <v>0</v>
      </c>
      <c r="F43" s="29">
        <v>45036</v>
      </c>
      <c r="G43" s="30">
        <v>0.375</v>
      </c>
      <c r="H43" s="31">
        <v>-0.37175780534595498</v>
      </c>
      <c r="I43" s="31">
        <v>0</v>
      </c>
      <c r="J43" s="31">
        <f t="shared" si="1"/>
        <v>0</v>
      </c>
      <c r="K43" s="29">
        <v>45038</v>
      </c>
      <c r="L43" s="30">
        <v>0.375</v>
      </c>
      <c r="M43" s="31">
        <v>-0.31200239062184398</v>
      </c>
      <c r="N43" s="31">
        <v>0</v>
      </c>
      <c r="O43" s="31">
        <f t="shared" si="2"/>
        <v>0</v>
      </c>
    </row>
    <row r="44" spans="1:20" x14ac:dyDescent="0.25">
      <c r="A44" s="29">
        <v>45034</v>
      </c>
      <c r="B44" s="30">
        <v>0.41666666666666669</v>
      </c>
      <c r="C44" s="31">
        <v>-0.34020605683190602</v>
      </c>
      <c r="D44" s="31">
        <v>0</v>
      </c>
      <c r="E44" s="31">
        <f t="shared" si="0"/>
        <v>0</v>
      </c>
      <c r="F44" s="29">
        <v>45036</v>
      </c>
      <c r="G44" s="30">
        <v>0.41666666666666669</v>
      </c>
      <c r="H44" s="31">
        <v>-0.36959981918187101</v>
      </c>
      <c r="I44" s="31">
        <v>0</v>
      </c>
      <c r="J44" s="31">
        <f t="shared" si="1"/>
        <v>0</v>
      </c>
      <c r="K44" s="29">
        <v>45038</v>
      </c>
      <c r="L44" s="30">
        <v>0.41666666666666669</v>
      </c>
      <c r="M44" s="31">
        <v>-0.33107247948514101</v>
      </c>
      <c r="N44" s="31">
        <v>0</v>
      </c>
      <c r="O44" s="31">
        <f t="shared" si="2"/>
        <v>0</v>
      </c>
    </row>
    <row r="45" spans="1:20" x14ac:dyDescent="0.25">
      <c r="A45" s="29">
        <v>45034</v>
      </c>
      <c r="B45" s="30">
        <v>0.45833333333333331</v>
      </c>
      <c r="C45" s="31">
        <v>-0.34884688258031499</v>
      </c>
      <c r="D45" s="31">
        <v>0</v>
      </c>
      <c r="E45" s="31">
        <f t="shared" si="0"/>
        <v>0</v>
      </c>
      <c r="F45" s="29">
        <v>45036</v>
      </c>
      <c r="G45" s="30">
        <v>0.45833333333333331</v>
      </c>
      <c r="H45" s="31">
        <v>-0.37611782550661299</v>
      </c>
      <c r="I45" s="31">
        <v>0</v>
      </c>
      <c r="J45" s="31">
        <f t="shared" si="1"/>
        <v>0</v>
      </c>
      <c r="K45" s="29">
        <v>45038</v>
      </c>
      <c r="L45" s="30">
        <v>0.45833333333333331</v>
      </c>
      <c r="M45" s="31">
        <v>-0.33888396620614802</v>
      </c>
      <c r="N45" s="31">
        <v>0</v>
      </c>
      <c r="O45" s="31">
        <f t="shared" si="2"/>
        <v>0</v>
      </c>
    </row>
    <row r="46" spans="1:20" x14ac:dyDescent="0.25">
      <c r="A46" s="29">
        <v>45034</v>
      </c>
      <c r="B46" s="30">
        <v>0.5</v>
      </c>
      <c r="C46" s="31">
        <v>-0.358220249413011</v>
      </c>
      <c r="D46" s="31">
        <v>0</v>
      </c>
      <c r="E46" s="31">
        <f t="shared" si="0"/>
        <v>0</v>
      </c>
      <c r="F46" s="29">
        <v>45036</v>
      </c>
      <c r="G46" s="30">
        <v>0.5</v>
      </c>
      <c r="H46" s="31">
        <v>-0.381604135034942</v>
      </c>
      <c r="I46" s="31">
        <v>0</v>
      </c>
      <c r="J46" s="31">
        <f t="shared" si="1"/>
        <v>0</v>
      </c>
      <c r="K46" s="29">
        <v>45038</v>
      </c>
      <c r="L46" s="30">
        <v>0.5</v>
      </c>
      <c r="M46" s="31">
        <v>-0.33660718798502698</v>
      </c>
      <c r="N46" s="31">
        <v>0</v>
      </c>
      <c r="O46" s="31">
        <f t="shared" si="2"/>
        <v>0</v>
      </c>
    </row>
    <row r="47" spans="1:20" x14ac:dyDescent="0.25">
      <c r="A47" s="29">
        <v>45034</v>
      </c>
      <c r="B47" s="30">
        <v>0.54166666666666663</v>
      </c>
      <c r="C47" s="31">
        <v>-0.35579386353350401</v>
      </c>
      <c r="D47" s="31">
        <v>0</v>
      </c>
      <c r="E47" s="31">
        <f t="shared" si="0"/>
        <v>0</v>
      </c>
      <c r="F47" s="29">
        <v>45036</v>
      </c>
      <c r="G47" s="30">
        <v>0.54166666666666663</v>
      </c>
      <c r="H47" s="31">
        <v>-0.38151615857925403</v>
      </c>
      <c r="I47" s="31">
        <v>0</v>
      </c>
      <c r="J47" s="31">
        <f t="shared" si="1"/>
        <v>0</v>
      </c>
      <c r="K47" s="29">
        <v>45038</v>
      </c>
      <c r="L47" s="30">
        <v>0.54166666666666663</v>
      </c>
      <c r="M47" s="31">
        <v>-0.34308558702331599</v>
      </c>
      <c r="N47" s="31">
        <v>0</v>
      </c>
      <c r="O47" s="31">
        <f t="shared" si="2"/>
        <v>0</v>
      </c>
    </row>
    <row r="48" spans="1:20" x14ac:dyDescent="0.25">
      <c r="A48" s="29">
        <v>45034</v>
      </c>
      <c r="B48" s="30">
        <v>0.58333333333333337</v>
      </c>
      <c r="C48" s="31">
        <v>-0.36059823632096</v>
      </c>
      <c r="D48" s="31">
        <v>0</v>
      </c>
      <c r="E48" s="31">
        <f t="shared" si="0"/>
        <v>0</v>
      </c>
      <c r="F48" s="29">
        <v>45036</v>
      </c>
      <c r="G48" s="30">
        <v>0.58333333333333337</v>
      </c>
      <c r="H48" s="31">
        <v>-0.37845182418671802</v>
      </c>
      <c r="I48" s="31">
        <v>0</v>
      </c>
      <c r="J48" s="31">
        <f t="shared" si="1"/>
        <v>0</v>
      </c>
      <c r="K48" s="29">
        <v>45038</v>
      </c>
      <c r="L48" s="30">
        <v>0.58333333333333337</v>
      </c>
      <c r="M48" s="31">
        <v>-0.34484323859076799</v>
      </c>
      <c r="N48" s="31">
        <v>0</v>
      </c>
      <c r="O48" s="31">
        <f t="shared" si="2"/>
        <v>0</v>
      </c>
    </row>
    <row r="49" spans="1:15" x14ac:dyDescent="0.25">
      <c r="A49" s="29">
        <v>45034</v>
      </c>
      <c r="B49" s="30">
        <v>0.625</v>
      </c>
      <c r="C49" s="31">
        <v>-0.35471376776553298</v>
      </c>
      <c r="D49" s="31">
        <v>0</v>
      </c>
      <c r="E49" s="31">
        <f t="shared" si="0"/>
        <v>0</v>
      </c>
      <c r="F49" s="29">
        <v>45036</v>
      </c>
      <c r="G49" s="30">
        <v>0.625</v>
      </c>
      <c r="H49" s="31">
        <v>-0.36635071039053202</v>
      </c>
      <c r="I49" s="31">
        <v>0</v>
      </c>
      <c r="J49" s="31">
        <f t="shared" si="1"/>
        <v>0</v>
      </c>
      <c r="K49" s="29">
        <v>45038</v>
      </c>
      <c r="L49" s="30">
        <v>0.625</v>
      </c>
      <c r="M49" s="31">
        <v>-0.31716093420855501</v>
      </c>
      <c r="N49" s="31">
        <v>0</v>
      </c>
      <c r="O49" s="31">
        <f t="shared" si="2"/>
        <v>0</v>
      </c>
    </row>
    <row r="50" spans="1:15" x14ac:dyDescent="0.25">
      <c r="A50" s="29">
        <v>45034</v>
      </c>
      <c r="B50" s="30">
        <v>0.66666666666666663</v>
      </c>
      <c r="C50" s="31">
        <v>-0.35878780484056</v>
      </c>
      <c r="D50" s="31">
        <v>0</v>
      </c>
      <c r="E50" s="31">
        <f t="shared" si="0"/>
        <v>0</v>
      </c>
      <c r="F50" s="29">
        <v>45036</v>
      </c>
      <c r="G50" s="30">
        <v>0.66666666666666663</v>
      </c>
      <c r="H50" s="31">
        <v>-0.37952312826958401</v>
      </c>
      <c r="I50" s="31">
        <v>0</v>
      </c>
      <c r="J50" s="31">
        <f t="shared" si="1"/>
        <v>0</v>
      </c>
      <c r="K50" s="29">
        <v>45038</v>
      </c>
      <c r="L50" s="30">
        <v>0.66666666666666663</v>
      </c>
      <c r="M50" s="31">
        <v>-0.31832462549082202</v>
      </c>
      <c r="N50" s="31">
        <v>0</v>
      </c>
      <c r="O50" s="31">
        <f t="shared" si="2"/>
        <v>0</v>
      </c>
    </row>
    <row r="51" spans="1:15" x14ac:dyDescent="0.25">
      <c r="A51" s="29">
        <v>45034</v>
      </c>
      <c r="B51" s="30">
        <v>0.70833333333333337</v>
      </c>
      <c r="C51" s="31">
        <v>-0.35838082432603502</v>
      </c>
      <c r="D51" s="31">
        <v>0</v>
      </c>
      <c r="E51" s="31">
        <f t="shared" si="0"/>
        <v>0</v>
      </c>
      <c r="F51" s="29">
        <v>45036</v>
      </c>
      <c r="G51" s="30">
        <v>0.70833333333333337</v>
      </c>
      <c r="H51" s="31">
        <v>-0.37248596548885099</v>
      </c>
      <c r="I51" s="31">
        <v>0</v>
      </c>
      <c r="J51" s="31">
        <f t="shared" si="1"/>
        <v>0</v>
      </c>
      <c r="K51" s="29">
        <v>45038</v>
      </c>
      <c r="L51" s="30">
        <v>0.70833333333333337</v>
      </c>
      <c r="M51" s="31">
        <v>-0.32141754031052699</v>
      </c>
      <c r="N51" s="31">
        <v>0</v>
      </c>
      <c r="O51" s="31">
        <f t="shared" si="2"/>
        <v>0</v>
      </c>
    </row>
    <row r="52" spans="1:15" x14ac:dyDescent="0.25">
      <c r="A52" s="29">
        <v>45034</v>
      </c>
      <c r="B52" s="30">
        <v>0.75</v>
      </c>
      <c r="C52" s="31">
        <v>-0.32760998606550701</v>
      </c>
      <c r="D52" s="31">
        <v>0</v>
      </c>
      <c r="E52" s="31">
        <f t="shared" si="0"/>
        <v>0</v>
      </c>
      <c r="F52" s="29">
        <v>45036</v>
      </c>
      <c r="G52" s="30">
        <v>0.75</v>
      </c>
      <c r="H52" s="31">
        <v>-0.36255165934417599</v>
      </c>
      <c r="I52" s="31">
        <v>0</v>
      </c>
      <c r="J52" s="31">
        <f t="shared" si="1"/>
        <v>0</v>
      </c>
      <c r="K52" s="29">
        <v>45038</v>
      </c>
      <c r="L52" s="30">
        <v>0.75</v>
      </c>
      <c r="M52" s="31">
        <v>-0.32586553692687298</v>
      </c>
      <c r="N52" s="31">
        <v>0</v>
      </c>
      <c r="O52" s="31">
        <f t="shared" si="2"/>
        <v>0</v>
      </c>
    </row>
    <row r="53" spans="1:15" x14ac:dyDescent="0.25">
      <c r="A53" s="29">
        <v>45034</v>
      </c>
      <c r="B53" s="30">
        <v>0.79166666666666663</v>
      </c>
      <c r="C53" s="31">
        <v>-0.29107347130659</v>
      </c>
      <c r="D53" s="31">
        <v>0</v>
      </c>
      <c r="E53" s="31">
        <f t="shared" si="0"/>
        <v>0</v>
      </c>
      <c r="F53" s="29">
        <v>45036</v>
      </c>
      <c r="G53" s="30">
        <v>0.79166666666666663</v>
      </c>
      <c r="H53" s="31">
        <v>-0.34186911582809998</v>
      </c>
      <c r="I53" s="31">
        <v>0</v>
      </c>
      <c r="J53" s="31">
        <f t="shared" si="1"/>
        <v>0</v>
      </c>
      <c r="K53" s="29">
        <v>45038</v>
      </c>
      <c r="L53" s="30">
        <v>0.79166666666666663</v>
      </c>
      <c r="M53" s="31">
        <v>-0.32340836524833999</v>
      </c>
      <c r="N53" s="31">
        <v>0</v>
      </c>
      <c r="O53" s="31">
        <f t="shared" si="2"/>
        <v>0</v>
      </c>
    </row>
    <row r="54" spans="1:15" x14ac:dyDescent="0.25">
      <c r="A54" s="29">
        <v>45034</v>
      </c>
      <c r="B54" s="30">
        <v>0.83333333333333337</v>
      </c>
      <c r="C54" s="31">
        <v>-0.27904933690913097</v>
      </c>
      <c r="D54" s="31">
        <v>0</v>
      </c>
      <c r="E54" s="31">
        <f t="shared" si="0"/>
        <v>0</v>
      </c>
      <c r="F54" s="29">
        <v>45036</v>
      </c>
      <c r="G54" s="30">
        <v>0.83333333333333337</v>
      </c>
      <c r="H54" s="31">
        <v>-0.302318841217739</v>
      </c>
      <c r="I54" s="31">
        <v>0</v>
      </c>
      <c r="J54" s="31">
        <f t="shared" si="1"/>
        <v>0</v>
      </c>
      <c r="K54" s="29">
        <v>45038</v>
      </c>
      <c r="L54" s="30">
        <v>0.83333333333333337</v>
      </c>
      <c r="M54" s="31">
        <v>-0.31259194016331499</v>
      </c>
      <c r="N54" s="31">
        <v>0</v>
      </c>
      <c r="O54" s="31">
        <f t="shared" si="2"/>
        <v>0</v>
      </c>
    </row>
    <row r="55" spans="1:15" x14ac:dyDescent="0.25">
      <c r="A55" s="29">
        <v>45034</v>
      </c>
      <c r="B55" s="30">
        <v>0.875</v>
      </c>
      <c r="C55" s="31">
        <v>-0.26382452249421401</v>
      </c>
      <c r="D55" s="31">
        <v>0</v>
      </c>
      <c r="E55" s="31">
        <f t="shared" si="0"/>
        <v>0</v>
      </c>
      <c r="F55" s="29">
        <v>45036</v>
      </c>
      <c r="G55" s="30">
        <v>0.875</v>
      </c>
      <c r="H55" s="31">
        <v>-0.272106766699656</v>
      </c>
      <c r="I55" s="31">
        <v>0</v>
      </c>
      <c r="J55" s="31">
        <f t="shared" si="1"/>
        <v>0</v>
      </c>
      <c r="K55" s="29">
        <v>45038</v>
      </c>
      <c r="L55" s="30">
        <v>0.875</v>
      </c>
      <c r="M55" s="31">
        <v>-0.28932243585470802</v>
      </c>
      <c r="N55" s="31">
        <v>0</v>
      </c>
      <c r="O55" s="31">
        <f t="shared" si="2"/>
        <v>0</v>
      </c>
    </row>
    <row r="56" spans="1:15" x14ac:dyDescent="0.25">
      <c r="A56" s="29">
        <v>45034</v>
      </c>
      <c r="B56" s="30">
        <v>0.91666666666666663</v>
      </c>
      <c r="C56" s="31">
        <v>-0.256347388028073</v>
      </c>
      <c r="D56" s="31">
        <v>0</v>
      </c>
      <c r="E56" s="31">
        <f t="shared" si="0"/>
        <v>0</v>
      </c>
      <c r="F56" s="29">
        <v>45036</v>
      </c>
      <c r="G56" s="30">
        <v>0.91666666666666663</v>
      </c>
      <c r="H56" s="31">
        <v>-0.26336035132302799</v>
      </c>
      <c r="I56" s="31">
        <v>0</v>
      </c>
      <c r="J56" s="31">
        <f t="shared" si="1"/>
        <v>0</v>
      </c>
      <c r="K56" s="29">
        <v>45038</v>
      </c>
      <c r="L56" s="30">
        <v>0.91666666666666663</v>
      </c>
      <c r="M56" s="31">
        <v>-0.26988276839148301</v>
      </c>
      <c r="N56" s="31">
        <v>0</v>
      </c>
      <c r="O56" s="31">
        <f t="shared" si="2"/>
        <v>0</v>
      </c>
    </row>
    <row r="57" spans="1:15" x14ac:dyDescent="0.25">
      <c r="A57" s="29">
        <v>45034</v>
      </c>
      <c r="B57" s="30">
        <v>0.95833333333333337</v>
      </c>
      <c r="C57" s="31">
        <v>-0.25014173984427501</v>
      </c>
      <c r="D57" s="31">
        <v>0</v>
      </c>
      <c r="E57" s="31">
        <f t="shared" si="0"/>
        <v>0</v>
      </c>
      <c r="F57" s="29">
        <v>45036</v>
      </c>
      <c r="G57" s="30">
        <v>0.95833333333333337</v>
      </c>
      <c r="H57" s="31">
        <v>-0.23961128294372</v>
      </c>
      <c r="I57" s="31">
        <v>0</v>
      </c>
      <c r="J57" s="31">
        <f t="shared" si="1"/>
        <v>0</v>
      </c>
      <c r="K57" s="29">
        <v>45038</v>
      </c>
      <c r="L57" s="30">
        <v>0.95833333333333337</v>
      </c>
      <c r="M57" s="31">
        <v>-0.24588072299858901</v>
      </c>
      <c r="N57" s="31">
        <v>0</v>
      </c>
      <c r="O57" s="31">
        <f t="shared" si="2"/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1D560-D22B-422E-B0AB-FBD4CCB2C51E}">
  <dimension ref="A1:T22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H2" s="23" t="s">
        <v>90</v>
      </c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SUM(E10:E57)+SUM(J10:J57)+SUM(O10:O57)+SUM(T10:T33)</f>
        <v>47.551279384589122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MAX(D10:D57,I10:I57,N10:N57,S10:S33)</f>
        <v>16.582760219514437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45040</v>
      </c>
      <c r="B10" s="30">
        <v>0</v>
      </c>
      <c r="C10" s="31">
        <v>-0.19608159363191299</v>
      </c>
      <c r="D10" s="31">
        <v>0</v>
      </c>
      <c r="E10" s="31">
        <f t="shared" ref="E10:E57" si="0">D10*0.0827</f>
        <v>0</v>
      </c>
      <c r="F10" s="29">
        <v>45042</v>
      </c>
      <c r="G10" s="30">
        <v>0</v>
      </c>
      <c r="H10" s="31">
        <v>-0.31502932309978299</v>
      </c>
      <c r="I10" s="31">
        <v>0</v>
      </c>
      <c r="J10" s="31">
        <f t="shared" ref="J10:J57" si="1">I10*0.0827</f>
        <v>0</v>
      </c>
      <c r="K10" s="29">
        <v>45044</v>
      </c>
      <c r="L10" s="30">
        <v>0</v>
      </c>
      <c r="M10" s="31">
        <v>-0.182075455784069</v>
      </c>
      <c r="N10" s="31">
        <v>0</v>
      </c>
      <c r="O10" s="31">
        <f t="shared" ref="O10:O57" si="2">N10*0.0827</f>
        <v>0</v>
      </c>
      <c r="P10" s="29">
        <v>45046</v>
      </c>
      <c r="Q10" s="30">
        <v>0</v>
      </c>
      <c r="R10" s="31">
        <v>0.64275807142000596</v>
      </c>
      <c r="S10" s="31">
        <f t="shared" ref="S10:S33" si="3">3.33*(5-(0.2*R10))*(R10^1.5)</f>
        <v>8.3593719087974439</v>
      </c>
      <c r="T10" s="31">
        <f t="shared" ref="T10:T33" si="4">S10*0.0827</f>
        <v>0.6913200568575486</v>
      </c>
    </row>
    <row r="11" spans="1:20" x14ac:dyDescent="0.25">
      <c r="A11" s="29">
        <v>45040</v>
      </c>
      <c r="B11" s="30">
        <v>4.1666666666666664E-2</v>
      </c>
      <c r="C11" s="31">
        <v>-0.189840763806537</v>
      </c>
      <c r="D11" s="31">
        <v>0</v>
      </c>
      <c r="E11" s="31">
        <f t="shared" si="0"/>
        <v>0</v>
      </c>
      <c r="F11" s="29">
        <v>45042</v>
      </c>
      <c r="G11" s="30">
        <v>4.1666666666666664E-2</v>
      </c>
      <c r="H11" s="31">
        <v>-0.29033872485044698</v>
      </c>
      <c r="I11" s="31">
        <v>0</v>
      </c>
      <c r="J11" s="31">
        <f t="shared" si="1"/>
        <v>0</v>
      </c>
      <c r="K11" s="29">
        <v>45044</v>
      </c>
      <c r="L11" s="30">
        <v>4.1666666666666664E-2</v>
      </c>
      <c r="M11" s="31">
        <v>-0.174604922532336</v>
      </c>
      <c r="N11" s="31">
        <v>0</v>
      </c>
      <c r="O11" s="31">
        <f t="shared" si="2"/>
        <v>0</v>
      </c>
      <c r="P11" s="29">
        <v>45046</v>
      </c>
      <c r="Q11" s="30">
        <v>4.1666666666666664E-2</v>
      </c>
      <c r="R11" s="31">
        <v>0.63574075698598198</v>
      </c>
      <c r="S11" s="31">
        <f t="shared" si="3"/>
        <v>8.2252200046251716</v>
      </c>
      <c r="T11" s="31">
        <f t="shared" si="4"/>
        <v>0.68022569438250169</v>
      </c>
    </row>
    <row r="12" spans="1:20" x14ac:dyDescent="0.25">
      <c r="A12" s="29">
        <v>45040</v>
      </c>
      <c r="B12" s="30">
        <v>8.3333333333333329E-2</v>
      </c>
      <c r="C12" s="31">
        <v>-0.186824828385559</v>
      </c>
      <c r="D12" s="31">
        <v>0</v>
      </c>
      <c r="E12" s="31">
        <f t="shared" si="0"/>
        <v>0</v>
      </c>
      <c r="F12" s="29">
        <v>45042</v>
      </c>
      <c r="G12" s="30">
        <v>8.3333333333333329E-2</v>
      </c>
      <c r="H12" s="31">
        <v>-0.25316429138082303</v>
      </c>
      <c r="I12" s="31">
        <v>0</v>
      </c>
      <c r="J12" s="31">
        <f t="shared" si="1"/>
        <v>0</v>
      </c>
      <c r="K12" s="29">
        <v>45044</v>
      </c>
      <c r="L12" s="30">
        <v>8.3333333333333329E-2</v>
      </c>
      <c r="M12" s="31">
        <v>-0.167794331907554</v>
      </c>
      <c r="N12" s="31">
        <v>0</v>
      </c>
      <c r="O12" s="31">
        <f t="shared" si="2"/>
        <v>0</v>
      </c>
      <c r="P12" s="29">
        <v>45046</v>
      </c>
      <c r="Q12" s="30">
        <v>8.3333333333333329E-2</v>
      </c>
      <c r="R12" s="31">
        <v>0.67056798934668305</v>
      </c>
      <c r="S12" s="31">
        <f t="shared" si="3"/>
        <v>8.8975497709574771</v>
      </c>
      <c r="T12" s="31">
        <f t="shared" si="4"/>
        <v>0.73582736605818333</v>
      </c>
    </row>
    <row r="13" spans="1:20" x14ac:dyDescent="0.25">
      <c r="A13" s="29">
        <v>45040</v>
      </c>
      <c r="B13" s="30">
        <v>0.125</v>
      </c>
      <c r="C13" s="31">
        <v>-0.185399353503439</v>
      </c>
      <c r="D13" s="31">
        <v>0</v>
      </c>
      <c r="E13" s="31">
        <f t="shared" si="0"/>
        <v>0</v>
      </c>
      <c r="F13" s="29">
        <v>45042</v>
      </c>
      <c r="G13" s="30">
        <v>0.125</v>
      </c>
      <c r="H13" s="31">
        <v>-0.23126304149535101</v>
      </c>
      <c r="I13" s="31">
        <v>0</v>
      </c>
      <c r="J13" s="31">
        <f t="shared" si="1"/>
        <v>0</v>
      </c>
      <c r="K13" s="29">
        <v>45044</v>
      </c>
      <c r="L13" s="30">
        <v>0.125</v>
      </c>
      <c r="M13" s="31">
        <v>-0.16138191521103201</v>
      </c>
      <c r="N13" s="31">
        <v>0</v>
      </c>
      <c r="O13" s="31">
        <f t="shared" si="2"/>
        <v>0</v>
      </c>
      <c r="P13" s="29">
        <v>45046</v>
      </c>
      <c r="Q13" s="30">
        <v>0.125</v>
      </c>
      <c r="R13" s="31">
        <v>0.67444849014012398</v>
      </c>
      <c r="S13" s="31">
        <f t="shared" si="3"/>
        <v>8.9734635843161143</v>
      </c>
      <c r="T13" s="31">
        <f t="shared" si="4"/>
        <v>0.74210543842294263</v>
      </c>
    </row>
    <row r="14" spans="1:20" x14ac:dyDescent="0.25">
      <c r="A14" s="29">
        <v>45040</v>
      </c>
      <c r="B14" s="30">
        <v>0.16666666666666666</v>
      </c>
      <c r="C14" s="31">
        <v>-0.22043342888267001</v>
      </c>
      <c r="D14" s="31">
        <v>0</v>
      </c>
      <c r="E14" s="31">
        <f t="shared" si="0"/>
        <v>0</v>
      </c>
      <c r="F14" s="29">
        <v>45042</v>
      </c>
      <c r="G14" s="30">
        <v>0.16666666666666666</v>
      </c>
      <c r="H14" s="31">
        <v>-0.26521918177498499</v>
      </c>
      <c r="I14" s="31">
        <v>0</v>
      </c>
      <c r="J14" s="31">
        <f t="shared" si="1"/>
        <v>0</v>
      </c>
      <c r="K14" s="29">
        <v>45044</v>
      </c>
      <c r="L14" s="30">
        <v>0.16666666666666666</v>
      </c>
      <c r="M14" s="31">
        <v>-0.16884803771905099</v>
      </c>
      <c r="N14" s="31">
        <v>0</v>
      </c>
      <c r="O14" s="31">
        <f t="shared" si="2"/>
        <v>0</v>
      </c>
      <c r="P14" s="29">
        <v>45046</v>
      </c>
      <c r="Q14" s="30">
        <v>0.16666666666666666</v>
      </c>
      <c r="R14" s="31">
        <v>0.67120152711599801</v>
      </c>
      <c r="S14" s="31">
        <f t="shared" si="3"/>
        <v>8.9099300399895025</v>
      </c>
      <c r="T14" s="31">
        <f t="shared" si="4"/>
        <v>0.73685121430713185</v>
      </c>
    </row>
    <row r="15" spans="1:20" x14ac:dyDescent="0.25">
      <c r="A15" s="29">
        <v>45040</v>
      </c>
      <c r="B15" s="30">
        <v>0.20833333333333334</v>
      </c>
      <c r="C15" s="31">
        <v>-0.28283521532899197</v>
      </c>
      <c r="D15" s="31">
        <v>0</v>
      </c>
      <c r="E15" s="31">
        <f t="shared" si="0"/>
        <v>0</v>
      </c>
      <c r="F15" s="29">
        <v>45042</v>
      </c>
      <c r="G15" s="30">
        <v>0.20833333333333334</v>
      </c>
      <c r="H15" s="31">
        <v>-0.32337316870560001</v>
      </c>
      <c r="I15" s="31">
        <v>0</v>
      </c>
      <c r="J15" s="31">
        <f t="shared" si="1"/>
        <v>0</v>
      </c>
      <c r="K15" s="29">
        <v>45044</v>
      </c>
      <c r="L15" s="30">
        <v>0.20833333333333334</v>
      </c>
      <c r="M15" s="31">
        <v>-0.165070980786616</v>
      </c>
      <c r="N15" s="31">
        <v>0</v>
      </c>
      <c r="O15" s="31">
        <f t="shared" si="2"/>
        <v>0</v>
      </c>
      <c r="P15" s="29">
        <v>45046</v>
      </c>
      <c r="Q15" s="30">
        <v>0.20833333333333334</v>
      </c>
      <c r="R15" s="31">
        <v>0.67060762643545802</v>
      </c>
      <c r="S15" s="31">
        <f t="shared" si="3"/>
        <v>8.8983241831630373</v>
      </c>
      <c r="T15" s="31">
        <f t="shared" si="4"/>
        <v>0.73589140994758317</v>
      </c>
    </row>
    <row r="16" spans="1:20" x14ac:dyDescent="0.25">
      <c r="A16" s="29">
        <v>45040</v>
      </c>
      <c r="B16" s="30">
        <v>0.25</v>
      </c>
      <c r="C16" s="31">
        <v>-0.29218876361730001</v>
      </c>
      <c r="D16" s="31">
        <v>0</v>
      </c>
      <c r="E16" s="31">
        <f t="shared" si="0"/>
        <v>0</v>
      </c>
      <c r="F16" s="29">
        <v>45042</v>
      </c>
      <c r="G16" s="30">
        <v>0.25</v>
      </c>
      <c r="H16" s="31">
        <v>-0.35900998115395899</v>
      </c>
      <c r="I16" s="31">
        <v>0</v>
      </c>
      <c r="J16" s="31">
        <f t="shared" si="1"/>
        <v>0</v>
      </c>
      <c r="K16" s="29">
        <v>45044</v>
      </c>
      <c r="L16" s="30">
        <v>0.25</v>
      </c>
      <c r="M16" s="31">
        <v>-0.18584591150209401</v>
      </c>
      <c r="N16" s="31">
        <v>0</v>
      </c>
      <c r="O16" s="31">
        <f t="shared" si="2"/>
        <v>0</v>
      </c>
      <c r="P16" s="29">
        <v>45046</v>
      </c>
      <c r="Q16" s="30">
        <v>0.25</v>
      </c>
      <c r="R16" s="31">
        <v>0.67011266946524495</v>
      </c>
      <c r="S16" s="31">
        <f t="shared" si="3"/>
        <v>8.8886554171806367</v>
      </c>
      <c r="T16" s="31">
        <f t="shared" si="4"/>
        <v>0.73509180300083865</v>
      </c>
    </row>
    <row r="17" spans="1:20" x14ac:dyDescent="0.25">
      <c r="A17" s="29">
        <v>45040</v>
      </c>
      <c r="B17" s="30">
        <v>0.29166666666666669</v>
      </c>
      <c r="C17" s="31">
        <v>-0.33682715892657</v>
      </c>
      <c r="D17" s="31">
        <v>0</v>
      </c>
      <c r="E17" s="31">
        <f t="shared" si="0"/>
        <v>0</v>
      </c>
      <c r="F17" s="29">
        <v>45042</v>
      </c>
      <c r="G17" s="30">
        <v>0.29166666666666669</v>
      </c>
      <c r="H17" s="31">
        <v>-0.36718004941793397</v>
      </c>
      <c r="I17" s="31">
        <v>0</v>
      </c>
      <c r="J17" s="31">
        <f t="shared" si="1"/>
        <v>0</v>
      </c>
      <c r="K17" s="29">
        <v>45044</v>
      </c>
      <c r="L17" s="30">
        <v>0.29166666666666669</v>
      </c>
      <c r="M17" s="31">
        <v>-0.242855995892506</v>
      </c>
      <c r="N17" s="31">
        <v>0</v>
      </c>
      <c r="O17" s="31">
        <f t="shared" si="2"/>
        <v>0</v>
      </c>
      <c r="P17" s="29">
        <v>45046</v>
      </c>
      <c r="Q17" s="30">
        <v>0.29166666666666669</v>
      </c>
      <c r="R17" s="31">
        <v>0.66679751872749604</v>
      </c>
      <c r="S17" s="31">
        <f t="shared" si="3"/>
        <v>8.8239789166258404</v>
      </c>
      <c r="T17" s="31">
        <f t="shared" si="4"/>
        <v>0.72974305640495696</v>
      </c>
    </row>
    <row r="18" spans="1:20" x14ac:dyDescent="0.25">
      <c r="A18" s="29">
        <v>45040</v>
      </c>
      <c r="B18" s="30">
        <v>0.33333333333333331</v>
      </c>
      <c r="C18" s="31">
        <v>-0.35254696011402198</v>
      </c>
      <c r="D18" s="31">
        <v>0</v>
      </c>
      <c r="E18" s="31">
        <f t="shared" si="0"/>
        <v>0</v>
      </c>
      <c r="F18" s="29">
        <v>45042</v>
      </c>
      <c r="G18" s="30">
        <v>0.33333333333333331</v>
      </c>
      <c r="H18" s="31">
        <v>-0.37874439358559697</v>
      </c>
      <c r="I18" s="31">
        <v>0</v>
      </c>
      <c r="J18" s="31">
        <f t="shared" si="1"/>
        <v>0</v>
      </c>
      <c r="K18" s="29">
        <v>45044</v>
      </c>
      <c r="L18" s="30">
        <v>0.33333333333333331</v>
      </c>
      <c r="M18" s="31">
        <v>-0.28338074684029702</v>
      </c>
      <c r="N18" s="31">
        <v>0</v>
      </c>
      <c r="O18" s="31">
        <f t="shared" si="2"/>
        <v>0</v>
      </c>
      <c r="P18" s="29">
        <v>45046</v>
      </c>
      <c r="Q18" s="30">
        <v>0.33333333333333331</v>
      </c>
      <c r="R18" s="31">
        <v>0.66190516948435196</v>
      </c>
      <c r="S18" s="31">
        <f t="shared" si="3"/>
        <v>8.7287984879527123</v>
      </c>
      <c r="T18" s="31">
        <f t="shared" si="4"/>
        <v>0.72187163495368922</v>
      </c>
    </row>
    <row r="19" spans="1:20" x14ac:dyDescent="0.25">
      <c r="A19" s="29">
        <v>45040</v>
      </c>
      <c r="B19" s="30">
        <v>0.375</v>
      </c>
      <c r="C19" s="31">
        <v>-0.368207365272956</v>
      </c>
      <c r="D19" s="31">
        <v>0</v>
      </c>
      <c r="E19" s="31">
        <f t="shared" si="0"/>
        <v>0</v>
      </c>
      <c r="F19" s="29">
        <v>45042</v>
      </c>
      <c r="G19" s="30">
        <v>0.375</v>
      </c>
      <c r="H19" s="31">
        <v>-0.38006868958321099</v>
      </c>
      <c r="I19" s="31">
        <v>0</v>
      </c>
      <c r="J19" s="31">
        <f t="shared" si="1"/>
        <v>0</v>
      </c>
      <c r="K19" s="29">
        <v>45044</v>
      </c>
      <c r="L19" s="30">
        <v>0.375</v>
      </c>
      <c r="M19" s="31">
        <v>-0.31531530618541398</v>
      </c>
      <c r="N19" s="31">
        <v>0</v>
      </c>
      <c r="O19" s="31">
        <f t="shared" si="2"/>
        <v>0</v>
      </c>
      <c r="P19" s="29">
        <v>45046</v>
      </c>
      <c r="Q19" s="30">
        <v>0.375</v>
      </c>
      <c r="R19" s="31">
        <v>0.65654426812862998</v>
      </c>
      <c r="S19" s="31">
        <f t="shared" si="3"/>
        <v>8.624868453331672</v>
      </c>
      <c r="T19" s="31">
        <f t="shared" si="4"/>
        <v>0.71327662109052925</v>
      </c>
    </row>
    <row r="20" spans="1:20" x14ac:dyDescent="0.25">
      <c r="A20" s="29">
        <v>45040</v>
      </c>
      <c r="B20" s="30">
        <v>0.41666666666666669</v>
      </c>
      <c r="C20" s="31">
        <v>-0.350472539661913</v>
      </c>
      <c r="D20" s="31">
        <v>0</v>
      </c>
      <c r="E20" s="31">
        <f t="shared" si="0"/>
        <v>0</v>
      </c>
      <c r="F20" s="29">
        <v>45042</v>
      </c>
      <c r="G20" s="30">
        <v>0.41666666666666669</v>
      </c>
      <c r="H20" s="31">
        <v>-0.38335517048682399</v>
      </c>
      <c r="I20" s="31">
        <v>0</v>
      </c>
      <c r="J20" s="31">
        <f t="shared" si="1"/>
        <v>0</v>
      </c>
      <c r="K20" s="29">
        <v>45044</v>
      </c>
      <c r="L20" s="30">
        <v>0.41666666666666669</v>
      </c>
      <c r="M20" s="31">
        <v>-0.33425998687610398</v>
      </c>
      <c r="N20" s="31">
        <v>0</v>
      </c>
      <c r="O20" s="31">
        <f t="shared" si="2"/>
        <v>0</v>
      </c>
      <c r="P20" s="29">
        <v>45046</v>
      </c>
      <c r="Q20" s="30">
        <v>0.41666666666666669</v>
      </c>
      <c r="R20" s="31">
        <v>0.653286397454509</v>
      </c>
      <c r="S20" s="31">
        <f t="shared" si="3"/>
        <v>8.5618970109913839</v>
      </c>
      <c r="T20" s="31">
        <f t="shared" si="4"/>
        <v>0.70806888280898739</v>
      </c>
    </row>
    <row r="21" spans="1:20" x14ac:dyDescent="0.25">
      <c r="A21" s="29">
        <v>45040</v>
      </c>
      <c r="B21" s="30">
        <v>0.45833333333333331</v>
      </c>
      <c r="C21" s="31">
        <v>-0.375024527309825</v>
      </c>
      <c r="D21" s="31">
        <v>0</v>
      </c>
      <c r="E21" s="31">
        <f t="shared" si="0"/>
        <v>0</v>
      </c>
      <c r="F21" s="29">
        <v>45042</v>
      </c>
      <c r="G21" s="30">
        <v>0.45833333333333331</v>
      </c>
      <c r="H21" s="31">
        <v>-0.38384354114378899</v>
      </c>
      <c r="I21" s="31">
        <v>0</v>
      </c>
      <c r="J21" s="31">
        <f t="shared" si="1"/>
        <v>0</v>
      </c>
      <c r="K21" s="29">
        <v>45044</v>
      </c>
      <c r="L21" s="30">
        <v>0.45833333333333331</v>
      </c>
      <c r="M21" s="31">
        <v>-0.35115668177464199</v>
      </c>
      <c r="N21" s="31">
        <v>0</v>
      </c>
      <c r="O21" s="31">
        <f t="shared" si="2"/>
        <v>0</v>
      </c>
      <c r="P21" s="29">
        <v>45046</v>
      </c>
      <c r="Q21" s="30">
        <v>0.45833333333333331</v>
      </c>
      <c r="R21" s="31">
        <v>0.64753830432632797</v>
      </c>
      <c r="S21" s="31">
        <f t="shared" si="3"/>
        <v>8.4511399488740189</v>
      </c>
      <c r="T21" s="31">
        <f t="shared" si="4"/>
        <v>0.69890927377188128</v>
      </c>
    </row>
    <row r="22" spans="1:20" x14ac:dyDescent="0.25">
      <c r="A22" s="29">
        <v>45040</v>
      </c>
      <c r="B22" s="30">
        <v>0.5</v>
      </c>
      <c r="C22" s="31">
        <v>-0.37873560190049299</v>
      </c>
      <c r="D22" s="31">
        <v>0</v>
      </c>
      <c r="E22" s="31">
        <f t="shared" si="0"/>
        <v>0</v>
      </c>
      <c r="F22" s="29">
        <v>45042</v>
      </c>
      <c r="G22" s="30">
        <v>0.5</v>
      </c>
      <c r="H22" s="31">
        <v>-0.38684847950780599</v>
      </c>
      <c r="I22" s="31">
        <v>0</v>
      </c>
      <c r="J22" s="31">
        <f t="shared" si="1"/>
        <v>0</v>
      </c>
      <c r="K22" s="29">
        <v>45044</v>
      </c>
      <c r="L22" s="30">
        <v>0.5</v>
      </c>
      <c r="M22" s="31">
        <v>-0.36657288670393201</v>
      </c>
      <c r="N22" s="31">
        <v>0</v>
      </c>
      <c r="O22" s="31">
        <f t="shared" si="2"/>
        <v>0</v>
      </c>
      <c r="P22" s="29">
        <v>45046</v>
      </c>
      <c r="Q22" s="30">
        <v>0.5</v>
      </c>
      <c r="R22" s="31">
        <v>0.64748108386734404</v>
      </c>
      <c r="S22" s="31">
        <f t="shared" si="3"/>
        <v>8.4500396365570847</v>
      </c>
      <c r="T22" s="31">
        <f t="shared" si="4"/>
        <v>0.69881827794327089</v>
      </c>
    </row>
    <row r="23" spans="1:20" x14ac:dyDescent="0.25">
      <c r="A23" s="29">
        <v>45040</v>
      </c>
      <c r="B23" s="30">
        <v>0.54166666666666663</v>
      </c>
      <c r="C23" s="31">
        <v>-0.38793298601949</v>
      </c>
      <c r="D23" s="31">
        <v>0</v>
      </c>
      <c r="E23" s="31">
        <f t="shared" si="0"/>
        <v>0</v>
      </c>
      <c r="F23" s="29">
        <v>45042</v>
      </c>
      <c r="G23" s="30">
        <v>0.54166666666666663</v>
      </c>
      <c r="H23" s="31">
        <v>-0.38499402999723897</v>
      </c>
      <c r="I23" s="31">
        <v>0</v>
      </c>
      <c r="J23" s="31">
        <f t="shared" si="1"/>
        <v>0</v>
      </c>
      <c r="K23" s="29">
        <v>45044</v>
      </c>
      <c r="L23" s="30">
        <v>0.54166666666666663</v>
      </c>
      <c r="M23" s="31">
        <v>-0.37254095077365601</v>
      </c>
      <c r="N23" s="31">
        <v>0</v>
      </c>
      <c r="O23" s="31">
        <f t="shared" si="2"/>
        <v>0</v>
      </c>
      <c r="P23" s="29">
        <v>45046</v>
      </c>
      <c r="Q23" s="30">
        <v>0.54166666666666663</v>
      </c>
      <c r="R23" s="31">
        <v>0.64325529336672005</v>
      </c>
      <c r="S23" s="31">
        <f t="shared" si="3"/>
        <v>8.3689028494575446</v>
      </c>
      <c r="T23" s="31">
        <f t="shared" si="4"/>
        <v>0.69210826565013894</v>
      </c>
    </row>
    <row r="24" spans="1:20" x14ac:dyDescent="0.25">
      <c r="A24" s="29">
        <v>45040</v>
      </c>
      <c r="B24" s="30">
        <v>0.58333333333333337</v>
      </c>
      <c r="C24" s="31">
        <v>-0.38736760616147498</v>
      </c>
      <c r="D24" s="31">
        <v>0</v>
      </c>
      <c r="E24" s="31">
        <f t="shared" si="0"/>
        <v>0</v>
      </c>
      <c r="F24" s="29">
        <v>45042</v>
      </c>
      <c r="G24" s="30">
        <v>0.58333333333333337</v>
      </c>
      <c r="H24" s="31">
        <v>-0.39034616947017903</v>
      </c>
      <c r="I24" s="31">
        <v>0</v>
      </c>
      <c r="J24" s="31">
        <f t="shared" si="1"/>
        <v>0</v>
      </c>
      <c r="K24" s="29">
        <v>45044</v>
      </c>
      <c r="L24" s="30">
        <v>0.58333333333333337</v>
      </c>
      <c r="M24" s="31">
        <v>-0.37719354033319202</v>
      </c>
      <c r="N24" s="31">
        <v>0</v>
      </c>
      <c r="O24" s="31">
        <f t="shared" si="2"/>
        <v>0</v>
      </c>
      <c r="P24" s="29">
        <v>45046</v>
      </c>
      <c r="Q24" s="30">
        <v>0.58333333333333337</v>
      </c>
      <c r="R24" s="31">
        <v>0.63272923230871703</v>
      </c>
      <c r="S24" s="31">
        <f t="shared" si="3"/>
        <v>8.1678540265502022</v>
      </c>
      <c r="T24" s="31">
        <f t="shared" si="4"/>
        <v>0.67548152799570171</v>
      </c>
    </row>
    <row r="25" spans="1:20" x14ac:dyDescent="0.25">
      <c r="A25" s="29">
        <v>45040</v>
      </c>
      <c r="B25" s="30">
        <v>0.625</v>
      </c>
      <c r="C25" s="31">
        <v>-0.39022296666942902</v>
      </c>
      <c r="D25" s="31">
        <v>0</v>
      </c>
      <c r="E25" s="31">
        <f t="shared" si="0"/>
        <v>0</v>
      </c>
      <c r="F25" s="29">
        <v>45042</v>
      </c>
      <c r="G25" s="30">
        <v>0.625</v>
      </c>
      <c r="H25" s="31">
        <v>-0.37587365507929099</v>
      </c>
      <c r="I25" s="31">
        <v>0</v>
      </c>
      <c r="J25" s="31">
        <f t="shared" si="1"/>
        <v>0</v>
      </c>
      <c r="K25" s="29">
        <v>45044</v>
      </c>
      <c r="L25" s="30">
        <v>0.625</v>
      </c>
      <c r="M25" s="31">
        <v>-0.36518701910826501</v>
      </c>
      <c r="N25" s="31">
        <v>0</v>
      </c>
      <c r="O25" s="31">
        <f t="shared" si="2"/>
        <v>0</v>
      </c>
      <c r="P25" s="29">
        <v>45046</v>
      </c>
      <c r="Q25" s="30">
        <v>0.625</v>
      </c>
      <c r="R25" s="31">
        <v>0.62291145324457797</v>
      </c>
      <c r="S25" s="31">
        <f t="shared" si="3"/>
        <v>7.9817025342437269</v>
      </c>
      <c r="T25" s="31">
        <f t="shared" si="4"/>
        <v>0.66008679958195615</v>
      </c>
    </row>
    <row r="26" spans="1:20" x14ac:dyDescent="0.25">
      <c r="A26" s="29">
        <v>45040</v>
      </c>
      <c r="B26" s="30">
        <v>0.66666666666666663</v>
      </c>
      <c r="C26" s="31">
        <v>-0.38365435600127301</v>
      </c>
      <c r="D26" s="31">
        <v>0</v>
      </c>
      <c r="E26" s="31">
        <f t="shared" si="0"/>
        <v>0</v>
      </c>
      <c r="F26" s="29">
        <v>45042</v>
      </c>
      <c r="G26" s="30">
        <v>0.66666666666666663</v>
      </c>
      <c r="H26" s="31">
        <v>-0.36376374959800101</v>
      </c>
      <c r="I26" s="31">
        <v>0</v>
      </c>
      <c r="J26" s="31">
        <f t="shared" si="1"/>
        <v>0</v>
      </c>
      <c r="K26" s="29">
        <v>45044</v>
      </c>
      <c r="L26" s="30">
        <v>0.66666666666666663</v>
      </c>
      <c r="M26" s="31">
        <v>0.684400379655007</v>
      </c>
      <c r="N26" s="31">
        <f t="shared" ref="N26:N57" si="5">3.33*(5-(0.2*M26))*(M26^1.5)</f>
        <v>9.1690549517951538</v>
      </c>
      <c r="O26" s="31">
        <f t="shared" si="2"/>
        <v>0.75828084451345923</v>
      </c>
      <c r="P26" s="29">
        <v>45046</v>
      </c>
      <c r="Q26" s="30">
        <v>0.66666666666666663</v>
      </c>
      <c r="R26" s="31">
        <v>0.93374139070137296</v>
      </c>
      <c r="S26" s="31">
        <f t="shared" si="3"/>
        <v>14.461812422353077</v>
      </c>
      <c r="T26" s="31">
        <f t="shared" si="4"/>
        <v>1.1959918873285995</v>
      </c>
    </row>
    <row r="27" spans="1:20" x14ac:dyDescent="0.25">
      <c r="A27" s="29">
        <v>45040</v>
      </c>
      <c r="B27" s="30">
        <v>0.70833333333333337</v>
      </c>
      <c r="C27" s="31">
        <v>-0.384991854427705</v>
      </c>
      <c r="D27" s="31">
        <v>0</v>
      </c>
      <c r="E27" s="31">
        <f t="shared" si="0"/>
        <v>0</v>
      </c>
      <c r="F27" s="29">
        <v>45042</v>
      </c>
      <c r="G27" s="30">
        <v>0.70833333333333337</v>
      </c>
      <c r="H27" s="31">
        <v>-0.37977391481247602</v>
      </c>
      <c r="I27" s="31">
        <v>0</v>
      </c>
      <c r="J27" s="31">
        <f t="shared" si="1"/>
        <v>0</v>
      </c>
      <c r="K27" s="29">
        <v>45044</v>
      </c>
      <c r="L27" s="30">
        <v>0.70833333333333337</v>
      </c>
      <c r="M27" s="31">
        <v>0.60323423146960198</v>
      </c>
      <c r="N27" s="31">
        <f t="shared" si="5"/>
        <v>7.6126428148357039</v>
      </c>
      <c r="O27" s="31">
        <f t="shared" si="2"/>
        <v>0.62956556078691273</v>
      </c>
      <c r="P27" s="29">
        <v>45046</v>
      </c>
      <c r="Q27" s="30">
        <v>0.70833333333333337</v>
      </c>
      <c r="R27" s="31">
        <v>0.93437045812232999</v>
      </c>
      <c r="S27" s="31">
        <f t="shared" si="3"/>
        <v>14.47605100482941</v>
      </c>
      <c r="T27" s="31">
        <f t="shared" si="4"/>
        <v>1.1971694180993921</v>
      </c>
    </row>
    <row r="28" spans="1:20" x14ac:dyDescent="0.25">
      <c r="A28" s="29">
        <v>45040</v>
      </c>
      <c r="B28" s="30">
        <v>0.75</v>
      </c>
      <c r="C28" s="31">
        <v>-0.37030154466480902</v>
      </c>
      <c r="D28" s="31">
        <v>0</v>
      </c>
      <c r="E28" s="31">
        <f t="shared" si="0"/>
        <v>0</v>
      </c>
      <c r="F28" s="29">
        <v>45042</v>
      </c>
      <c r="G28" s="30">
        <v>0.75</v>
      </c>
      <c r="H28" s="31">
        <v>-0.32953259348737501</v>
      </c>
      <c r="I28" s="31">
        <v>0</v>
      </c>
      <c r="J28" s="31">
        <f t="shared" si="1"/>
        <v>0</v>
      </c>
      <c r="K28" s="29">
        <v>45044</v>
      </c>
      <c r="L28" s="30">
        <v>0.75</v>
      </c>
      <c r="M28" s="31">
        <v>0.62726265191780906</v>
      </c>
      <c r="N28" s="31">
        <f t="shared" si="5"/>
        <v>8.0640401655363849</v>
      </c>
      <c r="O28" s="31">
        <f t="shared" si="2"/>
        <v>0.66689612168985901</v>
      </c>
      <c r="P28" s="29">
        <v>45046</v>
      </c>
      <c r="Q28" s="30">
        <v>0.75</v>
      </c>
      <c r="R28" s="31">
        <v>0.93578714131934604</v>
      </c>
      <c r="S28" s="31">
        <f t="shared" si="3"/>
        <v>14.508132040212081</v>
      </c>
      <c r="T28" s="31">
        <f t="shared" si="4"/>
        <v>1.199822519725539</v>
      </c>
    </row>
    <row r="29" spans="1:20" x14ac:dyDescent="0.25">
      <c r="A29" s="29">
        <v>45040</v>
      </c>
      <c r="B29" s="30">
        <v>0.79166666666666663</v>
      </c>
      <c r="C29" s="31">
        <v>-0.34240806102615701</v>
      </c>
      <c r="D29" s="31">
        <v>0</v>
      </c>
      <c r="E29" s="31">
        <f t="shared" si="0"/>
        <v>0</v>
      </c>
      <c r="F29" s="29">
        <v>45042</v>
      </c>
      <c r="G29" s="30">
        <v>0.79166666666666663</v>
      </c>
      <c r="H29" s="31">
        <v>-0.28318497538453302</v>
      </c>
      <c r="I29" s="31">
        <v>0</v>
      </c>
      <c r="J29" s="31">
        <f t="shared" si="1"/>
        <v>0</v>
      </c>
      <c r="K29" s="29">
        <v>45044</v>
      </c>
      <c r="L29" s="30">
        <v>0.79166666666666663</v>
      </c>
      <c r="M29" s="31">
        <v>0.64516907930115996</v>
      </c>
      <c r="N29" s="31">
        <f t="shared" si="5"/>
        <v>8.4056183157083222</v>
      </c>
      <c r="O29" s="31">
        <f t="shared" si="2"/>
        <v>0.69514463470907817</v>
      </c>
      <c r="P29" s="29">
        <v>45046</v>
      </c>
      <c r="Q29" s="30">
        <v>0.79166666666666663</v>
      </c>
      <c r="R29" s="31">
        <v>0.94207203387837302</v>
      </c>
      <c r="S29" s="31">
        <f t="shared" si="3"/>
        <v>14.650708141284044</v>
      </c>
      <c r="T29" s="31">
        <f t="shared" si="4"/>
        <v>1.2116135632841905</v>
      </c>
    </row>
    <row r="30" spans="1:20" x14ac:dyDescent="0.25">
      <c r="A30" s="29">
        <v>45040</v>
      </c>
      <c r="B30" s="30">
        <v>0.83333333333333337</v>
      </c>
      <c r="C30" s="31">
        <v>-0.31922212242952402</v>
      </c>
      <c r="D30" s="31">
        <v>0</v>
      </c>
      <c r="E30" s="31">
        <f t="shared" si="0"/>
        <v>0</v>
      </c>
      <c r="F30" s="29">
        <v>45042</v>
      </c>
      <c r="G30" s="30">
        <v>0.83333333333333337</v>
      </c>
      <c r="H30" s="31">
        <v>-0.25907295942202802</v>
      </c>
      <c r="I30" s="31">
        <v>0</v>
      </c>
      <c r="J30" s="31">
        <f t="shared" si="1"/>
        <v>0</v>
      </c>
      <c r="K30" s="29">
        <v>45044</v>
      </c>
      <c r="L30" s="30">
        <v>0.83333333333333337</v>
      </c>
      <c r="M30" s="31">
        <v>0.65378791093564703</v>
      </c>
      <c r="N30" s="31">
        <f t="shared" si="5"/>
        <v>8.5715815025670725</v>
      </c>
      <c r="O30" s="31">
        <f t="shared" si="2"/>
        <v>0.70886979026229691</v>
      </c>
      <c r="P30" s="29">
        <v>45046</v>
      </c>
      <c r="Q30" s="30">
        <v>0.83333333333333337</v>
      </c>
      <c r="R30" s="31">
        <v>0.94892001151659</v>
      </c>
      <c r="S30" s="31">
        <f t="shared" si="3"/>
        <v>14.806527583746542</v>
      </c>
      <c r="T30" s="31">
        <f t="shared" si="4"/>
        <v>1.224499831175839</v>
      </c>
    </row>
    <row r="31" spans="1:20" x14ac:dyDescent="0.25">
      <c r="A31" s="29">
        <v>45040</v>
      </c>
      <c r="B31" s="30">
        <v>0.875</v>
      </c>
      <c r="C31" s="31">
        <v>-0.28538918495063997</v>
      </c>
      <c r="D31" s="31">
        <v>0</v>
      </c>
      <c r="E31" s="31">
        <f t="shared" si="0"/>
        <v>0</v>
      </c>
      <c r="F31" s="29">
        <v>45042</v>
      </c>
      <c r="G31" s="30">
        <v>0.875</v>
      </c>
      <c r="H31" s="31">
        <v>-0.23947490751647499</v>
      </c>
      <c r="I31" s="31">
        <v>0</v>
      </c>
      <c r="J31" s="31">
        <f t="shared" si="1"/>
        <v>0</v>
      </c>
      <c r="K31" s="29">
        <v>45044</v>
      </c>
      <c r="L31" s="30">
        <v>0.875</v>
      </c>
      <c r="M31" s="31">
        <v>0.66777640580863795</v>
      </c>
      <c r="N31" s="31">
        <f t="shared" si="5"/>
        <v>8.8430612530709869</v>
      </c>
      <c r="O31" s="31">
        <f t="shared" si="2"/>
        <v>0.73132116562897054</v>
      </c>
      <c r="P31" s="29">
        <v>45046</v>
      </c>
      <c r="Q31" s="30">
        <v>0.875</v>
      </c>
      <c r="R31" s="31">
        <v>0.97572237252798799</v>
      </c>
      <c r="S31" s="31">
        <f t="shared" si="3"/>
        <v>15.421050587681572</v>
      </c>
      <c r="T31" s="31">
        <f t="shared" si="4"/>
        <v>1.2753208836012659</v>
      </c>
    </row>
    <row r="32" spans="1:20" x14ac:dyDescent="0.25">
      <c r="A32" s="29">
        <v>45040</v>
      </c>
      <c r="B32" s="30">
        <v>0.91666666666666663</v>
      </c>
      <c r="C32" s="31">
        <v>-0.27494010329136498</v>
      </c>
      <c r="D32" s="31">
        <v>0</v>
      </c>
      <c r="E32" s="31">
        <f t="shared" si="0"/>
        <v>0</v>
      </c>
      <c r="F32" s="29">
        <v>45042</v>
      </c>
      <c r="G32" s="30">
        <v>0.91666666666666663</v>
      </c>
      <c r="H32" s="31">
        <v>-0.224324852227267</v>
      </c>
      <c r="I32" s="31">
        <v>0</v>
      </c>
      <c r="J32" s="31">
        <f t="shared" si="1"/>
        <v>0</v>
      </c>
      <c r="K32" s="29">
        <v>45044</v>
      </c>
      <c r="L32" s="30">
        <v>0.91666666666666663</v>
      </c>
      <c r="M32" s="31">
        <v>0.71605771779727601</v>
      </c>
      <c r="N32" s="31">
        <f t="shared" si="5"/>
        <v>9.7997605951136428</v>
      </c>
      <c r="O32" s="31">
        <f t="shared" si="2"/>
        <v>0.81044020121589821</v>
      </c>
      <c r="P32" s="29">
        <v>45046</v>
      </c>
      <c r="Q32" s="30">
        <v>0.91666666666666663</v>
      </c>
      <c r="R32" s="31">
        <v>1.01443445682119</v>
      </c>
      <c r="S32" s="31">
        <f t="shared" si="3"/>
        <v>16.321504176818195</v>
      </c>
      <c r="T32" s="31">
        <f t="shared" si="4"/>
        <v>1.3497883954228647</v>
      </c>
    </row>
    <row r="33" spans="1:20" x14ac:dyDescent="0.25">
      <c r="A33" s="29">
        <v>45040</v>
      </c>
      <c r="B33" s="30">
        <v>0.95833333333333337</v>
      </c>
      <c r="C33" s="31">
        <v>-0.25728669762508399</v>
      </c>
      <c r="D33" s="31">
        <v>0</v>
      </c>
      <c r="E33" s="31">
        <f t="shared" si="0"/>
        <v>0</v>
      </c>
      <c r="F33" s="29">
        <v>45042</v>
      </c>
      <c r="G33" s="30">
        <v>0.95833333333333337</v>
      </c>
      <c r="H33" s="31">
        <v>-0.210375919937246</v>
      </c>
      <c r="I33" s="31">
        <v>0</v>
      </c>
      <c r="J33" s="31">
        <f t="shared" si="1"/>
        <v>0</v>
      </c>
      <c r="K33" s="29">
        <v>45044</v>
      </c>
      <c r="L33" s="30">
        <v>0.95833333333333337</v>
      </c>
      <c r="M33" s="31">
        <v>0.76806545257261105</v>
      </c>
      <c r="N33" s="31">
        <f t="shared" si="5"/>
        <v>10.863247218675044</v>
      </c>
      <c r="O33" s="31">
        <f t="shared" si="2"/>
        <v>0.89839054498442605</v>
      </c>
      <c r="P33" s="29">
        <v>45046</v>
      </c>
      <c r="Q33" s="30">
        <v>0.95833333333333337</v>
      </c>
      <c r="R33" s="31">
        <v>1.0255478620488101</v>
      </c>
      <c r="S33" s="31">
        <f t="shared" si="3"/>
        <v>16.582760219514437</v>
      </c>
      <c r="T33" s="31">
        <f t="shared" si="4"/>
        <v>1.371394270153844</v>
      </c>
    </row>
    <row r="34" spans="1:20" x14ac:dyDescent="0.25">
      <c r="A34" s="29">
        <v>45041</v>
      </c>
      <c r="B34" s="30">
        <v>0</v>
      </c>
      <c r="C34" s="31">
        <v>-0.24695864319702501</v>
      </c>
      <c r="D34" s="31">
        <v>0</v>
      </c>
      <c r="E34" s="31">
        <f t="shared" si="0"/>
        <v>0</v>
      </c>
      <c r="F34" s="29">
        <v>45043</v>
      </c>
      <c r="G34" s="30">
        <v>0</v>
      </c>
      <c r="H34" s="31">
        <v>-0.20428465306677099</v>
      </c>
      <c r="I34" s="31">
        <v>0</v>
      </c>
      <c r="J34" s="31">
        <f t="shared" si="1"/>
        <v>0</v>
      </c>
      <c r="K34" s="29">
        <v>45045</v>
      </c>
      <c r="L34" s="30">
        <v>0</v>
      </c>
      <c r="M34" s="31">
        <v>0.812184691425889</v>
      </c>
      <c r="N34" s="31">
        <f t="shared" si="5"/>
        <v>11.791066046277871</v>
      </c>
      <c r="O34" s="31">
        <f t="shared" si="2"/>
        <v>0.97512116202717991</v>
      </c>
    </row>
    <row r="35" spans="1:20" x14ac:dyDescent="0.25">
      <c r="A35" s="29">
        <v>45041</v>
      </c>
      <c r="B35" s="30">
        <v>4.1666666666666664E-2</v>
      </c>
      <c r="C35" s="31">
        <v>-0.22973638772872501</v>
      </c>
      <c r="D35" s="31">
        <v>0</v>
      </c>
      <c r="E35" s="31">
        <f t="shared" si="0"/>
        <v>0</v>
      </c>
      <c r="F35" s="29">
        <v>45043</v>
      </c>
      <c r="G35" s="30">
        <v>4.1666666666666664E-2</v>
      </c>
      <c r="H35" s="31">
        <v>-0.192561909555618</v>
      </c>
      <c r="I35" s="31">
        <v>0</v>
      </c>
      <c r="J35" s="31">
        <f t="shared" si="1"/>
        <v>0</v>
      </c>
      <c r="K35" s="29">
        <v>45045</v>
      </c>
      <c r="L35" s="30">
        <v>4.1666666666666664E-2</v>
      </c>
      <c r="M35" s="31">
        <v>0.826393187042745</v>
      </c>
      <c r="N35" s="31">
        <f t="shared" si="5"/>
        <v>12.094718793335824</v>
      </c>
      <c r="O35" s="31">
        <f t="shared" si="2"/>
        <v>1.0002332442088726</v>
      </c>
    </row>
    <row r="36" spans="1:20" x14ac:dyDescent="0.25">
      <c r="A36" s="29">
        <v>45041</v>
      </c>
      <c r="B36" s="30">
        <v>8.3333333333333329E-2</v>
      </c>
      <c r="C36" s="31">
        <v>-0.22213825583369001</v>
      </c>
      <c r="D36" s="31">
        <v>0</v>
      </c>
      <c r="E36" s="31">
        <f t="shared" si="0"/>
        <v>0</v>
      </c>
      <c r="F36" s="29">
        <v>45043</v>
      </c>
      <c r="G36" s="30">
        <v>8.3333333333333329E-2</v>
      </c>
      <c r="H36" s="31">
        <v>-0.18420925736353599</v>
      </c>
      <c r="I36" s="31">
        <v>0</v>
      </c>
      <c r="J36" s="31">
        <f t="shared" si="1"/>
        <v>0</v>
      </c>
      <c r="K36" s="29">
        <v>45045</v>
      </c>
      <c r="L36" s="30">
        <v>8.3333333333333329E-2</v>
      </c>
      <c r="M36" s="31">
        <v>0.82483577727941504</v>
      </c>
      <c r="N36" s="31">
        <f t="shared" si="5"/>
        <v>12.061321597537926</v>
      </c>
      <c r="O36" s="31">
        <f t="shared" si="2"/>
        <v>0.99747129611638641</v>
      </c>
    </row>
    <row r="37" spans="1:20" x14ac:dyDescent="0.25">
      <c r="A37" s="29">
        <v>45041</v>
      </c>
      <c r="B37" s="30">
        <v>0.125</v>
      </c>
      <c r="C37" s="31">
        <v>-0.22016061842353399</v>
      </c>
      <c r="D37" s="31">
        <v>0</v>
      </c>
      <c r="E37" s="31">
        <f t="shared" si="0"/>
        <v>0</v>
      </c>
      <c r="F37" s="29">
        <v>45043</v>
      </c>
      <c r="G37" s="30">
        <v>0.125</v>
      </c>
      <c r="H37" s="31">
        <v>-0.179959237574811</v>
      </c>
      <c r="I37" s="31">
        <v>0</v>
      </c>
      <c r="J37" s="31">
        <f t="shared" si="1"/>
        <v>0</v>
      </c>
      <c r="K37" s="29">
        <v>45045</v>
      </c>
      <c r="L37" s="30">
        <v>0.125</v>
      </c>
      <c r="M37" s="31">
        <v>0.81615090369851695</v>
      </c>
      <c r="N37" s="31">
        <f t="shared" si="5"/>
        <v>11.875594288686587</v>
      </c>
      <c r="O37" s="31">
        <f t="shared" si="2"/>
        <v>0.98211164767438075</v>
      </c>
    </row>
    <row r="38" spans="1:20" x14ac:dyDescent="0.25">
      <c r="A38" s="29">
        <v>45041</v>
      </c>
      <c r="B38" s="30">
        <v>0.16666666666666666</v>
      </c>
      <c r="C38" s="31">
        <v>-0.30597272515174501</v>
      </c>
      <c r="D38" s="31">
        <v>0</v>
      </c>
      <c r="E38" s="31">
        <f t="shared" si="0"/>
        <v>0</v>
      </c>
      <c r="F38" s="29">
        <v>45043</v>
      </c>
      <c r="G38" s="30">
        <v>0.16666666666666666</v>
      </c>
      <c r="H38" s="31">
        <v>-0.17451913654734399</v>
      </c>
      <c r="I38" s="31">
        <v>0</v>
      </c>
      <c r="J38" s="31">
        <f t="shared" si="1"/>
        <v>0</v>
      </c>
      <c r="K38" s="29">
        <v>45045</v>
      </c>
      <c r="L38" s="30">
        <v>0.16666666666666666</v>
      </c>
      <c r="M38" s="31">
        <v>0.81128495931300804</v>
      </c>
      <c r="N38" s="31">
        <f t="shared" si="5"/>
        <v>11.771916264096165</v>
      </c>
      <c r="O38" s="31">
        <f t="shared" si="2"/>
        <v>0.97353747504075272</v>
      </c>
    </row>
    <row r="39" spans="1:20" x14ac:dyDescent="0.25">
      <c r="A39" s="29">
        <v>45041</v>
      </c>
      <c r="B39" s="30">
        <v>0.20833333333333334</v>
      </c>
      <c r="C39" s="31">
        <v>-0.36164093017433402</v>
      </c>
      <c r="D39" s="31">
        <v>0</v>
      </c>
      <c r="E39" s="31">
        <f t="shared" si="0"/>
        <v>0</v>
      </c>
      <c r="F39" s="29">
        <v>45043</v>
      </c>
      <c r="G39" s="30">
        <v>0.20833333333333334</v>
      </c>
      <c r="H39" s="31">
        <v>-0.18238782882617399</v>
      </c>
      <c r="I39" s="31">
        <v>0</v>
      </c>
      <c r="J39" s="31">
        <f t="shared" si="1"/>
        <v>0</v>
      </c>
      <c r="K39" s="29">
        <v>45045</v>
      </c>
      <c r="L39" s="30">
        <v>0.20833333333333334</v>
      </c>
      <c r="M39" s="31">
        <v>0.80481976270353695</v>
      </c>
      <c r="N39" s="31">
        <f t="shared" si="5"/>
        <v>11.634588809382848</v>
      </c>
      <c r="O39" s="31">
        <f t="shared" si="2"/>
        <v>0.96218049453596144</v>
      </c>
    </row>
    <row r="40" spans="1:20" x14ac:dyDescent="0.25">
      <c r="A40" s="29">
        <v>45041</v>
      </c>
      <c r="B40" s="30">
        <v>0.25</v>
      </c>
      <c r="C40" s="31">
        <v>-0.37576586007921597</v>
      </c>
      <c r="D40" s="31">
        <v>0</v>
      </c>
      <c r="E40" s="31">
        <f t="shared" si="0"/>
        <v>0</v>
      </c>
      <c r="F40" s="29">
        <v>45043</v>
      </c>
      <c r="G40" s="30">
        <v>0.25</v>
      </c>
      <c r="H40" s="31">
        <v>-0.22939760982898499</v>
      </c>
      <c r="I40" s="31">
        <v>0</v>
      </c>
      <c r="J40" s="31">
        <f t="shared" si="1"/>
        <v>0</v>
      </c>
      <c r="K40" s="29">
        <v>45045</v>
      </c>
      <c r="L40" s="30">
        <v>0.25</v>
      </c>
      <c r="M40" s="31">
        <v>0.78913515805882395</v>
      </c>
      <c r="N40" s="31">
        <f t="shared" si="5"/>
        <v>11.303465720825216</v>
      </c>
      <c r="O40" s="31">
        <f t="shared" si="2"/>
        <v>0.93479661511224532</v>
      </c>
    </row>
    <row r="41" spans="1:20" x14ac:dyDescent="0.25">
      <c r="A41" s="29">
        <v>45041</v>
      </c>
      <c r="B41" s="30">
        <v>0.29166666666666669</v>
      </c>
      <c r="C41" s="31">
        <v>-0.38273704051818302</v>
      </c>
      <c r="D41" s="31">
        <v>0</v>
      </c>
      <c r="E41" s="31">
        <f t="shared" si="0"/>
        <v>0</v>
      </c>
      <c r="F41" s="29">
        <v>45043</v>
      </c>
      <c r="G41" s="30">
        <v>0.29166666666666669</v>
      </c>
      <c r="H41" s="31">
        <v>-0.26904025673758603</v>
      </c>
      <c r="I41" s="31">
        <v>0</v>
      </c>
      <c r="J41" s="31">
        <f t="shared" si="1"/>
        <v>0</v>
      </c>
      <c r="K41" s="29">
        <v>45045</v>
      </c>
      <c r="L41" s="30">
        <v>0.29166666666666669</v>
      </c>
      <c r="M41" s="31">
        <v>0.78182083367988597</v>
      </c>
      <c r="N41" s="31">
        <f t="shared" si="5"/>
        <v>11.150043859485379</v>
      </c>
      <c r="O41" s="31">
        <f t="shared" si="2"/>
        <v>0.92210862717944075</v>
      </c>
    </row>
    <row r="42" spans="1:20" x14ac:dyDescent="0.25">
      <c r="A42" s="29">
        <v>45041</v>
      </c>
      <c r="B42" s="30">
        <v>0.33333333333333331</v>
      </c>
      <c r="C42" s="31">
        <v>-0.39279234409175101</v>
      </c>
      <c r="D42" s="31">
        <v>0</v>
      </c>
      <c r="E42" s="31">
        <f t="shared" si="0"/>
        <v>0</v>
      </c>
      <c r="F42" s="29">
        <v>45043</v>
      </c>
      <c r="G42" s="30">
        <v>0.33333333333333331</v>
      </c>
      <c r="H42" s="31">
        <v>-0.29299828410031398</v>
      </c>
      <c r="I42" s="31">
        <v>0</v>
      </c>
      <c r="J42" s="31">
        <f t="shared" si="1"/>
        <v>0</v>
      </c>
      <c r="K42" s="29">
        <v>45045</v>
      </c>
      <c r="L42" s="30">
        <v>0.33333333333333331</v>
      </c>
      <c r="M42" s="31">
        <v>0.776429116722816</v>
      </c>
      <c r="N42" s="31">
        <f t="shared" si="5"/>
        <v>11.037357605482146</v>
      </c>
      <c r="O42" s="31">
        <f t="shared" si="2"/>
        <v>0.9127894739733734</v>
      </c>
    </row>
    <row r="43" spans="1:20" x14ac:dyDescent="0.25">
      <c r="A43" s="29">
        <v>45041</v>
      </c>
      <c r="B43" s="30">
        <v>0.375</v>
      </c>
      <c r="C43" s="31">
        <v>-0.396402209995591</v>
      </c>
      <c r="D43" s="31">
        <v>0</v>
      </c>
      <c r="E43" s="31">
        <f t="shared" si="0"/>
        <v>0</v>
      </c>
      <c r="F43" s="29">
        <v>45043</v>
      </c>
      <c r="G43" s="30">
        <v>0.375</v>
      </c>
      <c r="H43" s="31">
        <v>-0.314987510441473</v>
      </c>
      <c r="I43" s="31">
        <v>0</v>
      </c>
      <c r="J43" s="31">
        <f t="shared" si="1"/>
        <v>0</v>
      </c>
      <c r="K43" s="29">
        <v>45045</v>
      </c>
      <c r="L43" s="30">
        <v>0.375</v>
      </c>
      <c r="M43" s="31">
        <v>0.76473712920836601</v>
      </c>
      <c r="N43" s="31">
        <f t="shared" si="5"/>
        <v>10.79419423013613</v>
      </c>
      <c r="O43" s="31">
        <f t="shared" si="2"/>
        <v>0.89267986283225786</v>
      </c>
    </row>
    <row r="44" spans="1:20" x14ac:dyDescent="0.25">
      <c r="A44" s="29">
        <v>45041</v>
      </c>
      <c r="B44" s="30">
        <v>0.41666666666666669</v>
      </c>
      <c r="C44" s="31">
        <v>-0.39963153004486401</v>
      </c>
      <c r="D44" s="31">
        <v>0</v>
      </c>
      <c r="E44" s="31">
        <f t="shared" si="0"/>
        <v>0</v>
      </c>
      <c r="F44" s="29">
        <v>45043</v>
      </c>
      <c r="G44" s="30">
        <v>0.41666666666666669</v>
      </c>
      <c r="H44" s="31">
        <v>-0.32669267058241802</v>
      </c>
      <c r="I44" s="31">
        <v>0</v>
      </c>
      <c r="J44" s="31">
        <f t="shared" si="1"/>
        <v>0</v>
      </c>
      <c r="K44" s="29">
        <v>45045</v>
      </c>
      <c r="L44" s="30">
        <v>0.41666666666666669</v>
      </c>
      <c r="M44" s="31">
        <v>0.75810694694215797</v>
      </c>
      <c r="N44" s="31">
        <f t="shared" si="5"/>
        <v>10.657037024723376</v>
      </c>
      <c r="O44" s="31">
        <f t="shared" si="2"/>
        <v>0.88133696194462319</v>
      </c>
    </row>
    <row r="45" spans="1:20" x14ac:dyDescent="0.25">
      <c r="A45" s="29">
        <v>45041</v>
      </c>
      <c r="B45" s="30">
        <v>0.45833333333333331</v>
      </c>
      <c r="C45" s="31">
        <v>-0.36206108331535403</v>
      </c>
      <c r="D45" s="31">
        <v>0</v>
      </c>
      <c r="E45" s="31">
        <f t="shared" si="0"/>
        <v>0</v>
      </c>
      <c r="F45" s="29">
        <v>45043</v>
      </c>
      <c r="G45" s="30">
        <v>0.45833333333333331</v>
      </c>
      <c r="H45" s="31">
        <v>-0.34070542454583203</v>
      </c>
      <c r="I45" s="31">
        <v>0</v>
      </c>
      <c r="J45" s="31">
        <f t="shared" si="1"/>
        <v>0</v>
      </c>
      <c r="K45" s="29">
        <v>45045</v>
      </c>
      <c r="L45" s="30">
        <v>0.45833333333333331</v>
      </c>
      <c r="M45" s="31">
        <v>0.74850481748281505</v>
      </c>
      <c r="N45" s="31">
        <f t="shared" si="5"/>
        <v>10.45934885362348</v>
      </c>
      <c r="O45" s="31">
        <f t="shared" si="2"/>
        <v>0.86498815019466169</v>
      </c>
    </row>
    <row r="46" spans="1:20" x14ac:dyDescent="0.25">
      <c r="A46" s="29">
        <v>45041</v>
      </c>
      <c r="B46" s="30">
        <v>0.5</v>
      </c>
      <c r="C46" s="31">
        <v>-0.373649656771118</v>
      </c>
      <c r="D46" s="31">
        <v>0</v>
      </c>
      <c r="E46" s="31">
        <f t="shared" si="0"/>
        <v>0</v>
      </c>
      <c r="F46" s="29">
        <v>45043</v>
      </c>
      <c r="G46" s="30">
        <v>0.5</v>
      </c>
      <c r="H46" s="31">
        <v>-0.35967651009415702</v>
      </c>
      <c r="I46" s="31">
        <v>0</v>
      </c>
      <c r="J46" s="31">
        <f t="shared" si="1"/>
        <v>0</v>
      </c>
      <c r="K46" s="29">
        <v>45045</v>
      </c>
      <c r="L46" s="30">
        <v>0.5</v>
      </c>
      <c r="M46" s="31">
        <v>0.73982435464563001</v>
      </c>
      <c r="N46" s="31">
        <f t="shared" si="5"/>
        <v>10.281609519870994</v>
      </c>
      <c r="O46" s="31">
        <f t="shared" si="2"/>
        <v>0.85028910729333118</v>
      </c>
    </row>
    <row r="47" spans="1:20" x14ac:dyDescent="0.25">
      <c r="A47" s="29">
        <v>45041</v>
      </c>
      <c r="B47" s="30">
        <v>0.54166666666666663</v>
      </c>
      <c r="C47" s="31">
        <v>-0.39205980300746501</v>
      </c>
      <c r="D47" s="31">
        <v>0</v>
      </c>
      <c r="E47" s="31">
        <f t="shared" si="0"/>
        <v>0</v>
      </c>
      <c r="F47" s="29">
        <v>45043</v>
      </c>
      <c r="G47" s="30">
        <v>0.54166666666666663</v>
      </c>
      <c r="H47" s="31">
        <v>-0.364166319368813</v>
      </c>
      <c r="I47" s="31">
        <v>0</v>
      </c>
      <c r="J47" s="31">
        <f t="shared" si="1"/>
        <v>0</v>
      </c>
      <c r="K47" s="29">
        <v>45045</v>
      </c>
      <c r="L47" s="30">
        <v>0.54166666666666663</v>
      </c>
      <c r="M47" s="31">
        <v>0.730202496048867</v>
      </c>
      <c r="N47" s="31">
        <f t="shared" si="5"/>
        <v>10.08568387894366</v>
      </c>
      <c r="O47" s="31">
        <f t="shared" si="2"/>
        <v>0.83408605678864067</v>
      </c>
    </row>
    <row r="48" spans="1:20" x14ac:dyDescent="0.25">
      <c r="A48" s="29">
        <v>45041</v>
      </c>
      <c r="B48" s="30">
        <v>0.58333333333333337</v>
      </c>
      <c r="C48" s="31">
        <v>-0.40206009149390498</v>
      </c>
      <c r="D48" s="31">
        <v>0</v>
      </c>
      <c r="E48" s="31">
        <f t="shared" si="0"/>
        <v>0</v>
      </c>
      <c r="F48" s="29">
        <v>45043</v>
      </c>
      <c r="G48" s="30">
        <v>0.58333333333333337</v>
      </c>
      <c r="H48" s="31">
        <v>-0.36831513047070902</v>
      </c>
      <c r="I48" s="31">
        <v>0</v>
      </c>
      <c r="J48" s="31">
        <f t="shared" si="1"/>
        <v>0</v>
      </c>
      <c r="K48" s="29">
        <v>45045</v>
      </c>
      <c r="L48" s="30">
        <v>0.58333333333333337</v>
      </c>
      <c r="M48" s="31">
        <v>0.70826601981833404</v>
      </c>
      <c r="N48" s="31">
        <f t="shared" si="5"/>
        <v>9.643337246720197</v>
      </c>
      <c r="O48" s="31">
        <f t="shared" si="2"/>
        <v>0.79750399030376029</v>
      </c>
    </row>
    <row r="49" spans="1:15" x14ac:dyDescent="0.25">
      <c r="A49" s="29">
        <v>45041</v>
      </c>
      <c r="B49" s="30">
        <v>0.625</v>
      </c>
      <c r="C49" s="31">
        <v>-0.39949953555900902</v>
      </c>
      <c r="D49" s="31">
        <v>0</v>
      </c>
      <c r="E49" s="31">
        <f t="shared" si="0"/>
        <v>0</v>
      </c>
      <c r="F49" s="29">
        <v>45043</v>
      </c>
      <c r="G49" s="30">
        <v>0.625</v>
      </c>
      <c r="H49" s="31">
        <v>-0.34809014201025001</v>
      </c>
      <c r="I49" s="31">
        <v>0</v>
      </c>
      <c r="J49" s="31">
        <f t="shared" si="1"/>
        <v>0</v>
      </c>
      <c r="K49" s="29">
        <v>45045</v>
      </c>
      <c r="L49" s="30">
        <v>0.625</v>
      </c>
      <c r="M49" s="31">
        <v>0.68634498119079701</v>
      </c>
      <c r="N49" s="31">
        <f t="shared" si="5"/>
        <v>9.2074246390251506</v>
      </c>
      <c r="O49" s="31">
        <f t="shared" si="2"/>
        <v>0.76145401764737997</v>
      </c>
    </row>
    <row r="50" spans="1:15" x14ac:dyDescent="0.25">
      <c r="A50" s="29">
        <v>45041</v>
      </c>
      <c r="B50" s="30">
        <v>0.66666666666666663</v>
      </c>
      <c r="C50" s="31">
        <v>-0.37338787317126598</v>
      </c>
      <c r="D50" s="31">
        <v>0</v>
      </c>
      <c r="E50" s="31">
        <f t="shared" si="0"/>
        <v>0</v>
      </c>
      <c r="F50" s="29">
        <v>45043</v>
      </c>
      <c r="G50" s="30">
        <v>0.66666666666666663</v>
      </c>
      <c r="H50" s="31">
        <v>-0.30038303136705402</v>
      </c>
      <c r="I50" s="31">
        <v>0</v>
      </c>
      <c r="J50" s="31">
        <f t="shared" si="1"/>
        <v>0</v>
      </c>
      <c r="K50" s="29">
        <v>45045</v>
      </c>
      <c r="L50" s="30">
        <v>0.66666666666666663</v>
      </c>
      <c r="M50" s="31">
        <v>0.67293280362813701</v>
      </c>
      <c r="N50" s="31">
        <f t="shared" si="5"/>
        <v>8.9437887583753515</v>
      </c>
      <c r="O50" s="31">
        <f t="shared" si="2"/>
        <v>0.73965133031764152</v>
      </c>
    </row>
    <row r="51" spans="1:15" x14ac:dyDescent="0.25">
      <c r="A51" s="29">
        <v>45041</v>
      </c>
      <c r="B51" s="30">
        <v>0.70833333333333337</v>
      </c>
      <c r="C51" s="31">
        <v>-0.39102369546733801</v>
      </c>
      <c r="D51" s="31">
        <v>0</v>
      </c>
      <c r="E51" s="31">
        <f t="shared" si="0"/>
        <v>0</v>
      </c>
      <c r="F51" s="29">
        <v>45043</v>
      </c>
      <c r="G51" s="30">
        <v>0.70833333333333337</v>
      </c>
      <c r="H51" s="31">
        <v>-0.25048929452795898</v>
      </c>
      <c r="I51" s="31">
        <v>0</v>
      </c>
      <c r="J51" s="31">
        <f t="shared" si="1"/>
        <v>0</v>
      </c>
      <c r="K51" s="29">
        <v>45045</v>
      </c>
      <c r="L51" s="30">
        <v>0.70833333333333337</v>
      </c>
      <c r="M51" s="31">
        <v>0.669512093064491</v>
      </c>
      <c r="N51" s="31">
        <f t="shared" si="5"/>
        <v>8.8769277682067393</v>
      </c>
      <c r="O51" s="31">
        <f t="shared" si="2"/>
        <v>0.73412192643069729</v>
      </c>
    </row>
    <row r="52" spans="1:15" x14ac:dyDescent="0.25">
      <c r="A52" s="29">
        <v>45041</v>
      </c>
      <c r="B52" s="30">
        <v>0.75</v>
      </c>
      <c r="C52" s="31">
        <v>-0.37165665626377198</v>
      </c>
      <c r="D52" s="31">
        <v>0</v>
      </c>
      <c r="E52" s="31">
        <f t="shared" si="0"/>
        <v>0</v>
      </c>
      <c r="F52" s="29">
        <v>45043</v>
      </c>
      <c r="G52" s="30">
        <v>0.75</v>
      </c>
      <c r="H52" s="31">
        <v>-0.23513907194043501</v>
      </c>
      <c r="I52" s="31">
        <v>0</v>
      </c>
      <c r="J52" s="31">
        <f t="shared" si="1"/>
        <v>0</v>
      </c>
      <c r="K52" s="29">
        <v>45045</v>
      </c>
      <c r="L52" s="30">
        <v>0.75</v>
      </c>
      <c r="M52" s="31">
        <v>0.66333287954065101</v>
      </c>
      <c r="N52" s="31">
        <f t="shared" si="5"/>
        <v>8.7565416531211007</v>
      </c>
      <c r="O52" s="31">
        <f t="shared" si="2"/>
        <v>0.72416599471311494</v>
      </c>
    </row>
    <row r="53" spans="1:15" x14ac:dyDescent="0.25">
      <c r="A53" s="29">
        <v>45041</v>
      </c>
      <c r="B53" s="30">
        <v>0.79166666666666663</v>
      </c>
      <c r="C53" s="31">
        <v>-0.388729304073686</v>
      </c>
      <c r="D53" s="31">
        <v>0</v>
      </c>
      <c r="E53" s="31">
        <f t="shared" si="0"/>
        <v>0</v>
      </c>
      <c r="F53" s="29">
        <v>45043</v>
      </c>
      <c r="G53" s="30">
        <v>0.79166666666666663</v>
      </c>
      <c r="H53" s="31">
        <v>-0.230141133069071</v>
      </c>
      <c r="I53" s="31">
        <v>0</v>
      </c>
      <c r="J53" s="31">
        <f t="shared" si="1"/>
        <v>0</v>
      </c>
      <c r="K53" s="29">
        <v>45045</v>
      </c>
      <c r="L53" s="30">
        <v>0.79166666666666663</v>
      </c>
      <c r="M53" s="31">
        <v>0.65314555167890598</v>
      </c>
      <c r="N53" s="31">
        <f t="shared" si="5"/>
        <v>8.5591778118006641</v>
      </c>
      <c r="O53" s="31">
        <f t="shared" si="2"/>
        <v>0.70784400503591494</v>
      </c>
    </row>
    <row r="54" spans="1:15" x14ac:dyDescent="0.25">
      <c r="A54" s="29">
        <v>45041</v>
      </c>
      <c r="B54" s="30">
        <v>0.83333333333333337</v>
      </c>
      <c r="C54" s="31">
        <v>-0.38079461455192798</v>
      </c>
      <c r="D54" s="31">
        <v>0</v>
      </c>
      <c r="E54" s="31">
        <f t="shared" si="0"/>
        <v>0</v>
      </c>
      <c r="F54" s="29">
        <v>45043</v>
      </c>
      <c r="G54" s="30">
        <v>0.83333333333333337</v>
      </c>
      <c r="H54" s="31">
        <v>-0.22035422921092501</v>
      </c>
      <c r="I54" s="31">
        <v>0</v>
      </c>
      <c r="J54" s="31">
        <f t="shared" si="1"/>
        <v>0</v>
      </c>
      <c r="K54" s="29">
        <v>45045</v>
      </c>
      <c r="L54" s="30">
        <v>0.83333333333333337</v>
      </c>
      <c r="M54" s="31">
        <v>0.65740656852459201</v>
      </c>
      <c r="N54" s="31">
        <f t="shared" si="5"/>
        <v>8.6415596746961025</v>
      </c>
      <c r="O54" s="31">
        <f t="shared" si="2"/>
        <v>0.71465698509736764</v>
      </c>
    </row>
    <row r="55" spans="1:15" x14ac:dyDescent="0.25">
      <c r="A55" s="29">
        <v>45041</v>
      </c>
      <c r="B55" s="30">
        <v>0.875</v>
      </c>
      <c r="C55" s="31">
        <v>-0.38528442382658301</v>
      </c>
      <c r="D55" s="31">
        <v>0</v>
      </c>
      <c r="E55" s="31">
        <f t="shared" si="0"/>
        <v>0</v>
      </c>
      <c r="F55" s="29">
        <v>45043</v>
      </c>
      <c r="G55" s="30">
        <v>0.875</v>
      </c>
      <c r="H55" s="31">
        <v>-0.20677483081734899</v>
      </c>
      <c r="I55" s="31">
        <v>0</v>
      </c>
      <c r="J55" s="31">
        <f t="shared" si="1"/>
        <v>0</v>
      </c>
      <c r="K55" s="29">
        <v>45045</v>
      </c>
      <c r="L55" s="30">
        <v>0.875</v>
      </c>
      <c r="M55" s="31">
        <v>0.65027701854445696</v>
      </c>
      <c r="N55" s="31">
        <f t="shared" si="5"/>
        <v>8.5038553200550027</v>
      </c>
      <c r="O55" s="31">
        <f t="shared" si="2"/>
        <v>0.70326883496854864</v>
      </c>
    </row>
    <row r="56" spans="1:15" x14ac:dyDescent="0.25">
      <c r="A56" s="29">
        <v>45041</v>
      </c>
      <c r="B56" s="30">
        <v>0.91666666666666663</v>
      </c>
      <c r="C56" s="31">
        <v>-0.360954612492071</v>
      </c>
      <c r="D56" s="31">
        <v>0</v>
      </c>
      <c r="E56" s="31">
        <f t="shared" si="0"/>
        <v>0</v>
      </c>
      <c r="F56" s="29">
        <v>45043</v>
      </c>
      <c r="G56" s="30">
        <v>0.91666666666666663</v>
      </c>
      <c r="H56" s="31">
        <v>-0.19016852974815501</v>
      </c>
      <c r="I56" s="31">
        <v>0</v>
      </c>
      <c r="J56" s="31">
        <f t="shared" si="1"/>
        <v>0</v>
      </c>
      <c r="K56" s="29">
        <v>45045</v>
      </c>
      <c r="L56" s="30">
        <v>0.91666666666666663</v>
      </c>
      <c r="M56" s="31">
        <v>0.65477341413236001</v>
      </c>
      <c r="N56" s="31">
        <f t="shared" si="5"/>
        <v>8.5906219274529168</v>
      </c>
      <c r="O56" s="31">
        <f t="shared" si="2"/>
        <v>0.71044443340035612</v>
      </c>
    </row>
    <row r="57" spans="1:15" x14ac:dyDescent="0.25">
      <c r="A57" s="29">
        <v>45041</v>
      </c>
      <c r="B57" s="30">
        <v>0.95833333333333337</v>
      </c>
      <c r="C57" s="31">
        <v>-0.34603774547438398</v>
      </c>
      <c r="D57" s="31">
        <v>0</v>
      </c>
      <c r="E57" s="31">
        <f t="shared" si="0"/>
        <v>0</v>
      </c>
      <c r="F57" s="29">
        <v>45043</v>
      </c>
      <c r="G57" s="30">
        <v>0.95833333333333337</v>
      </c>
      <c r="H57" s="31">
        <v>-0.19090765714569</v>
      </c>
      <c r="I57" s="31">
        <v>0</v>
      </c>
      <c r="J57" s="31">
        <f t="shared" si="1"/>
        <v>0</v>
      </c>
      <c r="K57" s="29">
        <v>45045</v>
      </c>
      <c r="L57" s="30">
        <v>0.95833333333333337</v>
      </c>
      <c r="M57" s="31">
        <v>0.64460593461732496</v>
      </c>
      <c r="N57" s="31">
        <f t="shared" si="5"/>
        <v>8.3948093832158808</v>
      </c>
      <c r="O57" s="31">
        <f t="shared" si="2"/>
        <v>0.6942507359919533</v>
      </c>
    </row>
    <row r="227" spans="2:2" x14ac:dyDescent="0.25">
      <c r="B227" s="3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03E4E-65AE-4C8F-AAC8-8BF3E55C5762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H2" s="23" t="s">
        <v>90</v>
      </c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SUM(E10:E57)+SUM(J10:J57)+SUM(O10:O57)+SUM(T10:T57)</f>
        <v>309.46869281839633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23.625284026835125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45047</v>
      </c>
      <c r="B10" s="30">
        <v>0</v>
      </c>
      <c r="C10" s="31">
        <v>1.0278841257054201</v>
      </c>
      <c r="D10" s="31">
        <f t="shared" ref="D10:D57" si="0">3.33*(5-(0.2*C10))*(C10^1.5)</f>
        <v>16.637835879541015</v>
      </c>
      <c r="E10" s="31">
        <f t="shared" ref="E10:E57" si="1">D10*0.0827</f>
        <v>1.3759490272380419</v>
      </c>
      <c r="F10" s="29">
        <v>45049</v>
      </c>
      <c r="G10" s="30">
        <v>0</v>
      </c>
      <c r="H10" s="31">
        <v>1.1240375041916699</v>
      </c>
      <c r="I10" s="31">
        <f t="shared" ref="I10:I57" si="2">3.33*(5-(0.2*H10))*(H10^1.5)</f>
        <v>18.949873717520315</v>
      </c>
      <c r="J10" s="31">
        <f t="shared" ref="J10:J57" si="3">I10*0.0827</f>
        <v>1.56715455643893</v>
      </c>
      <c r="K10" s="29">
        <v>45051</v>
      </c>
      <c r="L10" s="30">
        <v>0</v>
      </c>
      <c r="M10" s="31">
        <v>1.2355080842922299</v>
      </c>
      <c r="N10" s="31">
        <f t="shared" ref="N10:N57" si="4">3.33*(5-(0.2*M10))*(M10^1.5)</f>
        <v>21.735575812928609</v>
      </c>
      <c r="O10" s="31">
        <f t="shared" ref="O10:O57" si="5">N10*0.0827</f>
        <v>1.7975321197291958</v>
      </c>
      <c r="P10" s="29">
        <v>45053</v>
      </c>
      <c r="Q10" s="30">
        <v>0</v>
      </c>
      <c r="R10" s="31">
        <v>1.3044234514184201</v>
      </c>
      <c r="S10" s="31">
        <f t="shared" ref="S10:S46" si="6">3.33*(5-(0.2*R10))*(R10^1.5)</f>
        <v>23.510908242159356</v>
      </c>
      <c r="T10" s="31">
        <f t="shared" ref="T10:T46" si="7">S10*0.0827</f>
        <v>1.9443521116265787</v>
      </c>
    </row>
    <row r="11" spans="1:20" x14ac:dyDescent="0.25">
      <c r="A11" s="29">
        <v>45047</v>
      </c>
      <c r="B11" s="30">
        <v>4.1666666666666664E-2</v>
      </c>
      <c r="C11" s="31">
        <v>1.0275629758793701</v>
      </c>
      <c r="D11" s="31">
        <f t="shared" si="0"/>
        <v>16.630261845502581</v>
      </c>
      <c r="E11" s="31">
        <f t="shared" si="1"/>
        <v>1.3753226546230635</v>
      </c>
      <c r="F11" s="29">
        <v>45049</v>
      </c>
      <c r="G11" s="30">
        <v>4.1666666666666664E-2</v>
      </c>
      <c r="H11" s="31">
        <v>1.12661135196235</v>
      </c>
      <c r="I11" s="31">
        <f t="shared" si="2"/>
        <v>19.012948937492357</v>
      </c>
      <c r="J11" s="31">
        <f t="shared" si="3"/>
        <v>1.572370877130618</v>
      </c>
      <c r="K11" s="29">
        <v>45051</v>
      </c>
      <c r="L11" s="30">
        <v>4.1666666666666664E-2</v>
      </c>
      <c r="M11" s="31">
        <v>1.24111533164481</v>
      </c>
      <c r="N11" s="31">
        <f t="shared" si="4"/>
        <v>21.878547661501813</v>
      </c>
      <c r="O11" s="31">
        <f t="shared" si="5"/>
        <v>1.8093558916061998</v>
      </c>
      <c r="P11" s="29">
        <v>45053</v>
      </c>
      <c r="Q11" s="30">
        <v>4.1666666666666664E-2</v>
      </c>
      <c r="R11" s="31">
        <v>1.30316078662351</v>
      </c>
      <c r="S11" s="31">
        <f t="shared" si="6"/>
        <v>23.478030134086911</v>
      </c>
      <c r="T11" s="31">
        <f t="shared" si="7"/>
        <v>1.9416330920889875</v>
      </c>
    </row>
    <row r="12" spans="1:20" x14ac:dyDescent="0.25">
      <c r="A12" s="29">
        <v>45047</v>
      </c>
      <c r="B12" s="30">
        <v>8.3333333333333329E-2</v>
      </c>
      <c r="C12" s="31">
        <v>1.0036951303441899</v>
      </c>
      <c r="D12" s="31">
        <f t="shared" si="0"/>
        <v>16.070201627068375</v>
      </c>
      <c r="E12" s="31">
        <f t="shared" si="1"/>
        <v>1.3290056745585546</v>
      </c>
      <c r="F12" s="29">
        <v>45049</v>
      </c>
      <c r="G12" s="30">
        <v>8.3333333333333329E-2</v>
      </c>
      <c r="H12" s="31">
        <v>1.1271480321839</v>
      </c>
      <c r="I12" s="31">
        <f t="shared" si="2"/>
        <v>19.026108539520141</v>
      </c>
      <c r="J12" s="31">
        <f t="shared" si="3"/>
        <v>1.5734591762183157</v>
      </c>
      <c r="K12" s="29">
        <v>45051</v>
      </c>
      <c r="L12" s="30">
        <v>8.3333333333333329E-2</v>
      </c>
      <c r="M12" s="31">
        <v>1.2354751825283199</v>
      </c>
      <c r="N12" s="31">
        <f t="shared" si="4"/>
        <v>21.734737677829923</v>
      </c>
      <c r="O12" s="31">
        <f t="shared" si="5"/>
        <v>1.7974628059565345</v>
      </c>
      <c r="P12" s="29">
        <v>45053</v>
      </c>
      <c r="Q12" s="30">
        <v>8.3333333333333329E-2</v>
      </c>
      <c r="R12" s="31">
        <v>1.30723261832668</v>
      </c>
      <c r="S12" s="31">
        <f t="shared" si="6"/>
        <v>23.584101406635689</v>
      </c>
      <c r="T12" s="31">
        <f t="shared" si="7"/>
        <v>1.9504051863287715</v>
      </c>
    </row>
    <row r="13" spans="1:20" x14ac:dyDescent="0.25">
      <c r="A13" s="29">
        <v>45047</v>
      </c>
      <c r="B13" s="30">
        <v>0.125</v>
      </c>
      <c r="C13" s="31">
        <v>0.95084702968217005</v>
      </c>
      <c r="D13" s="31">
        <f t="shared" si="0"/>
        <v>14.850463038321196</v>
      </c>
      <c r="E13" s="31">
        <f t="shared" si="1"/>
        <v>1.2281332932691629</v>
      </c>
      <c r="F13" s="29">
        <v>45049</v>
      </c>
      <c r="G13" s="30">
        <v>0.125</v>
      </c>
      <c r="H13" s="31">
        <v>1.12735474109198</v>
      </c>
      <c r="I13" s="31">
        <f t="shared" si="2"/>
        <v>19.031177820175607</v>
      </c>
      <c r="J13" s="31">
        <f t="shared" si="3"/>
        <v>1.5738784057285227</v>
      </c>
      <c r="K13" s="29">
        <v>45051</v>
      </c>
      <c r="L13" s="30">
        <v>0.125</v>
      </c>
      <c r="M13" s="31">
        <v>1.23593926429254</v>
      </c>
      <c r="N13" s="31">
        <f t="shared" si="4"/>
        <v>21.746560480334466</v>
      </c>
      <c r="O13" s="31">
        <f t="shared" si="5"/>
        <v>1.7984405517236604</v>
      </c>
      <c r="P13" s="29">
        <v>45053</v>
      </c>
      <c r="Q13" s="30">
        <v>0.125</v>
      </c>
      <c r="R13" s="31">
        <v>1.21873676776398</v>
      </c>
      <c r="S13" s="31">
        <f t="shared" si="6"/>
        <v>21.309537279720175</v>
      </c>
      <c r="T13" s="31">
        <f t="shared" si="7"/>
        <v>1.7622987330328583</v>
      </c>
    </row>
    <row r="14" spans="1:20" x14ac:dyDescent="0.25">
      <c r="A14" s="29">
        <v>45047</v>
      </c>
      <c r="B14" s="30">
        <v>0.16666666666666666</v>
      </c>
      <c r="C14" s="31">
        <v>0.94120526313405195</v>
      </c>
      <c r="D14" s="31">
        <f t="shared" si="0"/>
        <v>14.631020426137759</v>
      </c>
      <c r="E14" s="31">
        <f t="shared" si="1"/>
        <v>1.2099853892415926</v>
      </c>
      <c r="F14" s="29">
        <v>45049</v>
      </c>
      <c r="G14" s="30">
        <v>0.16666666666666666</v>
      </c>
      <c r="H14" s="31">
        <v>1.12889683246161</v>
      </c>
      <c r="I14" s="31">
        <f t="shared" si="2"/>
        <v>19.069007985442187</v>
      </c>
      <c r="J14" s="31">
        <f t="shared" si="3"/>
        <v>1.5770069603960688</v>
      </c>
      <c r="K14" s="29">
        <v>45051</v>
      </c>
      <c r="L14" s="30">
        <v>0.16666666666666666</v>
      </c>
      <c r="M14" s="31">
        <v>1.2401914596507999</v>
      </c>
      <c r="N14" s="31">
        <f t="shared" si="4"/>
        <v>21.854972803702736</v>
      </c>
      <c r="O14" s="31">
        <f t="shared" si="5"/>
        <v>1.8074062508662163</v>
      </c>
      <c r="P14" s="29">
        <v>45053</v>
      </c>
      <c r="Q14" s="30">
        <v>0.16666666666666666</v>
      </c>
      <c r="R14" s="31">
        <v>1.2150366306256299</v>
      </c>
      <c r="S14" s="31">
        <f t="shared" si="6"/>
        <v>21.215866442878394</v>
      </c>
      <c r="T14" s="31">
        <f t="shared" si="7"/>
        <v>1.754552154826043</v>
      </c>
    </row>
    <row r="15" spans="1:20" x14ac:dyDescent="0.25">
      <c r="A15" s="29">
        <v>45047</v>
      </c>
      <c r="B15" s="30">
        <v>0.20833333333333334</v>
      </c>
      <c r="C15" s="31">
        <v>0.94599866866686999</v>
      </c>
      <c r="D15" s="31">
        <f t="shared" si="0"/>
        <v>14.739995388487916</v>
      </c>
      <c r="E15" s="31">
        <f t="shared" si="1"/>
        <v>1.2189976186279505</v>
      </c>
      <c r="F15" s="29">
        <v>45049</v>
      </c>
      <c r="G15" s="30">
        <v>0.20833333333333334</v>
      </c>
      <c r="H15" s="31">
        <v>1.1276516914322501</v>
      </c>
      <c r="I15" s="31">
        <f t="shared" si="2"/>
        <v>19.038460841678337</v>
      </c>
      <c r="J15" s="31">
        <f t="shared" si="3"/>
        <v>1.5744807116067983</v>
      </c>
      <c r="K15" s="29">
        <v>45051</v>
      </c>
      <c r="L15" s="30">
        <v>0.20833333333333334</v>
      </c>
      <c r="M15" s="31">
        <v>1.23526835441095</v>
      </c>
      <c r="N15" s="31">
        <f t="shared" si="4"/>
        <v>21.729469175957568</v>
      </c>
      <c r="O15" s="31">
        <f t="shared" si="5"/>
        <v>1.7970271008516907</v>
      </c>
      <c r="P15" s="29">
        <v>45053</v>
      </c>
      <c r="Q15" s="30">
        <v>0.20833333333333334</v>
      </c>
      <c r="R15" s="31">
        <v>1.2196563482235701</v>
      </c>
      <c r="S15" s="31">
        <f t="shared" si="6"/>
        <v>21.332835104298738</v>
      </c>
      <c r="T15" s="31">
        <f t="shared" si="7"/>
        <v>1.7642254631255054</v>
      </c>
    </row>
    <row r="16" spans="1:20" x14ac:dyDescent="0.25">
      <c r="A16" s="29">
        <v>45047</v>
      </c>
      <c r="B16" s="30">
        <v>0.25</v>
      </c>
      <c r="C16" s="31">
        <v>0.95871567725751705</v>
      </c>
      <c r="D16" s="31">
        <f t="shared" si="0"/>
        <v>15.030264993591677</v>
      </c>
      <c r="E16" s="31">
        <f t="shared" si="1"/>
        <v>1.2430029149700317</v>
      </c>
      <c r="F16" s="29">
        <v>45049</v>
      </c>
      <c r="G16" s="30">
        <v>0.25</v>
      </c>
      <c r="H16" s="31">
        <v>1.1286329030945399</v>
      </c>
      <c r="I16" s="31">
        <f t="shared" si="2"/>
        <v>19.062531806663124</v>
      </c>
      <c r="J16" s="31">
        <f t="shared" si="3"/>
        <v>1.5764713804110402</v>
      </c>
      <c r="K16" s="29">
        <v>45051</v>
      </c>
      <c r="L16" s="30">
        <v>0.25</v>
      </c>
      <c r="M16" s="31">
        <v>1.2357302904079599</v>
      </c>
      <c r="N16" s="31">
        <f t="shared" si="4"/>
        <v>21.741236501296346</v>
      </c>
      <c r="O16" s="31">
        <f t="shared" si="5"/>
        <v>1.7980002586572077</v>
      </c>
      <c r="P16" s="29">
        <v>45053</v>
      </c>
      <c r="Q16" s="30">
        <v>0.25</v>
      </c>
      <c r="R16" s="31">
        <v>1.2169681787442099</v>
      </c>
      <c r="S16" s="31">
        <f t="shared" si="6"/>
        <v>21.264749927837727</v>
      </c>
      <c r="T16" s="31">
        <f t="shared" si="7"/>
        <v>1.7585948190321798</v>
      </c>
    </row>
    <row r="17" spans="1:20" x14ac:dyDescent="0.25">
      <c r="A17" s="29">
        <v>45047</v>
      </c>
      <c r="B17" s="30">
        <v>0.29166666666666669</v>
      </c>
      <c r="C17" s="31">
        <v>0.958658576007823</v>
      </c>
      <c r="D17" s="31">
        <f t="shared" si="0"/>
        <v>15.028957902016778</v>
      </c>
      <c r="E17" s="31">
        <f t="shared" si="1"/>
        <v>1.2428948184967874</v>
      </c>
      <c r="F17" s="29">
        <v>45049</v>
      </c>
      <c r="G17" s="30">
        <v>0.29166666666666669</v>
      </c>
      <c r="H17" s="31">
        <v>1.1276011466934801</v>
      </c>
      <c r="I17" s="31">
        <f t="shared" si="2"/>
        <v>19.037221121725377</v>
      </c>
      <c r="J17" s="31">
        <f t="shared" si="3"/>
        <v>1.5743781867666886</v>
      </c>
      <c r="K17" s="29">
        <v>45051</v>
      </c>
      <c r="L17" s="30">
        <v>0.29166666666666669</v>
      </c>
      <c r="M17" s="31">
        <v>1.2358028888652901</v>
      </c>
      <c r="N17" s="31">
        <f t="shared" si="4"/>
        <v>21.743086033440154</v>
      </c>
      <c r="O17" s="31">
        <f t="shared" si="5"/>
        <v>1.7981532149655006</v>
      </c>
      <c r="P17" s="29">
        <v>45053</v>
      </c>
      <c r="Q17" s="30">
        <v>0.29166666666666669</v>
      </c>
      <c r="R17" s="31">
        <v>1.22014021872986</v>
      </c>
      <c r="S17" s="31">
        <f t="shared" si="6"/>
        <v>21.345097000101308</v>
      </c>
      <c r="T17" s="31">
        <f t="shared" si="7"/>
        <v>1.7652395219083781</v>
      </c>
    </row>
    <row r="18" spans="1:20" x14ac:dyDescent="0.25">
      <c r="A18" s="29">
        <v>45047</v>
      </c>
      <c r="B18" s="30">
        <v>0.33333333333333331</v>
      </c>
      <c r="C18" s="31">
        <v>0.95407640933608795</v>
      </c>
      <c r="D18" s="31">
        <f t="shared" si="0"/>
        <v>14.92417827524292</v>
      </c>
      <c r="E18" s="31">
        <f t="shared" si="1"/>
        <v>1.2342295433625894</v>
      </c>
      <c r="F18" s="29">
        <v>45049</v>
      </c>
      <c r="G18" s="30">
        <v>0.33333333333333331</v>
      </c>
      <c r="H18" s="31">
        <v>1.1295413970902</v>
      </c>
      <c r="I18" s="31">
        <f t="shared" si="2"/>
        <v>19.08482668315531</v>
      </c>
      <c r="J18" s="31">
        <f t="shared" si="3"/>
        <v>1.5783151666969439</v>
      </c>
      <c r="K18" s="29">
        <v>45051</v>
      </c>
      <c r="L18" s="30">
        <v>0.33333333333333331</v>
      </c>
      <c r="M18" s="31">
        <v>1.2284225225399401</v>
      </c>
      <c r="N18" s="31">
        <f t="shared" si="4"/>
        <v>21.55529084701098</v>
      </c>
      <c r="O18" s="31">
        <f t="shared" si="5"/>
        <v>1.7826225530478079</v>
      </c>
      <c r="P18" s="29">
        <v>45053</v>
      </c>
      <c r="Q18" s="30">
        <v>0.33333333333333331</v>
      </c>
      <c r="R18" s="31">
        <v>1.21562838553896</v>
      </c>
      <c r="S18" s="31">
        <f t="shared" si="6"/>
        <v>21.230839137294854</v>
      </c>
      <c r="T18" s="31">
        <f t="shared" si="7"/>
        <v>1.7557903966542843</v>
      </c>
    </row>
    <row r="19" spans="1:20" x14ac:dyDescent="0.25">
      <c r="A19" s="29">
        <v>45047</v>
      </c>
      <c r="B19" s="30">
        <v>0.375</v>
      </c>
      <c r="C19" s="31">
        <v>0.95346921681976404</v>
      </c>
      <c r="D19" s="31">
        <f t="shared" si="0"/>
        <v>14.910309988785222</v>
      </c>
      <c r="E19" s="31">
        <f t="shared" si="1"/>
        <v>1.2330826360725378</v>
      </c>
      <c r="F19" s="29">
        <v>45049</v>
      </c>
      <c r="G19" s="30">
        <v>0.375</v>
      </c>
      <c r="H19" s="31">
        <v>1.1276276111557599</v>
      </c>
      <c r="I19" s="31">
        <f t="shared" si="2"/>
        <v>19.037870217477995</v>
      </c>
      <c r="J19" s="31">
        <f t="shared" si="3"/>
        <v>1.57443186698543</v>
      </c>
      <c r="K19" s="29">
        <v>45051</v>
      </c>
      <c r="L19" s="30">
        <v>0.375</v>
      </c>
      <c r="M19" s="31">
        <v>1.2270696163128401</v>
      </c>
      <c r="N19" s="31">
        <f t="shared" si="4"/>
        <v>21.520915964387331</v>
      </c>
      <c r="O19" s="31">
        <f t="shared" si="5"/>
        <v>1.7797797502548323</v>
      </c>
      <c r="P19" s="29">
        <v>45053</v>
      </c>
      <c r="Q19" s="30">
        <v>0.375</v>
      </c>
      <c r="R19" s="31">
        <v>1.2191151380490099</v>
      </c>
      <c r="S19" s="31">
        <f t="shared" si="6"/>
        <v>21.319122519635965</v>
      </c>
      <c r="T19" s="31">
        <f t="shared" si="7"/>
        <v>1.7630914323738942</v>
      </c>
    </row>
    <row r="20" spans="1:20" x14ac:dyDescent="0.25">
      <c r="A20" s="29">
        <v>45047</v>
      </c>
      <c r="B20" s="30">
        <v>0.41666666666666669</v>
      </c>
      <c r="C20" s="31">
        <v>0.96338814496608605</v>
      </c>
      <c r="D20" s="31">
        <f t="shared" si="0"/>
        <v>15.137335141295104</v>
      </c>
      <c r="E20" s="31">
        <f t="shared" si="1"/>
        <v>1.2518576161851049</v>
      </c>
      <c r="F20" s="29">
        <v>45049</v>
      </c>
      <c r="G20" s="30">
        <v>0.41666666666666669</v>
      </c>
      <c r="H20" s="31">
        <v>1.13427317142032</v>
      </c>
      <c r="I20" s="31">
        <f t="shared" si="2"/>
        <v>19.201067946334458</v>
      </c>
      <c r="J20" s="31">
        <f t="shared" si="3"/>
        <v>1.5879283191618596</v>
      </c>
      <c r="K20" s="29">
        <v>45051</v>
      </c>
      <c r="L20" s="30">
        <v>0.41666666666666669</v>
      </c>
      <c r="M20" s="31">
        <v>1.22226536273467</v>
      </c>
      <c r="N20" s="31">
        <f t="shared" si="4"/>
        <v>21.39897454356851</v>
      </c>
      <c r="O20" s="31">
        <f t="shared" si="5"/>
        <v>1.7696951947531157</v>
      </c>
      <c r="P20" s="29">
        <v>45053</v>
      </c>
      <c r="Q20" s="30">
        <v>0.41666666666666669</v>
      </c>
      <c r="R20" s="31">
        <v>1.21830344199646</v>
      </c>
      <c r="S20" s="31">
        <f t="shared" si="6"/>
        <v>21.298561359100461</v>
      </c>
      <c r="T20" s="31">
        <f t="shared" si="7"/>
        <v>1.7613910243976081</v>
      </c>
    </row>
    <row r="21" spans="1:20" x14ac:dyDescent="0.25">
      <c r="A21" s="29">
        <v>45047</v>
      </c>
      <c r="B21" s="30">
        <v>0.45833333333333331</v>
      </c>
      <c r="C21" s="31">
        <v>0.96457815169902195</v>
      </c>
      <c r="D21" s="31">
        <f t="shared" si="0"/>
        <v>15.164640145614756</v>
      </c>
      <c r="E21" s="31">
        <f t="shared" si="1"/>
        <v>1.2541157400423402</v>
      </c>
      <c r="F21" s="29">
        <v>45049</v>
      </c>
      <c r="G21" s="30">
        <v>0.45833333333333331</v>
      </c>
      <c r="H21" s="31">
        <v>1.1311340331986</v>
      </c>
      <c r="I21" s="31">
        <f t="shared" si="2"/>
        <v>19.123928845959583</v>
      </c>
      <c r="J21" s="31">
        <f t="shared" si="3"/>
        <v>1.5815489155608573</v>
      </c>
      <c r="K21" s="29">
        <v>45051</v>
      </c>
      <c r="L21" s="30">
        <v>0.45833333333333331</v>
      </c>
      <c r="M21" s="31">
        <v>1.22142279147613</v>
      </c>
      <c r="N21" s="31">
        <f t="shared" si="4"/>
        <v>21.377608708840082</v>
      </c>
      <c r="O21" s="31">
        <f t="shared" si="5"/>
        <v>1.7679282402210748</v>
      </c>
      <c r="P21" s="29">
        <v>45053</v>
      </c>
      <c r="Q21" s="30">
        <v>0.45833333333333331</v>
      </c>
      <c r="R21" s="31">
        <v>1.2189611196469099</v>
      </c>
      <c r="S21" s="31">
        <f t="shared" si="6"/>
        <v>21.315220629588968</v>
      </c>
      <c r="T21" s="31">
        <f t="shared" si="7"/>
        <v>1.7627687460670076</v>
      </c>
    </row>
    <row r="22" spans="1:20" x14ac:dyDescent="0.25">
      <c r="A22" s="29">
        <v>45047</v>
      </c>
      <c r="B22" s="30">
        <v>0.5</v>
      </c>
      <c r="C22" s="31">
        <v>0.96868520974725403</v>
      </c>
      <c r="D22" s="31">
        <f t="shared" si="0"/>
        <v>15.258989169412537</v>
      </c>
      <c r="E22" s="31">
        <f t="shared" si="1"/>
        <v>1.2619184043104168</v>
      </c>
      <c r="F22" s="29">
        <v>45049</v>
      </c>
      <c r="G22" s="30">
        <v>0.5</v>
      </c>
      <c r="H22" s="31">
        <v>1.12978339194799</v>
      </c>
      <c r="I22" s="31">
        <f t="shared" si="2"/>
        <v>19.090766618845578</v>
      </c>
      <c r="J22" s="31">
        <f t="shared" si="3"/>
        <v>1.5788063993785293</v>
      </c>
      <c r="K22" s="29">
        <v>45051</v>
      </c>
      <c r="L22" s="30">
        <v>0.5</v>
      </c>
      <c r="M22" s="31">
        <v>1.21970248221863</v>
      </c>
      <c r="N22" s="31">
        <f t="shared" si="4"/>
        <v>21.334004112265326</v>
      </c>
      <c r="O22" s="31">
        <f t="shared" si="5"/>
        <v>1.7643221400843423</v>
      </c>
      <c r="P22" s="29">
        <v>45053</v>
      </c>
      <c r="Q22" s="30">
        <v>0.5</v>
      </c>
      <c r="R22" s="31">
        <v>1.22156131267059</v>
      </c>
      <c r="S22" s="31">
        <f t="shared" si="6"/>
        <v>21.381120898656846</v>
      </c>
      <c r="T22" s="31">
        <f t="shared" si="7"/>
        <v>1.768218698318921</v>
      </c>
    </row>
    <row r="23" spans="1:20" x14ac:dyDescent="0.25">
      <c r="A23" s="29">
        <v>45047</v>
      </c>
      <c r="B23" s="30">
        <v>0.54166666666666663</v>
      </c>
      <c r="C23" s="31">
        <v>0.968735814090668</v>
      </c>
      <c r="D23" s="31">
        <f t="shared" si="0"/>
        <v>15.260152750418463</v>
      </c>
      <c r="E23" s="31">
        <f t="shared" si="1"/>
        <v>1.2620146324596069</v>
      </c>
      <c r="F23" s="29">
        <v>45049</v>
      </c>
      <c r="G23" s="30">
        <v>0.54166666666666663</v>
      </c>
      <c r="H23" s="31">
        <v>1.13002979754949</v>
      </c>
      <c r="I23" s="31">
        <f t="shared" si="2"/>
        <v>19.096815366564996</v>
      </c>
      <c r="J23" s="31">
        <f t="shared" si="3"/>
        <v>1.5793066308149251</v>
      </c>
      <c r="K23" s="29">
        <v>45051</v>
      </c>
      <c r="L23" s="30">
        <v>0.54166666666666663</v>
      </c>
      <c r="M23" s="31">
        <v>1.21314263343325</v>
      </c>
      <c r="N23" s="31">
        <f t="shared" si="4"/>
        <v>21.167964362016875</v>
      </c>
      <c r="O23" s="31">
        <f t="shared" si="5"/>
        <v>1.7505906527387955</v>
      </c>
      <c r="P23" s="29">
        <v>45053</v>
      </c>
      <c r="Q23" s="30">
        <v>0.54166666666666663</v>
      </c>
      <c r="R23" s="31">
        <v>1.22109496592986</v>
      </c>
      <c r="S23" s="31">
        <f t="shared" si="6"/>
        <v>21.369297380517462</v>
      </c>
      <c r="T23" s="31">
        <f t="shared" si="7"/>
        <v>1.767240893368794</v>
      </c>
    </row>
    <row r="24" spans="1:20" x14ac:dyDescent="0.25">
      <c r="A24" s="29">
        <v>45047</v>
      </c>
      <c r="B24" s="30">
        <v>0.58333333333333337</v>
      </c>
      <c r="C24" s="31">
        <v>0.97495025395957002</v>
      </c>
      <c r="D24" s="31">
        <f t="shared" si="0"/>
        <v>15.403244525585055</v>
      </c>
      <c r="E24" s="31">
        <f t="shared" si="1"/>
        <v>1.2738483222658841</v>
      </c>
      <c r="F24" s="29">
        <v>45049</v>
      </c>
      <c r="G24" s="30">
        <v>0.58333333333333337</v>
      </c>
      <c r="H24" s="31">
        <v>1.13113844394231</v>
      </c>
      <c r="I24" s="31">
        <f t="shared" si="2"/>
        <v>19.124037169887963</v>
      </c>
      <c r="J24" s="31">
        <f t="shared" si="3"/>
        <v>1.5815578739497345</v>
      </c>
      <c r="K24" s="29">
        <v>45051</v>
      </c>
      <c r="L24" s="30">
        <v>0.58333333333333337</v>
      </c>
      <c r="M24" s="31">
        <v>1.2087563276242499</v>
      </c>
      <c r="N24" s="31">
        <f t="shared" si="4"/>
        <v>21.057146328317312</v>
      </c>
      <c r="O24" s="31">
        <f t="shared" si="5"/>
        <v>1.7414260013518417</v>
      </c>
      <c r="P24" s="29">
        <v>45053</v>
      </c>
      <c r="Q24" s="30">
        <v>0.58333333333333337</v>
      </c>
      <c r="R24" s="31">
        <v>1.2232573032330201</v>
      </c>
      <c r="S24" s="31">
        <f t="shared" si="6"/>
        <v>21.424135832554025</v>
      </c>
      <c r="T24" s="31">
        <f t="shared" si="7"/>
        <v>1.7717760333522179</v>
      </c>
    </row>
    <row r="25" spans="1:20" x14ac:dyDescent="0.25">
      <c r="A25" s="29">
        <v>45047</v>
      </c>
      <c r="B25" s="30">
        <v>0.625</v>
      </c>
      <c r="C25" s="31">
        <v>0.96010822057339895</v>
      </c>
      <c r="D25" s="31">
        <f t="shared" si="0"/>
        <v>15.062151783302507</v>
      </c>
      <c r="E25" s="31">
        <f t="shared" si="1"/>
        <v>1.2456399524791173</v>
      </c>
      <c r="F25" s="29">
        <v>45049</v>
      </c>
      <c r="G25" s="30">
        <v>0.625</v>
      </c>
      <c r="H25" s="31">
        <v>1.1342203617050499</v>
      </c>
      <c r="I25" s="31">
        <f t="shared" si="2"/>
        <v>19.199769496110633</v>
      </c>
      <c r="J25" s="31">
        <f t="shared" si="3"/>
        <v>1.5878209373283494</v>
      </c>
      <c r="K25" s="29">
        <v>45051</v>
      </c>
      <c r="L25" s="30">
        <v>0.625</v>
      </c>
      <c r="M25" s="31">
        <v>1.2273225784252599</v>
      </c>
      <c r="N25" s="31">
        <f t="shared" si="4"/>
        <v>21.527342087826636</v>
      </c>
      <c r="O25" s="31">
        <f t="shared" si="5"/>
        <v>1.7803111906632627</v>
      </c>
      <c r="P25" s="29">
        <v>45053</v>
      </c>
      <c r="Q25" s="30">
        <v>0.625</v>
      </c>
      <c r="R25" s="31">
        <v>1.2249380350063901</v>
      </c>
      <c r="S25" s="31">
        <f t="shared" si="6"/>
        <v>21.466787962832665</v>
      </c>
      <c r="T25" s="31">
        <f t="shared" si="7"/>
        <v>1.7753033645262613</v>
      </c>
    </row>
    <row r="26" spans="1:20" x14ac:dyDescent="0.25">
      <c r="A26" s="29">
        <v>45047</v>
      </c>
      <c r="B26" s="30">
        <v>0.66666666666666663</v>
      </c>
      <c r="C26" s="31">
        <v>0.94161444902043401</v>
      </c>
      <c r="D26" s="31">
        <f t="shared" si="0"/>
        <v>14.64031364195127</v>
      </c>
      <c r="E26" s="31">
        <f t="shared" si="1"/>
        <v>1.2107539381893699</v>
      </c>
      <c r="F26" s="29">
        <v>45049</v>
      </c>
      <c r="G26" s="30">
        <v>0.66666666666666663</v>
      </c>
      <c r="H26" s="31">
        <v>1.1291278600647501</v>
      </c>
      <c r="I26" s="31">
        <f t="shared" si="2"/>
        <v>19.074677355957856</v>
      </c>
      <c r="J26" s="31">
        <f t="shared" si="3"/>
        <v>1.5774758173377146</v>
      </c>
      <c r="K26" s="29">
        <v>45051</v>
      </c>
      <c r="L26" s="30">
        <v>0.66666666666666663</v>
      </c>
      <c r="M26" s="31">
        <v>1.2486431598613299</v>
      </c>
      <c r="N26" s="31">
        <f t="shared" si="4"/>
        <v>22.070906317136458</v>
      </c>
      <c r="O26" s="31">
        <f t="shared" si="5"/>
        <v>1.825263952427185</v>
      </c>
      <c r="P26" s="29">
        <v>45053</v>
      </c>
      <c r="Q26" s="30">
        <v>0.66666666666666663</v>
      </c>
      <c r="R26" s="31">
        <v>1.2166404724072399</v>
      </c>
      <c r="S26" s="31">
        <f t="shared" si="6"/>
        <v>21.256454106867128</v>
      </c>
      <c r="T26" s="31">
        <f t="shared" si="7"/>
        <v>1.7579087546379115</v>
      </c>
    </row>
    <row r="27" spans="1:20" x14ac:dyDescent="0.25">
      <c r="A27" s="29">
        <v>45047</v>
      </c>
      <c r="B27" s="30">
        <v>0.70833333333333337</v>
      </c>
      <c r="C27" s="31">
        <v>0.74126303195656795</v>
      </c>
      <c r="D27" s="31">
        <f t="shared" si="0"/>
        <v>10.311003332562171</v>
      </c>
      <c r="E27" s="31">
        <f t="shared" si="1"/>
        <v>0.85271997560289148</v>
      </c>
      <c r="F27" s="29">
        <v>45049</v>
      </c>
      <c r="G27" s="30">
        <v>0.70833333333333337</v>
      </c>
      <c r="H27" s="31">
        <v>1.1337056159927701</v>
      </c>
      <c r="I27" s="31">
        <f t="shared" si="2"/>
        <v>19.187114594603869</v>
      </c>
      <c r="J27" s="31">
        <f t="shared" si="3"/>
        <v>1.5867743769737399</v>
      </c>
      <c r="K27" s="29">
        <v>45051</v>
      </c>
      <c r="L27" s="30">
        <v>0.70833333333333337</v>
      </c>
      <c r="M27" s="31">
        <v>1.2483835220286901</v>
      </c>
      <c r="N27" s="31">
        <f t="shared" si="4"/>
        <v>22.064263864624767</v>
      </c>
      <c r="O27" s="31">
        <f t="shared" si="5"/>
        <v>1.8247146216044681</v>
      </c>
      <c r="P27" s="29">
        <v>45053</v>
      </c>
      <c r="Q27" s="30">
        <v>0.70833333333333337</v>
      </c>
      <c r="R27" s="31">
        <v>1.21551191806307</v>
      </c>
      <c r="S27" s="31">
        <f t="shared" si="6"/>
        <v>21.22789201795446</v>
      </c>
      <c r="T27" s="31">
        <f t="shared" si="7"/>
        <v>1.7555466698848337</v>
      </c>
    </row>
    <row r="28" spans="1:20" x14ac:dyDescent="0.25">
      <c r="A28" s="29">
        <v>45047</v>
      </c>
      <c r="B28" s="30">
        <v>0.75</v>
      </c>
      <c r="C28" s="31">
        <v>0.76659375428846799</v>
      </c>
      <c r="D28" s="31">
        <f t="shared" si="0"/>
        <v>10.832697278093949</v>
      </c>
      <c r="E28" s="31">
        <f t="shared" si="1"/>
        <v>0.89586406489836956</v>
      </c>
      <c r="F28" s="29">
        <v>45049</v>
      </c>
      <c r="G28" s="30">
        <v>0.75</v>
      </c>
      <c r="H28" s="31">
        <v>1.13783681392214</v>
      </c>
      <c r="I28" s="31">
        <f t="shared" si="2"/>
        <v>19.288746789886126</v>
      </c>
      <c r="J28" s="31">
        <f t="shared" si="3"/>
        <v>1.5951793595235826</v>
      </c>
      <c r="K28" s="29">
        <v>45051</v>
      </c>
      <c r="L28" s="30">
        <v>0.75</v>
      </c>
      <c r="M28" s="31">
        <v>1.24779176711537</v>
      </c>
      <c r="N28" s="31">
        <f t="shared" si="4"/>
        <v>22.049126797152049</v>
      </c>
      <c r="O28" s="31">
        <f t="shared" si="5"/>
        <v>1.8234627861244743</v>
      </c>
      <c r="P28" s="29">
        <v>45053</v>
      </c>
      <c r="Q28" s="30">
        <v>0.75</v>
      </c>
      <c r="R28" s="31">
        <v>1.22445845603453</v>
      </c>
      <c r="S28" s="31">
        <f t="shared" si="6"/>
        <v>21.454615175403401</v>
      </c>
      <c r="T28" s="31">
        <f t="shared" si="7"/>
        <v>1.7742966750058611</v>
      </c>
    </row>
    <row r="29" spans="1:20" x14ac:dyDescent="0.25">
      <c r="A29" s="29">
        <v>45047</v>
      </c>
      <c r="B29" s="30">
        <v>0.79166666666666663</v>
      </c>
      <c r="C29" s="31">
        <v>0.76181799173050302</v>
      </c>
      <c r="D29" s="31">
        <f t="shared" si="0"/>
        <v>10.733740935878764</v>
      </c>
      <c r="E29" s="31">
        <f t="shared" si="1"/>
        <v>0.8876803753971737</v>
      </c>
      <c r="F29" s="29">
        <v>45049</v>
      </c>
      <c r="G29" s="30">
        <v>0.79166666666666663</v>
      </c>
      <c r="H29" s="31">
        <v>1.14982795714872</v>
      </c>
      <c r="I29" s="31">
        <f t="shared" si="2"/>
        <v>19.584615126057006</v>
      </c>
      <c r="J29" s="31">
        <f t="shared" si="3"/>
        <v>1.6196476709249144</v>
      </c>
      <c r="K29" s="29">
        <v>45051</v>
      </c>
      <c r="L29" s="30">
        <v>0.79166666666666663</v>
      </c>
      <c r="M29" s="31">
        <v>1.25019395350909</v>
      </c>
      <c r="N29" s="31">
        <f t="shared" si="4"/>
        <v>22.110592861069239</v>
      </c>
      <c r="O29" s="31">
        <f t="shared" si="5"/>
        <v>1.8285460296104261</v>
      </c>
      <c r="P29" s="29">
        <v>45053</v>
      </c>
      <c r="Q29" s="30">
        <v>0.79166666666666663</v>
      </c>
      <c r="R29" s="31">
        <v>1.2183341979931701</v>
      </c>
      <c r="S29" s="31">
        <f t="shared" si="6"/>
        <v>21.29934033983864</v>
      </c>
      <c r="T29" s="31">
        <f t="shared" si="7"/>
        <v>1.7614554461046554</v>
      </c>
    </row>
    <row r="30" spans="1:20" x14ac:dyDescent="0.25">
      <c r="A30" s="29">
        <v>45047</v>
      </c>
      <c r="B30" s="30">
        <v>0.83333333333333337</v>
      </c>
      <c r="C30" s="31">
        <v>0.76982748508145404</v>
      </c>
      <c r="D30" s="31">
        <f t="shared" si="0"/>
        <v>10.899858356924081</v>
      </c>
      <c r="E30" s="31">
        <f t="shared" si="1"/>
        <v>0.90141828611762154</v>
      </c>
      <c r="F30" s="29">
        <v>45049</v>
      </c>
      <c r="G30" s="30">
        <v>0.83333333333333337</v>
      </c>
      <c r="H30" s="31">
        <v>1.1611328124953499</v>
      </c>
      <c r="I30" s="31">
        <f t="shared" si="2"/>
        <v>19.864731083121001</v>
      </c>
      <c r="J30" s="31">
        <f t="shared" si="3"/>
        <v>1.6428132605741066</v>
      </c>
      <c r="K30" s="29">
        <v>45051</v>
      </c>
      <c r="L30" s="30">
        <v>0.83333333333333337</v>
      </c>
      <c r="M30" s="31">
        <v>1.2490830421397701</v>
      </c>
      <c r="N30" s="31">
        <f t="shared" si="4"/>
        <v>22.082161348918692</v>
      </c>
      <c r="O30" s="31">
        <f t="shared" si="5"/>
        <v>1.8261947435555757</v>
      </c>
      <c r="P30" s="29">
        <v>45053</v>
      </c>
      <c r="Q30" s="30">
        <v>0.83333333333333337</v>
      </c>
      <c r="R30" s="31">
        <v>1.2316914796779901</v>
      </c>
      <c r="S30" s="31">
        <f t="shared" si="6"/>
        <v>21.638413267613391</v>
      </c>
      <c r="T30" s="31">
        <f t="shared" si="7"/>
        <v>1.7894967772316273</v>
      </c>
    </row>
    <row r="31" spans="1:20" x14ac:dyDescent="0.25">
      <c r="A31" s="29">
        <v>45047</v>
      </c>
      <c r="B31" s="30">
        <v>0.875</v>
      </c>
      <c r="C31" s="31">
        <v>0.76212155818634297</v>
      </c>
      <c r="D31" s="31">
        <f t="shared" si="0"/>
        <v>10.740022774857527</v>
      </c>
      <c r="E31" s="31">
        <f t="shared" si="1"/>
        <v>0.88819988348071743</v>
      </c>
      <c r="F31" s="29">
        <v>45049</v>
      </c>
      <c r="G31" s="30">
        <v>0.875</v>
      </c>
      <c r="H31" s="31">
        <v>1.16573691367636</v>
      </c>
      <c r="I31" s="31">
        <f t="shared" si="2"/>
        <v>19.979139593516916</v>
      </c>
      <c r="J31" s="31">
        <f t="shared" si="3"/>
        <v>1.6522748443838489</v>
      </c>
      <c r="K31" s="29">
        <v>45051</v>
      </c>
      <c r="L31" s="30">
        <v>0.875</v>
      </c>
      <c r="M31" s="31">
        <v>1.25097715854144</v>
      </c>
      <c r="N31" s="31">
        <f t="shared" si="4"/>
        <v>22.130643610596934</v>
      </c>
      <c r="O31" s="31">
        <f t="shared" si="5"/>
        <v>1.8302042265963663</v>
      </c>
      <c r="P31" s="29">
        <v>45053</v>
      </c>
      <c r="Q31" s="30">
        <v>0.875</v>
      </c>
      <c r="R31" s="31">
        <v>1.23103368281825</v>
      </c>
      <c r="S31" s="31">
        <f t="shared" si="6"/>
        <v>21.621679644955901</v>
      </c>
      <c r="T31" s="31">
        <f t="shared" si="7"/>
        <v>1.7881129066378529</v>
      </c>
    </row>
    <row r="32" spans="1:20" x14ac:dyDescent="0.25">
      <c r="A32" s="29">
        <v>45047</v>
      </c>
      <c r="B32" s="30">
        <v>0.91666666666666663</v>
      </c>
      <c r="C32" s="31">
        <v>0.76565229892424402</v>
      </c>
      <c r="D32" s="31">
        <f t="shared" si="0"/>
        <v>10.813167989219144</v>
      </c>
      <c r="E32" s="31">
        <f t="shared" si="1"/>
        <v>0.89424899270842317</v>
      </c>
      <c r="F32" s="29">
        <v>45049</v>
      </c>
      <c r="G32" s="30">
        <v>0.91666666666666663</v>
      </c>
      <c r="H32" s="31">
        <v>1.1657676696730701</v>
      </c>
      <c r="I32" s="31">
        <f t="shared" si="2"/>
        <v>19.979904490116443</v>
      </c>
      <c r="J32" s="31">
        <f t="shared" si="3"/>
        <v>1.6523381013326297</v>
      </c>
      <c r="K32" s="29">
        <v>45051</v>
      </c>
      <c r="L32" s="30">
        <v>0.91666666666666663</v>
      </c>
      <c r="M32" s="31">
        <v>1.2488696575114799</v>
      </c>
      <c r="N32" s="31">
        <f t="shared" si="4"/>
        <v>22.076701388369028</v>
      </c>
      <c r="O32" s="31">
        <f t="shared" si="5"/>
        <v>1.8257432048181186</v>
      </c>
      <c r="P32" s="29">
        <v>45053</v>
      </c>
      <c r="Q32" s="30">
        <v>0.91666666666666663</v>
      </c>
      <c r="R32" s="31">
        <v>1.2356905937145299</v>
      </c>
      <c r="S32" s="31">
        <f t="shared" si="6"/>
        <v>21.740225199613967</v>
      </c>
      <c r="T32" s="31">
        <f t="shared" si="7"/>
        <v>1.7979166240080751</v>
      </c>
    </row>
    <row r="33" spans="1:20" x14ac:dyDescent="0.25">
      <c r="A33" s="29">
        <v>45047</v>
      </c>
      <c r="B33" s="30">
        <v>0.95833333333333337</v>
      </c>
      <c r="C33" s="31">
        <v>0.76664876937559501</v>
      </c>
      <c r="D33" s="31">
        <f t="shared" si="0"/>
        <v>10.833838826885462</v>
      </c>
      <c r="E33" s="31">
        <f t="shared" si="1"/>
        <v>0.89595847098342762</v>
      </c>
      <c r="F33" s="29">
        <v>45049</v>
      </c>
      <c r="G33" s="30">
        <v>0.95833333333333337</v>
      </c>
      <c r="H33" s="31">
        <v>1.1652134656859501</v>
      </c>
      <c r="I33" s="31">
        <f t="shared" si="2"/>
        <v>19.966122814367822</v>
      </c>
      <c r="J33" s="31">
        <f t="shared" si="3"/>
        <v>1.6511983567482187</v>
      </c>
      <c r="K33" s="29">
        <v>45051</v>
      </c>
      <c r="L33" s="30">
        <v>0.95833333333333337</v>
      </c>
      <c r="M33" s="31">
        <v>1.2482889890620801</v>
      </c>
      <c r="N33" s="31">
        <f t="shared" si="4"/>
        <v>22.061845517931641</v>
      </c>
      <c r="O33" s="31">
        <f t="shared" si="5"/>
        <v>1.8245146243329466</v>
      </c>
      <c r="P33" s="29">
        <v>45053</v>
      </c>
      <c r="Q33" s="30">
        <v>0.95833333333333337</v>
      </c>
      <c r="R33" s="31">
        <v>1.22968959807857</v>
      </c>
      <c r="S33" s="31">
        <f t="shared" si="6"/>
        <v>21.587499035172041</v>
      </c>
      <c r="T33" s="31">
        <f t="shared" si="7"/>
        <v>1.7852861702087277</v>
      </c>
    </row>
    <row r="34" spans="1:20" x14ac:dyDescent="0.25">
      <c r="A34" s="29">
        <v>45048</v>
      </c>
      <c r="B34" s="30">
        <v>0</v>
      </c>
      <c r="C34" s="31">
        <v>0.77024328708340595</v>
      </c>
      <c r="D34" s="31">
        <f t="shared" si="0"/>
        <v>10.908503256923508</v>
      </c>
      <c r="E34" s="31">
        <f t="shared" si="1"/>
        <v>0.90213321934757407</v>
      </c>
      <c r="F34" s="29">
        <v>45050</v>
      </c>
      <c r="G34" s="30">
        <v>0</v>
      </c>
      <c r="H34" s="31">
        <v>1.16423451900016</v>
      </c>
      <c r="I34" s="31">
        <f t="shared" si="2"/>
        <v>19.94178550221881</v>
      </c>
      <c r="J34" s="31">
        <f t="shared" si="3"/>
        <v>1.6491856610334954</v>
      </c>
      <c r="K34" s="29">
        <v>45052</v>
      </c>
      <c r="L34" s="30">
        <v>0</v>
      </c>
      <c r="M34" s="31">
        <v>1.2603746652552701</v>
      </c>
      <c r="N34" s="31">
        <f t="shared" si="4"/>
        <v>22.371627886070758</v>
      </c>
      <c r="O34" s="31">
        <f t="shared" si="5"/>
        <v>1.8501336261780517</v>
      </c>
      <c r="P34" s="29">
        <v>45054</v>
      </c>
      <c r="Q34" s="30">
        <v>0</v>
      </c>
      <c r="R34" s="31">
        <v>1.2338757514904199</v>
      </c>
      <c r="S34" s="31">
        <f t="shared" si="6"/>
        <v>21.694005032916785</v>
      </c>
      <c r="T34" s="31">
        <f t="shared" si="7"/>
        <v>1.794094216222218</v>
      </c>
    </row>
    <row r="35" spans="1:20" x14ac:dyDescent="0.25">
      <c r="A35" s="29">
        <v>45048</v>
      </c>
      <c r="B35" s="30">
        <v>4.1666666666666664E-2</v>
      </c>
      <c r="C35" s="31">
        <v>0.77071624993969601</v>
      </c>
      <c r="D35" s="31">
        <f t="shared" si="0"/>
        <v>10.918339112610393</v>
      </c>
      <c r="E35" s="31">
        <f t="shared" si="1"/>
        <v>0.90294664461287955</v>
      </c>
      <c r="F35" s="29">
        <v>45050</v>
      </c>
      <c r="G35" s="30">
        <v>4.1666666666666664E-2</v>
      </c>
      <c r="H35" s="31">
        <v>1.16398370265495</v>
      </c>
      <c r="I35" s="31">
        <f t="shared" si="2"/>
        <v>19.935551398186277</v>
      </c>
      <c r="J35" s="31">
        <f t="shared" si="3"/>
        <v>1.6486701006300051</v>
      </c>
      <c r="K35" s="29">
        <v>45052</v>
      </c>
      <c r="L35" s="30">
        <v>4.1666666666666664E-2</v>
      </c>
      <c r="M35" s="31">
        <v>1.26396250724286</v>
      </c>
      <c r="N35" s="31">
        <f t="shared" si="4"/>
        <v>22.463826493578321</v>
      </c>
      <c r="O35" s="31">
        <f t="shared" si="5"/>
        <v>1.8577584510189271</v>
      </c>
      <c r="P35" s="29">
        <v>45054</v>
      </c>
      <c r="Q35" s="30">
        <v>4.1666666666666664E-2</v>
      </c>
      <c r="R35" s="31">
        <v>1.23482835292322</v>
      </c>
      <c r="S35" s="31">
        <f t="shared" si="6"/>
        <v>21.71826228741595</v>
      </c>
      <c r="T35" s="31">
        <f t="shared" si="7"/>
        <v>1.7961002911692989</v>
      </c>
    </row>
    <row r="36" spans="1:20" x14ac:dyDescent="0.25">
      <c r="A36" s="29">
        <v>45048</v>
      </c>
      <c r="B36" s="30">
        <v>8.3333333333333329E-2</v>
      </c>
      <c r="C36" s="31">
        <v>0.77183371781994103</v>
      </c>
      <c r="D36" s="31">
        <f t="shared" si="0"/>
        <v>10.941588948094383</v>
      </c>
      <c r="E36" s="31">
        <f t="shared" si="1"/>
        <v>0.9048694060074054</v>
      </c>
      <c r="F36" s="29">
        <v>45050</v>
      </c>
      <c r="G36" s="30">
        <v>8.3333333333333329E-2</v>
      </c>
      <c r="H36" s="31">
        <v>1.16961085795888</v>
      </c>
      <c r="I36" s="31">
        <f t="shared" si="2"/>
        <v>20.075549918012548</v>
      </c>
      <c r="J36" s="31">
        <f t="shared" si="3"/>
        <v>1.6602479782196378</v>
      </c>
      <c r="K36" s="29">
        <v>45052</v>
      </c>
      <c r="L36" s="30">
        <v>8.3333333333333329E-2</v>
      </c>
      <c r="M36" s="31">
        <v>1.26971065997569</v>
      </c>
      <c r="N36" s="31">
        <f t="shared" si="4"/>
        <v>22.611762297326759</v>
      </c>
      <c r="O36" s="31">
        <f t="shared" si="5"/>
        <v>1.8699927419889228</v>
      </c>
      <c r="P36" s="29">
        <v>45054</v>
      </c>
      <c r="Q36" s="30">
        <v>8.3333333333333329E-2</v>
      </c>
      <c r="R36" s="31">
        <v>1.23556745051843</v>
      </c>
      <c r="S36" s="31">
        <f t="shared" si="6"/>
        <v>21.737088123338047</v>
      </c>
      <c r="T36" s="31">
        <f t="shared" si="7"/>
        <v>1.7976571878000565</v>
      </c>
    </row>
    <row r="37" spans="1:20" x14ac:dyDescent="0.25">
      <c r="A37" s="29">
        <v>45048</v>
      </c>
      <c r="B37" s="30">
        <v>0.125</v>
      </c>
      <c r="C37" s="31">
        <v>0.77060621976544097</v>
      </c>
      <c r="D37" s="31">
        <f t="shared" si="0"/>
        <v>10.916050656885616</v>
      </c>
      <c r="E37" s="31">
        <f t="shared" si="1"/>
        <v>0.90275738932444038</v>
      </c>
      <c r="F37" s="29">
        <v>45050</v>
      </c>
      <c r="G37" s="30">
        <v>0.125</v>
      </c>
      <c r="H37" s="31">
        <v>1.1798574924421801</v>
      </c>
      <c r="I37" s="31">
        <f t="shared" si="2"/>
        <v>20.331195512616439</v>
      </c>
      <c r="J37" s="31">
        <f t="shared" si="3"/>
        <v>1.6813898688933795</v>
      </c>
      <c r="K37" s="29">
        <v>45052</v>
      </c>
      <c r="L37" s="30">
        <v>0.125</v>
      </c>
      <c r="M37" s="31">
        <v>1.2680320739695301</v>
      </c>
      <c r="N37" s="31">
        <f t="shared" si="4"/>
        <v>22.568533529228549</v>
      </c>
      <c r="O37" s="31">
        <f t="shared" si="5"/>
        <v>1.866417722867201</v>
      </c>
      <c r="P37" s="29">
        <v>45054</v>
      </c>
      <c r="Q37" s="30">
        <v>0.125</v>
      </c>
      <c r="R37" s="31">
        <v>1.23504614829523</v>
      </c>
      <c r="S37" s="31">
        <f t="shared" si="6"/>
        <v>21.723809355874064</v>
      </c>
      <c r="T37" s="31">
        <f t="shared" si="7"/>
        <v>1.7965590337307851</v>
      </c>
    </row>
    <row r="38" spans="1:20" x14ac:dyDescent="0.25">
      <c r="A38" s="29">
        <v>45048</v>
      </c>
      <c r="B38" s="30">
        <v>0.16666666666666666</v>
      </c>
      <c r="C38" s="31">
        <v>0.77174133062053896</v>
      </c>
      <c r="D38" s="31">
        <f t="shared" si="0"/>
        <v>10.939666187295998</v>
      </c>
      <c r="E38" s="31">
        <f t="shared" si="1"/>
        <v>0.904710393689379</v>
      </c>
      <c r="F38" s="29">
        <v>45050</v>
      </c>
      <c r="G38" s="30">
        <v>0.16666666666666666</v>
      </c>
      <c r="H38" s="31">
        <v>1.1867407560301</v>
      </c>
      <c r="I38" s="31">
        <f t="shared" si="2"/>
        <v>20.503445841612471</v>
      </c>
      <c r="J38" s="31">
        <f t="shared" si="3"/>
        <v>1.6956349711013512</v>
      </c>
      <c r="K38" s="29">
        <v>45052</v>
      </c>
      <c r="L38" s="30">
        <v>0.16666666666666666</v>
      </c>
      <c r="M38" s="31">
        <v>1.2651790380427299</v>
      </c>
      <c r="N38" s="31">
        <f t="shared" si="4"/>
        <v>22.49511257321247</v>
      </c>
      <c r="O38" s="31">
        <f t="shared" si="5"/>
        <v>1.8603458098046712</v>
      </c>
      <c r="P38" s="29">
        <v>45054</v>
      </c>
      <c r="Q38" s="30">
        <v>0.16666666666666666</v>
      </c>
      <c r="R38" s="31">
        <v>1.23810160159569</v>
      </c>
      <c r="S38" s="31">
        <f t="shared" si="6"/>
        <v>21.801671514582395</v>
      </c>
      <c r="T38" s="31">
        <f t="shared" si="7"/>
        <v>1.8029982342559641</v>
      </c>
    </row>
    <row r="39" spans="1:20" x14ac:dyDescent="0.25">
      <c r="A39" s="29">
        <v>45048</v>
      </c>
      <c r="B39" s="30">
        <v>0.20833333333333334</v>
      </c>
      <c r="C39" s="31">
        <v>0.76795107125928797</v>
      </c>
      <c r="D39" s="31">
        <f t="shared" si="0"/>
        <v>10.860871921536926</v>
      </c>
      <c r="E39" s="31">
        <f t="shared" si="1"/>
        <v>0.89819410791110377</v>
      </c>
      <c r="F39" s="29">
        <v>45050</v>
      </c>
      <c r="G39" s="30">
        <v>0.20833333333333334</v>
      </c>
      <c r="H39" s="31">
        <v>1.17989277839188</v>
      </c>
      <c r="I39" s="31">
        <f t="shared" si="2"/>
        <v>20.332077466830984</v>
      </c>
      <c r="J39" s="31">
        <f t="shared" si="3"/>
        <v>1.6814628065069224</v>
      </c>
      <c r="K39" s="29">
        <v>45052</v>
      </c>
      <c r="L39" s="30">
        <v>0.20833333333333334</v>
      </c>
      <c r="M39" s="31">
        <v>1.27276837825266</v>
      </c>
      <c r="N39" s="31">
        <f t="shared" si="4"/>
        <v>22.690567826926625</v>
      </c>
      <c r="O39" s="31">
        <f t="shared" si="5"/>
        <v>1.8765099592868317</v>
      </c>
      <c r="P39" s="29">
        <v>45054</v>
      </c>
      <c r="Q39" s="30">
        <v>0.20833333333333334</v>
      </c>
      <c r="R39" s="31">
        <v>1.2389705181072199</v>
      </c>
      <c r="S39" s="31">
        <f t="shared" si="6"/>
        <v>21.823828529444551</v>
      </c>
      <c r="T39" s="31">
        <f t="shared" si="7"/>
        <v>1.8048306193850643</v>
      </c>
    </row>
    <row r="40" spans="1:20" x14ac:dyDescent="0.25">
      <c r="A40" s="29">
        <v>45048</v>
      </c>
      <c r="B40" s="30">
        <v>0.25</v>
      </c>
      <c r="C40" s="31">
        <v>0.76959872245480698</v>
      </c>
      <c r="D40" s="31">
        <f t="shared" si="0"/>
        <v>10.895103062539334</v>
      </c>
      <c r="E40" s="31">
        <f t="shared" si="1"/>
        <v>0.90102502327200296</v>
      </c>
      <c r="F40" s="29">
        <v>45050</v>
      </c>
      <c r="G40" s="30">
        <v>0.25</v>
      </c>
      <c r="H40" s="31">
        <v>1.1830911636305199</v>
      </c>
      <c r="I40" s="31">
        <f t="shared" si="2"/>
        <v>20.412064853584038</v>
      </c>
      <c r="J40" s="31">
        <f t="shared" si="3"/>
        <v>1.6880777633913999</v>
      </c>
      <c r="K40" s="29">
        <v>45052</v>
      </c>
      <c r="L40" s="30">
        <v>0.25</v>
      </c>
      <c r="M40" s="31">
        <v>1.27240753173319</v>
      </c>
      <c r="N40" s="31">
        <f t="shared" si="4"/>
        <v>22.681263834848263</v>
      </c>
      <c r="O40" s="31">
        <f t="shared" si="5"/>
        <v>1.8757405191419512</v>
      </c>
      <c r="P40" s="29">
        <v>45054</v>
      </c>
      <c r="Q40" s="30">
        <v>0.25</v>
      </c>
      <c r="R40" s="31">
        <v>1.23723280429345</v>
      </c>
      <c r="S40" s="31">
        <f t="shared" si="6"/>
        <v>21.77952391334809</v>
      </c>
      <c r="T40" s="31">
        <f t="shared" si="7"/>
        <v>1.8011666276338869</v>
      </c>
    </row>
    <row r="41" spans="1:20" x14ac:dyDescent="0.25">
      <c r="A41" s="29">
        <v>45048</v>
      </c>
      <c r="B41" s="30">
        <v>0.29166666666666669</v>
      </c>
      <c r="C41" s="31">
        <v>0.76728892326048004</v>
      </c>
      <c r="D41" s="31">
        <f t="shared" si="0"/>
        <v>10.847124540334542</v>
      </c>
      <c r="E41" s="31">
        <f t="shared" si="1"/>
        <v>0.89705719948566665</v>
      </c>
      <c r="F41" s="29">
        <v>45050</v>
      </c>
      <c r="G41" s="30">
        <v>0.29166666666666669</v>
      </c>
      <c r="H41" s="31">
        <v>1.1797672510099899</v>
      </c>
      <c r="I41" s="31">
        <f t="shared" si="2"/>
        <v>20.328940024053459</v>
      </c>
      <c r="J41" s="31">
        <f t="shared" si="3"/>
        <v>1.681203339989221</v>
      </c>
      <c r="K41" s="29">
        <v>45052</v>
      </c>
      <c r="L41" s="30">
        <v>0.29166666666666669</v>
      </c>
      <c r="M41" s="31">
        <v>1.27205121516672</v>
      </c>
      <c r="N41" s="31">
        <f t="shared" si="4"/>
        <v>22.672077696636311</v>
      </c>
      <c r="O41" s="31">
        <f t="shared" si="5"/>
        <v>1.8749808255118228</v>
      </c>
      <c r="P41" s="29">
        <v>45054</v>
      </c>
      <c r="Q41" s="30">
        <v>0.29166666666666669</v>
      </c>
      <c r="R41" s="31">
        <v>1.24133753776053</v>
      </c>
      <c r="S41" s="31">
        <f t="shared" si="6"/>
        <v>21.884218868207398</v>
      </c>
      <c r="T41" s="31">
        <f t="shared" si="7"/>
        <v>1.8098249004007518</v>
      </c>
    </row>
    <row r="42" spans="1:20" x14ac:dyDescent="0.25">
      <c r="A42" s="29">
        <v>45048</v>
      </c>
      <c r="B42" s="30">
        <v>0.33333333333333331</v>
      </c>
      <c r="C42" s="31">
        <v>0.76581507920912495</v>
      </c>
      <c r="D42" s="31">
        <f t="shared" si="0"/>
        <v>10.816543892580123</v>
      </c>
      <c r="E42" s="31">
        <f t="shared" si="1"/>
        <v>0.89452817991637612</v>
      </c>
      <c r="F42" s="29">
        <v>45050</v>
      </c>
      <c r="G42" s="30">
        <v>0.33333333333333331</v>
      </c>
      <c r="H42" s="31">
        <v>1.1769338846159501</v>
      </c>
      <c r="I42" s="31">
        <f t="shared" si="2"/>
        <v>20.25815945132247</v>
      </c>
      <c r="J42" s="31">
        <f t="shared" si="3"/>
        <v>1.6753497866243683</v>
      </c>
      <c r="K42" s="29">
        <v>45052</v>
      </c>
      <c r="L42" s="30">
        <v>0.33333333333333331</v>
      </c>
      <c r="M42" s="31">
        <v>1.2697172164866199</v>
      </c>
      <c r="N42" s="31">
        <f t="shared" si="4"/>
        <v>22.611931193401535</v>
      </c>
      <c r="O42" s="31">
        <f t="shared" si="5"/>
        <v>1.8700067096943069</v>
      </c>
      <c r="P42" s="29">
        <v>45054</v>
      </c>
      <c r="Q42" s="30">
        <v>0.33333333333333331</v>
      </c>
      <c r="R42" s="31">
        <v>1.2389441728542301</v>
      </c>
      <c r="S42" s="31">
        <f t="shared" si="6"/>
        <v>21.823156642612481</v>
      </c>
      <c r="T42" s="31">
        <f t="shared" si="7"/>
        <v>1.8047750543440522</v>
      </c>
    </row>
    <row r="43" spans="1:20" x14ac:dyDescent="0.25">
      <c r="A43" s="29">
        <v>45048</v>
      </c>
      <c r="B43" s="30">
        <v>0.375</v>
      </c>
      <c r="C43" s="31">
        <v>0.76422238349608795</v>
      </c>
      <c r="D43" s="31">
        <f t="shared" si="0"/>
        <v>10.783526713933568</v>
      </c>
      <c r="E43" s="31">
        <f t="shared" si="1"/>
        <v>0.89179765924230603</v>
      </c>
      <c r="F43" s="29">
        <v>45050</v>
      </c>
      <c r="G43" s="30">
        <v>0.375</v>
      </c>
      <c r="H43" s="31">
        <v>1.17356169223316</v>
      </c>
      <c r="I43" s="31">
        <f t="shared" si="2"/>
        <v>20.174010519347167</v>
      </c>
      <c r="J43" s="31">
        <f t="shared" si="3"/>
        <v>1.6683906699500106</v>
      </c>
      <c r="K43" s="29">
        <v>45052</v>
      </c>
      <c r="L43" s="30">
        <v>0.375</v>
      </c>
      <c r="M43" s="31">
        <v>1.27180695533243</v>
      </c>
      <c r="N43" s="31">
        <f t="shared" si="4"/>
        <v>22.665781079906886</v>
      </c>
      <c r="O43" s="31">
        <f t="shared" si="5"/>
        <v>1.8744600953082993</v>
      </c>
      <c r="P43" s="29">
        <v>45054</v>
      </c>
      <c r="Q43" s="30">
        <v>0.375</v>
      </c>
      <c r="R43" s="31">
        <v>1.23746585845452</v>
      </c>
      <c r="S43" s="31">
        <f t="shared" si="6"/>
        <v>21.785464363413023</v>
      </c>
      <c r="T43" s="31">
        <f t="shared" si="7"/>
        <v>1.801657902854257</v>
      </c>
    </row>
    <row r="44" spans="1:20" x14ac:dyDescent="0.25">
      <c r="A44" s="29">
        <v>45048</v>
      </c>
      <c r="B44" s="30">
        <v>0.41666666666666669</v>
      </c>
      <c r="C44" s="31">
        <v>0.76309829950027397</v>
      </c>
      <c r="D44" s="31">
        <f t="shared" si="0"/>
        <v>10.760242507002632</v>
      </c>
      <c r="E44" s="31">
        <f t="shared" si="1"/>
        <v>0.88987205532911762</v>
      </c>
      <c r="F44" s="29">
        <v>45050</v>
      </c>
      <c r="G44" s="30">
        <v>0.41666666666666669</v>
      </c>
      <c r="H44" s="31">
        <v>1.1749166250181799</v>
      </c>
      <c r="I44" s="31">
        <f t="shared" si="2"/>
        <v>20.207809165230845</v>
      </c>
      <c r="J44" s="31">
        <f t="shared" si="3"/>
        <v>1.6711858179645909</v>
      </c>
      <c r="K44" s="29">
        <v>45052</v>
      </c>
      <c r="L44" s="30">
        <v>0.41666666666666669</v>
      </c>
      <c r="M44" s="31">
        <v>1.2772712707468401</v>
      </c>
      <c r="N44" s="31">
        <f t="shared" si="4"/>
        <v>22.806759748301367</v>
      </c>
      <c r="O44" s="31">
        <f t="shared" si="5"/>
        <v>1.8861190311845231</v>
      </c>
      <c r="P44" s="29">
        <v>45054</v>
      </c>
      <c r="Q44" s="30">
        <v>0.41666666666666669</v>
      </c>
      <c r="R44" s="31">
        <v>1.2318365573833701</v>
      </c>
      <c r="S44" s="31">
        <f t="shared" si="6"/>
        <v>21.64210437749075</v>
      </c>
      <c r="T44" s="31">
        <f t="shared" si="7"/>
        <v>1.7898020320184849</v>
      </c>
    </row>
    <row r="45" spans="1:20" x14ac:dyDescent="0.25">
      <c r="A45" s="29">
        <v>45048</v>
      </c>
      <c r="B45" s="30">
        <v>0.45833333333333331</v>
      </c>
      <c r="C45" s="31">
        <v>0.76382201909713399</v>
      </c>
      <c r="D45" s="31">
        <f t="shared" si="0"/>
        <v>10.775231836368736</v>
      </c>
      <c r="E45" s="31">
        <f t="shared" si="1"/>
        <v>0.89111167286769444</v>
      </c>
      <c r="F45" s="29">
        <v>45050</v>
      </c>
      <c r="G45" s="30">
        <v>0.45833333333333331</v>
      </c>
      <c r="H45" s="31">
        <v>1.168695688243</v>
      </c>
      <c r="I45" s="31">
        <f t="shared" si="2"/>
        <v>20.052762224594836</v>
      </c>
      <c r="J45" s="31">
        <f t="shared" si="3"/>
        <v>1.6583634359739929</v>
      </c>
      <c r="K45" s="29">
        <v>45052</v>
      </c>
      <c r="L45" s="30">
        <v>0.45833333333333331</v>
      </c>
      <c r="M45" s="31">
        <v>1.2806040048548</v>
      </c>
      <c r="N45" s="31">
        <f t="shared" si="4"/>
        <v>22.892864532823268</v>
      </c>
      <c r="O45" s="31">
        <f t="shared" si="5"/>
        <v>1.8932398968644841</v>
      </c>
      <c r="P45" s="29">
        <v>45054</v>
      </c>
      <c r="Q45" s="30">
        <v>0.45833333333333331</v>
      </c>
      <c r="R45" s="31">
        <v>1.22999095916256</v>
      </c>
      <c r="S45" s="31">
        <f t="shared" si="6"/>
        <v>21.595161433780198</v>
      </c>
      <c r="T45" s="31">
        <f t="shared" si="7"/>
        <v>1.7859198505736222</v>
      </c>
    </row>
    <row r="46" spans="1:20" x14ac:dyDescent="0.25">
      <c r="A46" s="29">
        <v>45048</v>
      </c>
      <c r="B46" s="30">
        <v>0.5</v>
      </c>
      <c r="C46" s="31">
        <v>0.76342165469817902</v>
      </c>
      <c r="D46" s="31">
        <f t="shared" si="0"/>
        <v>10.766938899218436</v>
      </c>
      <c r="E46" s="31">
        <f t="shared" si="1"/>
        <v>0.89042584696536464</v>
      </c>
      <c r="F46" s="29">
        <v>45050</v>
      </c>
      <c r="G46" s="30">
        <v>0.5</v>
      </c>
      <c r="H46" s="31">
        <v>1.1694787740660599</v>
      </c>
      <c r="I46" s="31">
        <f t="shared" si="2"/>
        <v>20.072260576199081</v>
      </c>
      <c r="J46" s="31">
        <f t="shared" si="3"/>
        <v>1.659975949651664</v>
      </c>
      <c r="K46" s="29">
        <v>45052</v>
      </c>
      <c r="L46" s="30">
        <v>0.5</v>
      </c>
      <c r="M46" s="31">
        <v>1.27135825156657</v>
      </c>
      <c r="N46" s="31">
        <f t="shared" si="4"/>
        <v>22.654215518593329</v>
      </c>
      <c r="O46" s="31">
        <f t="shared" si="5"/>
        <v>1.8735036233876683</v>
      </c>
      <c r="P46" s="29">
        <v>45054</v>
      </c>
      <c r="Q46" s="30">
        <v>0.5</v>
      </c>
      <c r="R46" s="31">
        <v>1.2305650711010301</v>
      </c>
      <c r="S46" s="31">
        <f t="shared" si="6"/>
        <v>21.609760921526938</v>
      </c>
      <c r="T46" s="31">
        <f t="shared" si="7"/>
        <v>1.7871272282102777</v>
      </c>
    </row>
    <row r="47" spans="1:20" x14ac:dyDescent="0.25">
      <c r="A47" s="29">
        <v>45048</v>
      </c>
      <c r="B47" s="30">
        <v>0.54166666666666663</v>
      </c>
      <c r="C47" s="31">
        <v>0.76850098371198305</v>
      </c>
      <c r="D47" s="31">
        <f t="shared" si="0"/>
        <v>10.872293110988592</v>
      </c>
      <c r="E47" s="31">
        <f t="shared" si="1"/>
        <v>0.89913864027875645</v>
      </c>
      <c r="F47" s="29">
        <v>45050</v>
      </c>
      <c r="G47" s="30">
        <v>0.54166666666666663</v>
      </c>
      <c r="H47" s="31">
        <v>1.16709637641439</v>
      </c>
      <c r="I47" s="31">
        <f t="shared" si="2"/>
        <v>20.012957216924764</v>
      </c>
      <c r="J47" s="31">
        <f t="shared" si="3"/>
        <v>1.6550715618396779</v>
      </c>
      <c r="K47" s="29">
        <v>45052</v>
      </c>
      <c r="L47" s="30">
        <v>0.54166666666666663</v>
      </c>
      <c r="M47" s="31">
        <v>1.2772272825190001</v>
      </c>
      <c r="N47" s="31">
        <f t="shared" si="4"/>
        <v>22.805623875473024</v>
      </c>
      <c r="O47" s="31">
        <f t="shared" si="5"/>
        <v>1.886025094501619</v>
      </c>
      <c r="P47" s="29">
        <v>45054</v>
      </c>
      <c r="Q47" s="30">
        <v>0.54166666666666663</v>
      </c>
      <c r="R47" s="31">
        <v>1.2533129999999999</v>
      </c>
      <c r="S47" s="31">
        <f t="shared" ref="S47:S57" si="8">3.33*(5-(0.2*R47))*(R47^1.5)</f>
        <v>22.190473726585594</v>
      </c>
      <c r="T47" s="31">
        <f t="shared" ref="T47:T57" si="9">S47*0.0827</f>
        <v>1.8351521771886286</v>
      </c>
    </row>
    <row r="48" spans="1:20" x14ac:dyDescent="0.25">
      <c r="A48" s="29">
        <v>45048</v>
      </c>
      <c r="B48" s="30">
        <v>0.58333333333333337</v>
      </c>
      <c r="C48" s="31">
        <v>0.76252412795715496</v>
      </c>
      <c r="D48" s="31">
        <f t="shared" si="0"/>
        <v>10.74835505771243</v>
      </c>
      <c r="E48" s="31">
        <f t="shared" si="1"/>
        <v>0.88888896327281797</v>
      </c>
      <c r="F48" s="29">
        <v>45050</v>
      </c>
      <c r="G48" s="30">
        <v>0.58333333333333337</v>
      </c>
      <c r="H48" s="31">
        <v>1.1651958227110899</v>
      </c>
      <c r="I48" s="31">
        <f t="shared" si="2"/>
        <v>19.965684122184609</v>
      </c>
      <c r="J48" s="31">
        <f t="shared" si="3"/>
        <v>1.6511620769046671</v>
      </c>
      <c r="K48" s="29">
        <v>45052</v>
      </c>
      <c r="L48" s="30">
        <v>0.58333333333333337</v>
      </c>
      <c r="M48" s="31">
        <v>1.27316200732675</v>
      </c>
      <c r="N48" s="31">
        <f t="shared" si="4"/>
        <v>22.70071830284445</v>
      </c>
      <c r="O48" s="31">
        <f t="shared" si="5"/>
        <v>1.8773494036452358</v>
      </c>
      <c r="P48" s="29">
        <v>45054</v>
      </c>
      <c r="Q48" s="30">
        <v>0.58333333333333337</v>
      </c>
      <c r="R48" s="31">
        <v>1.251538</v>
      </c>
      <c r="S48" s="31">
        <f t="shared" si="8"/>
        <v>22.145004809026407</v>
      </c>
      <c r="T48" s="31">
        <f t="shared" si="9"/>
        <v>1.8313918977064838</v>
      </c>
    </row>
    <row r="49" spans="1:20" x14ac:dyDescent="0.25">
      <c r="A49" s="29">
        <v>45048</v>
      </c>
      <c r="B49" s="30">
        <v>0.625</v>
      </c>
      <c r="C49" s="31">
        <v>1.02183902263232</v>
      </c>
      <c r="D49" s="31">
        <f t="shared" si="0"/>
        <v>16.495437034144445</v>
      </c>
      <c r="E49" s="31">
        <f t="shared" si="1"/>
        <v>1.3641726427237455</v>
      </c>
      <c r="F49" s="29">
        <v>45050</v>
      </c>
      <c r="G49" s="30">
        <v>0.625</v>
      </c>
      <c r="H49" s="31">
        <v>1.2081446647595699</v>
      </c>
      <c r="I49" s="31">
        <f t="shared" si="2"/>
        <v>21.041706095469213</v>
      </c>
      <c r="J49" s="31">
        <f t="shared" si="3"/>
        <v>1.7401490940953037</v>
      </c>
      <c r="K49" s="29">
        <v>45052</v>
      </c>
      <c r="L49" s="30">
        <v>0.625</v>
      </c>
      <c r="M49" s="31">
        <v>1.28008270263159</v>
      </c>
      <c r="N49" s="31">
        <f t="shared" si="4"/>
        <v>22.879390106555963</v>
      </c>
      <c r="O49" s="31">
        <f t="shared" si="5"/>
        <v>1.8921255618121779</v>
      </c>
      <c r="P49" s="29">
        <v>45054</v>
      </c>
      <c r="Q49" s="30">
        <v>0.625</v>
      </c>
      <c r="R49" s="31">
        <v>1.247015</v>
      </c>
      <c r="S49" s="31">
        <f t="shared" si="8"/>
        <v>22.029261583955449</v>
      </c>
      <c r="T49" s="31">
        <f t="shared" si="9"/>
        <v>1.8218199329931155</v>
      </c>
    </row>
    <row r="50" spans="1:20" x14ac:dyDescent="0.25">
      <c r="A50" s="29">
        <v>45048</v>
      </c>
      <c r="B50" s="30">
        <v>0.66666666666666663</v>
      </c>
      <c r="C50" s="31">
        <v>1.05432355403478</v>
      </c>
      <c r="D50" s="31">
        <f t="shared" si="0"/>
        <v>17.264825874906837</v>
      </c>
      <c r="E50" s="31">
        <f t="shared" si="1"/>
        <v>1.4278010998547954</v>
      </c>
      <c r="F50" s="29">
        <v>45050</v>
      </c>
      <c r="G50" s="30">
        <v>0.66666666666666663</v>
      </c>
      <c r="H50" s="31">
        <v>1.23859226703148</v>
      </c>
      <c r="I50" s="31">
        <f t="shared" si="2"/>
        <v>21.814182498745648</v>
      </c>
      <c r="J50" s="31">
        <f t="shared" si="3"/>
        <v>1.804032892646265</v>
      </c>
      <c r="K50" s="29">
        <v>45052</v>
      </c>
      <c r="L50" s="30">
        <v>0.66666666666666663</v>
      </c>
      <c r="M50" s="31">
        <v>1.2760680913874101</v>
      </c>
      <c r="N50" s="31">
        <f t="shared" si="4"/>
        <v>22.775696748454749</v>
      </c>
      <c r="O50" s="31">
        <f t="shared" si="5"/>
        <v>1.8835501210972077</v>
      </c>
      <c r="P50" s="29">
        <v>45054</v>
      </c>
      <c r="Q50" s="30">
        <v>0.66666666666666663</v>
      </c>
      <c r="R50" s="31">
        <v>1.2745880000000001</v>
      </c>
      <c r="S50" s="31">
        <f t="shared" si="8"/>
        <v>22.737500941568197</v>
      </c>
      <c r="T50" s="31">
        <f t="shared" si="9"/>
        <v>1.8803913278676898</v>
      </c>
    </row>
    <row r="51" spans="1:20" x14ac:dyDescent="0.25">
      <c r="A51" s="29">
        <v>45048</v>
      </c>
      <c r="B51" s="30">
        <v>0.70833333333333337</v>
      </c>
      <c r="C51" s="31">
        <v>1.10220444201982</v>
      </c>
      <c r="D51" s="31">
        <f t="shared" si="0"/>
        <v>18.417272167665676</v>
      </c>
      <c r="E51" s="31">
        <f t="shared" si="1"/>
        <v>1.5231084082659514</v>
      </c>
      <c r="F51" s="29">
        <v>45050</v>
      </c>
      <c r="G51" s="30">
        <v>0.70833333333333337</v>
      </c>
      <c r="H51" s="31">
        <v>1.23771452903252</v>
      </c>
      <c r="I51" s="31">
        <f t="shared" si="2"/>
        <v>21.791803375165351</v>
      </c>
      <c r="J51" s="31">
        <f t="shared" si="3"/>
        <v>1.8021821391261745</v>
      </c>
      <c r="K51" s="29">
        <v>45052</v>
      </c>
      <c r="L51" s="30">
        <v>0.70833333333333337</v>
      </c>
      <c r="M51" s="31">
        <v>1.2699921131083201</v>
      </c>
      <c r="N51" s="31">
        <f t="shared" si="4"/>
        <v>22.619012865012014</v>
      </c>
      <c r="O51" s="31">
        <f t="shared" si="5"/>
        <v>1.8705923639364934</v>
      </c>
      <c r="P51" s="29">
        <v>45054</v>
      </c>
      <c r="Q51" s="30">
        <v>0.70833333333333337</v>
      </c>
      <c r="R51" s="31">
        <v>1.282953</v>
      </c>
      <c r="S51" s="31">
        <f t="shared" si="8"/>
        <v>22.953608148442566</v>
      </c>
      <c r="T51" s="31">
        <f t="shared" si="9"/>
        <v>1.8982633938762001</v>
      </c>
    </row>
    <row r="52" spans="1:20" x14ac:dyDescent="0.25">
      <c r="A52" s="29">
        <v>45048</v>
      </c>
      <c r="B52" s="30">
        <v>0.75</v>
      </c>
      <c r="C52" s="31">
        <v>1.0980006456331199</v>
      </c>
      <c r="D52" s="31">
        <f t="shared" si="0"/>
        <v>18.315228982955063</v>
      </c>
      <c r="E52" s="31">
        <f t="shared" si="1"/>
        <v>1.5146694368903837</v>
      </c>
      <c r="F52" s="29">
        <v>45050</v>
      </c>
      <c r="G52" s="30">
        <v>0.75</v>
      </c>
      <c r="H52" s="31">
        <v>1.2376331090877599</v>
      </c>
      <c r="I52" s="31">
        <f t="shared" si="2"/>
        <v>21.78972779271389</v>
      </c>
      <c r="J52" s="31">
        <f t="shared" si="3"/>
        <v>1.8020104884574386</v>
      </c>
      <c r="K52" s="29">
        <v>45052</v>
      </c>
      <c r="L52" s="30">
        <v>0.75</v>
      </c>
      <c r="M52" s="31">
        <v>1.2893505096383899</v>
      </c>
      <c r="N52" s="31">
        <f t="shared" si="4"/>
        <v>23.119273039572693</v>
      </c>
      <c r="O52" s="31">
        <f t="shared" si="5"/>
        <v>1.9119638803726617</v>
      </c>
      <c r="P52" s="29">
        <v>45054</v>
      </c>
      <c r="Q52" s="30">
        <v>0.75</v>
      </c>
      <c r="R52" s="31">
        <v>1.2755289999999999</v>
      </c>
      <c r="S52" s="31">
        <f t="shared" si="8"/>
        <v>22.761782659805842</v>
      </c>
      <c r="T52" s="31">
        <f t="shared" si="9"/>
        <v>1.8823994259659431</v>
      </c>
    </row>
    <row r="53" spans="1:20" x14ac:dyDescent="0.25">
      <c r="A53" s="29">
        <v>45048</v>
      </c>
      <c r="B53" s="30">
        <v>0.79166666666666663</v>
      </c>
      <c r="C53" s="31">
        <v>1.0992896556810201</v>
      </c>
      <c r="D53" s="31">
        <f t="shared" si="0"/>
        <v>18.346501035222865</v>
      </c>
      <c r="E53" s="31">
        <f t="shared" si="1"/>
        <v>1.5172556356129308</v>
      </c>
      <c r="F53" s="29">
        <v>45050</v>
      </c>
      <c r="G53" s="30">
        <v>0.79166666666666663</v>
      </c>
      <c r="H53" s="31">
        <v>1.24008369445304</v>
      </c>
      <c r="I53" s="31">
        <f t="shared" si="2"/>
        <v>21.852223379234907</v>
      </c>
      <c r="J53" s="31">
        <f t="shared" si="3"/>
        <v>1.8071788734627268</v>
      </c>
      <c r="K53" s="29">
        <v>45052</v>
      </c>
      <c r="L53" s="30">
        <v>0.79166666666666663</v>
      </c>
      <c r="M53" s="31">
        <v>1.29157888888796</v>
      </c>
      <c r="N53" s="31">
        <f t="shared" si="4"/>
        <v>23.177055911528797</v>
      </c>
      <c r="O53" s="31">
        <f t="shared" si="5"/>
        <v>1.9167425238834315</v>
      </c>
      <c r="P53" s="29">
        <v>45054</v>
      </c>
      <c r="Q53" s="30">
        <v>0.79166666666666663</v>
      </c>
      <c r="R53" s="31">
        <v>1.2757670000000001</v>
      </c>
      <c r="S53" s="31">
        <f t="shared" si="8"/>
        <v>22.767925206536788</v>
      </c>
      <c r="T53" s="31">
        <f t="shared" si="9"/>
        <v>1.8829074145805922</v>
      </c>
    </row>
    <row r="54" spans="1:20" x14ac:dyDescent="0.25">
      <c r="A54" s="29">
        <v>45048</v>
      </c>
      <c r="B54" s="30">
        <v>0.83333333333333337</v>
      </c>
      <c r="C54" s="31">
        <v>1.10446357726609</v>
      </c>
      <c r="D54" s="31">
        <f t="shared" si="0"/>
        <v>18.472178263795179</v>
      </c>
      <c r="E54" s="31">
        <f t="shared" si="1"/>
        <v>1.5276491424158611</v>
      </c>
      <c r="F54" s="29">
        <v>45050</v>
      </c>
      <c r="G54" s="30">
        <v>0.83333333333333337</v>
      </c>
      <c r="H54" s="31">
        <v>1.2434054613063601</v>
      </c>
      <c r="I54" s="31">
        <f t="shared" si="2"/>
        <v>21.937016934494004</v>
      </c>
      <c r="J54" s="31">
        <f t="shared" si="3"/>
        <v>1.814191300482654</v>
      </c>
      <c r="K54" s="29">
        <v>45052</v>
      </c>
      <c r="L54" s="30">
        <v>0.83333333333333337</v>
      </c>
      <c r="M54" s="31">
        <v>1.2899774312921399</v>
      </c>
      <c r="N54" s="31">
        <f t="shared" si="4"/>
        <v>23.135525304367341</v>
      </c>
      <c r="O54" s="31">
        <f t="shared" si="5"/>
        <v>1.913307942671179</v>
      </c>
      <c r="P54" s="29">
        <v>45054</v>
      </c>
      <c r="Q54" s="30">
        <v>0.83333333333333337</v>
      </c>
      <c r="R54" s="31">
        <v>1.283882</v>
      </c>
      <c r="S54" s="31">
        <f t="shared" si="8"/>
        <v>22.977644018470386</v>
      </c>
      <c r="T54" s="31">
        <f t="shared" si="9"/>
        <v>1.9002511603275007</v>
      </c>
    </row>
    <row r="55" spans="1:20" x14ac:dyDescent="0.25">
      <c r="A55" s="29">
        <v>45048</v>
      </c>
      <c r="B55" s="30">
        <v>0.875</v>
      </c>
      <c r="C55" s="31">
        <v>1.10658431052719</v>
      </c>
      <c r="D55" s="31">
        <f t="shared" si="0"/>
        <v>18.523763629647831</v>
      </c>
      <c r="E55" s="31">
        <f t="shared" si="1"/>
        <v>1.5319152521718755</v>
      </c>
      <c r="F55" s="29">
        <v>45050</v>
      </c>
      <c r="G55" s="30">
        <v>0.875</v>
      </c>
      <c r="H55" s="31">
        <v>1.24514544009664</v>
      </c>
      <c r="I55" s="31">
        <f t="shared" si="2"/>
        <v>21.981469815939494</v>
      </c>
      <c r="J55" s="31">
        <f t="shared" si="3"/>
        <v>1.8178675537781961</v>
      </c>
      <c r="K55" s="29">
        <v>45052</v>
      </c>
      <c r="L55" s="30">
        <v>0.875</v>
      </c>
      <c r="M55" s="31">
        <v>1.29738402366119</v>
      </c>
      <c r="N55" s="31">
        <f t="shared" si="4"/>
        <v>23.327775537485238</v>
      </c>
      <c r="O55" s="31">
        <f t="shared" si="5"/>
        <v>1.9292070369500292</v>
      </c>
      <c r="P55" s="29">
        <v>45054</v>
      </c>
      <c r="Q55" s="30">
        <v>0.875</v>
      </c>
      <c r="R55" s="31">
        <v>1.2835209999999999</v>
      </c>
      <c r="S55" s="31">
        <f t="shared" si="8"/>
        <v>22.968303082579023</v>
      </c>
      <c r="T55" s="31">
        <f t="shared" si="9"/>
        <v>1.8994786649292852</v>
      </c>
    </row>
    <row r="56" spans="1:20" x14ac:dyDescent="0.25">
      <c r="A56" s="29">
        <v>45048</v>
      </c>
      <c r="B56" s="30">
        <v>0.91666666666666663</v>
      </c>
      <c r="C56" s="31">
        <v>1.1074025630906601</v>
      </c>
      <c r="D56" s="31">
        <f t="shared" si="0"/>
        <v>18.543678173949719</v>
      </c>
      <c r="E56" s="31">
        <f t="shared" si="1"/>
        <v>1.5335621849856416</v>
      </c>
      <c r="F56" s="29">
        <v>45050</v>
      </c>
      <c r="G56" s="30">
        <v>0.91666666666666663</v>
      </c>
      <c r="H56" s="31">
        <v>1.2406226396511</v>
      </c>
      <c r="I56" s="31">
        <f t="shared" si="2"/>
        <v>21.865974522617105</v>
      </c>
      <c r="J56" s="31">
        <f t="shared" si="3"/>
        <v>1.8083160930204345</v>
      </c>
      <c r="K56" s="29">
        <v>45052</v>
      </c>
      <c r="L56" s="30">
        <v>0.91666666666666663</v>
      </c>
      <c r="M56" s="31">
        <v>1.30179464816526</v>
      </c>
      <c r="N56" s="31">
        <f t="shared" si="4"/>
        <v>23.442472233202924</v>
      </c>
      <c r="O56" s="31">
        <f t="shared" si="5"/>
        <v>1.9386924536858816</v>
      </c>
      <c r="P56" s="29">
        <v>45054</v>
      </c>
      <c r="Q56" s="30">
        <v>0.91666666666666663</v>
      </c>
      <c r="R56" s="31">
        <v>1.2794779999999999</v>
      </c>
      <c r="S56" s="31">
        <f t="shared" si="8"/>
        <v>22.863762773136699</v>
      </c>
      <c r="T56" s="31">
        <f t="shared" si="9"/>
        <v>1.8908331813384049</v>
      </c>
    </row>
    <row r="57" spans="1:20" x14ac:dyDescent="0.25">
      <c r="A57" s="29">
        <v>45048</v>
      </c>
      <c r="B57" s="30">
        <v>0.95833333333333337</v>
      </c>
      <c r="C57" s="31">
        <v>1.11025798320326</v>
      </c>
      <c r="D57" s="31">
        <f t="shared" si="0"/>
        <v>18.613221517544023</v>
      </c>
      <c r="E57" s="31">
        <f t="shared" si="1"/>
        <v>1.5393134195008906</v>
      </c>
      <c r="F57" s="29">
        <v>45050</v>
      </c>
      <c r="G57" s="30">
        <v>0.95833333333333337</v>
      </c>
      <c r="H57" s="31">
        <v>1.2407084703395801</v>
      </c>
      <c r="I57" s="31">
        <f t="shared" si="2"/>
        <v>21.86816471176893</v>
      </c>
      <c r="J57" s="31">
        <f t="shared" si="3"/>
        <v>1.8084972216632904</v>
      </c>
      <c r="K57" s="29">
        <v>45052</v>
      </c>
      <c r="L57" s="30">
        <v>0.95833333333333337</v>
      </c>
      <c r="M57" s="31">
        <v>1.3088121414132201</v>
      </c>
      <c r="N57" s="31">
        <f t="shared" si="4"/>
        <v>23.625284026835125</v>
      </c>
      <c r="O57" s="31">
        <f t="shared" si="5"/>
        <v>1.9538109890192648</v>
      </c>
      <c r="P57" s="29">
        <v>45054</v>
      </c>
      <c r="Q57" s="30">
        <v>0.95833333333333337</v>
      </c>
      <c r="R57" s="31">
        <v>1.28047</v>
      </c>
      <c r="S57" s="31">
        <f t="shared" si="8"/>
        <v>22.889400612058932</v>
      </c>
      <c r="T57" s="31">
        <f t="shared" si="9"/>
        <v>1.8929534306172735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302C4-06F2-4345-A701-55E844193B16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74</v>
      </c>
      <c r="B1" s="1"/>
      <c r="C1" s="1"/>
      <c r="D1" s="1"/>
    </row>
    <row r="2" spans="1:20" x14ac:dyDescent="0.25">
      <c r="A2" s="1" t="s">
        <v>75</v>
      </c>
      <c r="B2" s="1"/>
      <c r="C2" s="1"/>
      <c r="D2" s="1"/>
      <c r="G2" s="23" t="s">
        <v>86</v>
      </c>
    </row>
    <row r="3" spans="1:20" ht="15.75" thickBot="1" x14ac:dyDescent="0.3">
      <c r="A3" s="1" t="s">
        <v>76</v>
      </c>
      <c r="B3" s="1"/>
      <c r="C3" s="1"/>
      <c r="D3" s="1"/>
    </row>
    <row r="4" spans="1:20" ht="15.75" thickBot="1" x14ac:dyDescent="0.3">
      <c r="A4" s="1" t="s">
        <v>77</v>
      </c>
      <c r="B4" s="1"/>
      <c r="C4" s="1"/>
      <c r="D4" s="1"/>
      <c r="I4" s="24" t="s">
        <v>78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79</v>
      </c>
      <c r="B5" s="1"/>
      <c r="C5" s="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44851</v>
      </c>
      <c r="B10" s="30">
        <v>0</v>
      </c>
      <c r="C10" s="31">
        <v>0</v>
      </c>
      <c r="D10" s="31">
        <f t="shared" ref="D10:D57" si="0">3.33*(5-(0.2*C10))*(C10^1.5)</f>
        <v>0</v>
      </c>
      <c r="E10" s="31">
        <f t="shared" ref="E10:E57" si="1">D10*0.0827</f>
        <v>0</v>
      </c>
      <c r="F10" s="29">
        <v>44853</v>
      </c>
      <c r="G10" s="30">
        <v>0</v>
      </c>
      <c r="H10" s="31">
        <v>0</v>
      </c>
      <c r="I10" s="31">
        <f t="shared" ref="I10:I57" si="2">3.33*(5-(0.2*H10))*(H10^1.5)</f>
        <v>0</v>
      </c>
      <c r="J10" s="31">
        <f t="shared" ref="J10:J57" si="3">I10*0.0827</f>
        <v>0</v>
      </c>
      <c r="K10" s="29">
        <v>44855</v>
      </c>
      <c r="L10" s="30">
        <v>0</v>
      </c>
      <c r="M10" s="31">
        <v>0</v>
      </c>
      <c r="N10" s="31">
        <f t="shared" ref="N10:N57" si="4">3.33*(5-(0.2*M10))*(M10^1.5)</f>
        <v>0</v>
      </c>
      <c r="O10" s="31">
        <f t="shared" ref="O10:O57" si="5">N10*0.0827</f>
        <v>0</v>
      </c>
      <c r="P10" s="29">
        <v>44857</v>
      </c>
      <c r="Q10" s="30">
        <v>0</v>
      </c>
      <c r="R10" s="31">
        <v>0</v>
      </c>
      <c r="S10" s="31">
        <f t="shared" ref="S10:S57" si="6">3.33*(5-(0.2*R10))*(R10^1.5)</f>
        <v>0</v>
      </c>
      <c r="T10" s="31">
        <f t="shared" ref="T10:T57" si="7">S10*0.0827</f>
        <v>0</v>
      </c>
    </row>
    <row r="11" spans="1:20" x14ac:dyDescent="0.25">
      <c r="A11" s="29">
        <v>44851</v>
      </c>
      <c r="B11" s="30">
        <v>4.1666666666666664E-2</v>
      </c>
      <c r="C11" s="31">
        <v>0</v>
      </c>
      <c r="D11" s="31">
        <f t="shared" si="0"/>
        <v>0</v>
      </c>
      <c r="E11" s="31">
        <f t="shared" si="1"/>
        <v>0</v>
      </c>
      <c r="F11" s="29">
        <v>44853</v>
      </c>
      <c r="G11" s="30">
        <v>4.1666666666666664E-2</v>
      </c>
      <c r="H11" s="31">
        <v>0</v>
      </c>
      <c r="I11" s="31">
        <f t="shared" si="2"/>
        <v>0</v>
      </c>
      <c r="J11" s="31">
        <f t="shared" si="3"/>
        <v>0</v>
      </c>
      <c r="K11" s="29">
        <v>44855</v>
      </c>
      <c r="L11" s="30">
        <v>4.1666666666666664E-2</v>
      </c>
      <c r="M11" s="31">
        <v>0</v>
      </c>
      <c r="N11" s="31">
        <f t="shared" si="4"/>
        <v>0</v>
      </c>
      <c r="O11" s="31">
        <f t="shared" si="5"/>
        <v>0</v>
      </c>
      <c r="P11" s="29">
        <v>44857</v>
      </c>
      <c r="Q11" s="30">
        <v>4.1666666666666664E-2</v>
      </c>
      <c r="R11" s="31">
        <v>0</v>
      </c>
      <c r="S11" s="31">
        <f t="shared" si="6"/>
        <v>0</v>
      </c>
      <c r="T11" s="31">
        <f t="shared" si="7"/>
        <v>0</v>
      </c>
    </row>
    <row r="12" spans="1:20" x14ac:dyDescent="0.25">
      <c r="A12" s="29">
        <v>44851</v>
      </c>
      <c r="B12" s="30">
        <v>8.3333333333333329E-2</v>
      </c>
      <c r="C12" s="31">
        <v>0</v>
      </c>
      <c r="D12" s="31">
        <f t="shared" si="0"/>
        <v>0</v>
      </c>
      <c r="E12" s="31">
        <f t="shared" si="1"/>
        <v>0</v>
      </c>
      <c r="F12" s="29">
        <v>44853</v>
      </c>
      <c r="G12" s="30">
        <v>8.3333333333333329E-2</v>
      </c>
      <c r="H12" s="31">
        <v>0</v>
      </c>
      <c r="I12" s="31">
        <f t="shared" si="2"/>
        <v>0</v>
      </c>
      <c r="J12" s="31">
        <f t="shared" si="3"/>
        <v>0</v>
      </c>
      <c r="K12" s="29">
        <v>44855</v>
      </c>
      <c r="L12" s="30">
        <v>8.3333333333333329E-2</v>
      </c>
      <c r="M12" s="31">
        <v>0</v>
      </c>
      <c r="N12" s="31">
        <f t="shared" si="4"/>
        <v>0</v>
      </c>
      <c r="O12" s="31">
        <f t="shared" si="5"/>
        <v>0</v>
      </c>
      <c r="P12" s="29">
        <v>44857</v>
      </c>
      <c r="Q12" s="30">
        <v>8.3333333333333329E-2</v>
      </c>
      <c r="R12" s="31">
        <v>0</v>
      </c>
      <c r="S12" s="31">
        <f t="shared" si="6"/>
        <v>0</v>
      </c>
      <c r="T12" s="31">
        <f t="shared" si="7"/>
        <v>0</v>
      </c>
    </row>
    <row r="13" spans="1:20" x14ac:dyDescent="0.25">
      <c r="A13" s="29">
        <v>44851</v>
      </c>
      <c r="B13" s="30">
        <v>0.125</v>
      </c>
      <c r="C13" s="31">
        <v>0</v>
      </c>
      <c r="D13" s="31">
        <f t="shared" si="0"/>
        <v>0</v>
      </c>
      <c r="E13" s="31">
        <f t="shared" si="1"/>
        <v>0</v>
      </c>
      <c r="F13" s="29">
        <v>44853</v>
      </c>
      <c r="G13" s="30">
        <v>0.125</v>
      </c>
      <c r="H13" s="31">
        <v>0</v>
      </c>
      <c r="I13" s="31">
        <f t="shared" si="2"/>
        <v>0</v>
      </c>
      <c r="J13" s="31">
        <f t="shared" si="3"/>
        <v>0</v>
      </c>
      <c r="K13" s="29">
        <v>44855</v>
      </c>
      <c r="L13" s="30">
        <v>0.125</v>
      </c>
      <c r="M13" s="31">
        <v>0</v>
      </c>
      <c r="N13" s="31">
        <f t="shared" si="4"/>
        <v>0</v>
      </c>
      <c r="O13" s="31">
        <f t="shared" si="5"/>
        <v>0</v>
      </c>
      <c r="P13" s="29">
        <v>44857</v>
      </c>
      <c r="Q13" s="30">
        <v>0.125</v>
      </c>
      <c r="R13" s="31">
        <v>0</v>
      </c>
      <c r="S13" s="31">
        <f t="shared" si="6"/>
        <v>0</v>
      </c>
      <c r="T13" s="31">
        <f t="shared" si="7"/>
        <v>0</v>
      </c>
    </row>
    <row r="14" spans="1:20" x14ac:dyDescent="0.25">
      <c r="A14" s="29">
        <v>44851</v>
      </c>
      <c r="B14" s="30">
        <v>0.16666666666666666</v>
      </c>
      <c r="C14" s="31">
        <v>0</v>
      </c>
      <c r="D14" s="31">
        <f t="shared" si="0"/>
        <v>0</v>
      </c>
      <c r="E14" s="31">
        <f t="shared" si="1"/>
        <v>0</v>
      </c>
      <c r="F14" s="29">
        <v>44853</v>
      </c>
      <c r="G14" s="30">
        <v>0.16666666666666666</v>
      </c>
      <c r="H14" s="31">
        <v>0</v>
      </c>
      <c r="I14" s="31">
        <f t="shared" si="2"/>
        <v>0</v>
      </c>
      <c r="J14" s="31">
        <f t="shared" si="3"/>
        <v>0</v>
      </c>
      <c r="K14" s="29">
        <v>44855</v>
      </c>
      <c r="L14" s="30">
        <v>0.16666666666666666</v>
      </c>
      <c r="M14" s="31">
        <v>0</v>
      </c>
      <c r="N14" s="31">
        <f t="shared" si="4"/>
        <v>0</v>
      </c>
      <c r="O14" s="31">
        <f t="shared" si="5"/>
        <v>0</v>
      </c>
      <c r="P14" s="29">
        <v>44857</v>
      </c>
      <c r="Q14" s="30">
        <v>0.16666666666666666</v>
      </c>
      <c r="R14" s="31">
        <v>0</v>
      </c>
      <c r="S14" s="31">
        <f t="shared" si="6"/>
        <v>0</v>
      </c>
      <c r="T14" s="31">
        <f t="shared" si="7"/>
        <v>0</v>
      </c>
    </row>
    <row r="15" spans="1:20" x14ac:dyDescent="0.25">
      <c r="A15" s="29">
        <v>44851</v>
      </c>
      <c r="B15" s="30">
        <v>0.20833333333333334</v>
      </c>
      <c r="C15" s="31">
        <v>0</v>
      </c>
      <c r="D15" s="31">
        <f t="shared" si="0"/>
        <v>0</v>
      </c>
      <c r="E15" s="31">
        <f t="shared" si="1"/>
        <v>0</v>
      </c>
      <c r="F15" s="29">
        <v>44853</v>
      </c>
      <c r="G15" s="30">
        <v>0.20833333333333334</v>
      </c>
      <c r="H15" s="31">
        <v>0</v>
      </c>
      <c r="I15" s="31">
        <f t="shared" si="2"/>
        <v>0</v>
      </c>
      <c r="J15" s="31">
        <f t="shared" si="3"/>
        <v>0</v>
      </c>
      <c r="K15" s="29">
        <v>44855</v>
      </c>
      <c r="L15" s="30">
        <v>0.20833333333333334</v>
      </c>
      <c r="M15" s="31">
        <v>0</v>
      </c>
      <c r="N15" s="31">
        <f t="shared" si="4"/>
        <v>0</v>
      </c>
      <c r="O15" s="31">
        <f t="shared" si="5"/>
        <v>0</v>
      </c>
      <c r="P15" s="29">
        <v>44857</v>
      </c>
      <c r="Q15" s="30">
        <v>0.20833333333333334</v>
      </c>
      <c r="R15" s="31">
        <v>0</v>
      </c>
      <c r="S15" s="31">
        <f t="shared" si="6"/>
        <v>0</v>
      </c>
      <c r="T15" s="31">
        <f t="shared" si="7"/>
        <v>0</v>
      </c>
    </row>
    <row r="16" spans="1:20" x14ac:dyDescent="0.25">
      <c r="A16" s="29">
        <v>44851</v>
      </c>
      <c r="B16" s="30">
        <v>0.25</v>
      </c>
      <c r="C16" s="31">
        <v>0</v>
      </c>
      <c r="D16" s="31">
        <f t="shared" si="0"/>
        <v>0</v>
      </c>
      <c r="E16" s="31">
        <f t="shared" si="1"/>
        <v>0</v>
      </c>
      <c r="F16" s="29">
        <v>44853</v>
      </c>
      <c r="G16" s="30">
        <v>0.25</v>
      </c>
      <c r="H16" s="31">
        <v>0</v>
      </c>
      <c r="I16" s="31">
        <f t="shared" si="2"/>
        <v>0</v>
      </c>
      <c r="J16" s="31">
        <f t="shared" si="3"/>
        <v>0</v>
      </c>
      <c r="K16" s="29">
        <v>44855</v>
      </c>
      <c r="L16" s="30">
        <v>0.25</v>
      </c>
      <c r="M16" s="31">
        <v>0</v>
      </c>
      <c r="N16" s="31">
        <f t="shared" si="4"/>
        <v>0</v>
      </c>
      <c r="O16" s="31">
        <f t="shared" si="5"/>
        <v>0</v>
      </c>
      <c r="P16" s="29">
        <v>44857</v>
      </c>
      <c r="Q16" s="30">
        <v>0.25</v>
      </c>
      <c r="R16" s="31">
        <v>0</v>
      </c>
      <c r="S16" s="31">
        <f t="shared" si="6"/>
        <v>0</v>
      </c>
      <c r="T16" s="31">
        <f t="shared" si="7"/>
        <v>0</v>
      </c>
    </row>
    <row r="17" spans="1:20" x14ac:dyDescent="0.25">
      <c r="A17" s="29">
        <v>44851</v>
      </c>
      <c r="B17" s="30">
        <v>0.29166666666666669</v>
      </c>
      <c r="C17" s="31">
        <v>0</v>
      </c>
      <c r="D17" s="31">
        <f t="shared" si="0"/>
        <v>0</v>
      </c>
      <c r="E17" s="31">
        <f t="shared" si="1"/>
        <v>0</v>
      </c>
      <c r="F17" s="29">
        <v>44853</v>
      </c>
      <c r="G17" s="30">
        <v>0.29166666666666669</v>
      </c>
      <c r="H17" s="31">
        <v>0</v>
      </c>
      <c r="I17" s="31">
        <f t="shared" si="2"/>
        <v>0</v>
      </c>
      <c r="J17" s="31">
        <f t="shared" si="3"/>
        <v>0</v>
      </c>
      <c r="K17" s="29">
        <v>44855</v>
      </c>
      <c r="L17" s="30">
        <v>0.29166666666666669</v>
      </c>
      <c r="M17" s="31">
        <v>0</v>
      </c>
      <c r="N17" s="31">
        <f t="shared" si="4"/>
        <v>0</v>
      </c>
      <c r="O17" s="31">
        <f t="shared" si="5"/>
        <v>0</v>
      </c>
      <c r="P17" s="29">
        <v>44857</v>
      </c>
      <c r="Q17" s="30">
        <v>0.29166666666666669</v>
      </c>
      <c r="R17" s="31">
        <v>0</v>
      </c>
      <c r="S17" s="31">
        <f t="shared" si="6"/>
        <v>0</v>
      </c>
      <c r="T17" s="31">
        <f t="shared" si="7"/>
        <v>0</v>
      </c>
    </row>
    <row r="18" spans="1:20" x14ac:dyDescent="0.25">
      <c r="A18" s="29">
        <v>44851</v>
      </c>
      <c r="B18" s="30">
        <v>0.33333333333333331</v>
      </c>
      <c r="C18" s="31">
        <v>0</v>
      </c>
      <c r="D18" s="31">
        <f t="shared" si="0"/>
        <v>0</v>
      </c>
      <c r="E18" s="31">
        <f t="shared" si="1"/>
        <v>0</v>
      </c>
      <c r="F18" s="29">
        <v>44853</v>
      </c>
      <c r="G18" s="30">
        <v>0.33333333333333331</v>
      </c>
      <c r="H18" s="31">
        <v>0</v>
      </c>
      <c r="I18" s="31">
        <f t="shared" si="2"/>
        <v>0</v>
      </c>
      <c r="J18" s="31">
        <f t="shared" si="3"/>
        <v>0</v>
      </c>
      <c r="K18" s="29">
        <v>44855</v>
      </c>
      <c r="L18" s="30">
        <v>0.33333333333333331</v>
      </c>
      <c r="M18" s="31">
        <v>0</v>
      </c>
      <c r="N18" s="31">
        <f t="shared" si="4"/>
        <v>0</v>
      </c>
      <c r="O18" s="31">
        <f t="shared" si="5"/>
        <v>0</v>
      </c>
      <c r="P18" s="29">
        <v>44857</v>
      </c>
      <c r="Q18" s="30">
        <v>0.33333333333333331</v>
      </c>
      <c r="R18" s="31">
        <v>0</v>
      </c>
      <c r="S18" s="31">
        <f t="shared" si="6"/>
        <v>0</v>
      </c>
      <c r="T18" s="31">
        <f t="shared" si="7"/>
        <v>0</v>
      </c>
    </row>
    <row r="19" spans="1:20" x14ac:dyDescent="0.25">
      <c r="A19" s="29">
        <v>44851</v>
      </c>
      <c r="B19" s="30">
        <v>0.375</v>
      </c>
      <c r="C19" s="31">
        <v>0</v>
      </c>
      <c r="D19" s="31">
        <f t="shared" si="0"/>
        <v>0</v>
      </c>
      <c r="E19" s="31">
        <f t="shared" si="1"/>
        <v>0</v>
      </c>
      <c r="F19" s="29">
        <v>44853</v>
      </c>
      <c r="G19" s="30">
        <v>0.375</v>
      </c>
      <c r="H19" s="31">
        <v>0</v>
      </c>
      <c r="I19" s="31">
        <f t="shared" si="2"/>
        <v>0</v>
      </c>
      <c r="J19" s="31">
        <f t="shared" si="3"/>
        <v>0</v>
      </c>
      <c r="K19" s="29">
        <v>44855</v>
      </c>
      <c r="L19" s="30">
        <v>0.375</v>
      </c>
      <c r="M19" s="31">
        <v>0</v>
      </c>
      <c r="N19" s="31">
        <f t="shared" si="4"/>
        <v>0</v>
      </c>
      <c r="O19" s="31">
        <f t="shared" si="5"/>
        <v>0</v>
      </c>
      <c r="P19" s="29">
        <v>44857</v>
      </c>
      <c r="Q19" s="30">
        <v>0.375</v>
      </c>
      <c r="R19" s="31">
        <v>0</v>
      </c>
      <c r="S19" s="31">
        <f t="shared" si="6"/>
        <v>0</v>
      </c>
      <c r="T19" s="31">
        <f t="shared" si="7"/>
        <v>0</v>
      </c>
    </row>
    <row r="20" spans="1:20" x14ac:dyDescent="0.25">
      <c r="A20" s="29">
        <v>44851</v>
      </c>
      <c r="B20" s="30">
        <v>0.41666666666666669</v>
      </c>
      <c r="C20" s="31">
        <v>0</v>
      </c>
      <c r="D20" s="31">
        <f t="shared" si="0"/>
        <v>0</v>
      </c>
      <c r="E20" s="31">
        <f t="shared" si="1"/>
        <v>0</v>
      </c>
      <c r="F20" s="29">
        <v>44853</v>
      </c>
      <c r="G20" s="30">
        <v>0.41666666666666669</v>
      </c>
      <c r="H20" s="31">
        <v>0</v>
      </c>
      <c r="I20" s="31">
        <f t="shared" si="2"/>
        <v>0</v>
      </c>
      <c r="J20" s="31">
        <f t="shared" si="3"/>
        <v>0</v>
      </c>
      <c r="K20" s="29">
        <v>44855</v>
      </c>
      <c r="L20" s="30">
        <v>0.41666666666666669</v>
      </c>
      <c r="M20" s="31">
        <v>0</v>
      </c>
      <c r="N20" s="31">
        <f t="shared" si="4"/>
        <v>0</v>
      </c>
      <c r="O20" s="31">
        <f t="shared" si="5"/>
        <v>0</v>
      </c>
      <c r="P20" s="29">
        <v>44857</v>
      </c>
      <c r="Q20" s="30">
        <v>0.41666666666666669</v>
      </c>
      <c r="R20" s="31">
        <v>0</v>
      </c>
      <c r="S20" s="31">
        <f t="shared" si="6"/>
        <v>0</v>
      </c>
      <c r="T20" s="31">
        <f t="shared" si="7"/>
        <v>0</v>
      </c>
    </row>
    <row r="21" spans="1:20" x14ac:dyDescent="0.25">
      <c r="A21" s="29">
        <v>44851</v>
      </c>
      <c r="B21" s="30">
        <v>0.45833333333333331</v>
      </c>
      <c r="C21" s="31">
        <v>0</v>
      </c>
      <c r="D21" s="31">
        <f t="shared" si="0"/>
        <v>0</v>
      </c>
      <c r="E21" s="31">
        <f t="shared" si="1"/>
        <v>0</v>
      </c>
      <c r="F21" s="29">
        <v>44853</v>
      </c>
      <c r="G21" s="30">
        <v>0.45833333333333331</v>
      </c>
      <c r="H21" s="31">
        <v>0</v>
      </c>
      <c r="I21" s="31">
        <f t="shared" si="2"/>
        <v>0</v>
      </c>
      <c r="J21" s="31">
        <f t="shared" si="3"/>
        <v>0</v>
      </c>
      <c r="K21" s="29">
        <v>44855</v>
      </c>
      <c r="L21" s="30">
        <v>0.45833333333333331</v>
      </c>
      <c r="M21" s="31">
        <v>0</v>
      </c>
      <c r="N21" s="31">
        <f t="shared" si="4"/>
        <v>0</v>
      </c>
      <c r="O21" s="31">
        <f t="shared" si="5"/>
        <v>0</v>
      </c>
      <c r="P21" s="29">
        <v>44857</v>
      </c>
      <c r="Q21" s="30">
        <v>0.45833333333333331</v>
      </c>
      <c r="R21" s="31">
        <v>0</v>
      </c>
      <c r="S21" s="31">
        <f t="shared" si="6"/>
        <v>0</v>
      </c>
      <c r="T21" s="31">
        <f t="shared" si="7"/>
        <v>0</v>
      </c>
    </row>
    <row r="22" spans="1:20" x14ac:dyDescent="0.25">
      <c r="A22" s="29">
        <v>44851</v>
      </c>
      <c r="B22" s="30">
        <v>0.5</v>
      </c>
      <c r="C22" s="31">
        <v>0</v>
      </c>
      <c r="D22" s="31">
        <f t="shared" si="0"/>
        <v>0</v>
      </c>
      <c r="E22" s="31">
        <f t="shared" si="1"/>
        <v>0</v>
      </c>
      <c r="F22" s="29">
        <v>44853</v>
      </c>
      <c r="G22" s="30">
        <v>0.5</v>
      </c>
      <c r="H22" s="31">
        <v>0</v>
      </c>
      <c r="I22" s="31">
        <f t="shared" si="2"/>
        <v>0</v>
      </c>
      <c r="J22" s="31">
        <f t="shared" si="3"/>
        <v>0</v>
      </c>
      <c r="K22" s="29">
        <v>44855</v>
      </c>
      <c r="L22" s="30">
        <v>0.5</v>
      </c>
      <c r="M22" s="31">
        <v>0</v>
      </c>
      <c r="N22" s="31">
        <f t="shared" si="4"/>
        <v>0</v>
      </c>
      <c r="O22" s="31">
        <f t="shared" si="5"/>
        <v>0</v>
      </c>
      <c r="P22" s="29">
        <v>44857</v>
      </c>
      <c r="Q22" s="30">
        <v>0.5</v>
      </c>
      <c r="R22" s="31">
        <v>0</v>
      </c>
      <c r="S22" s="31">
        <f t="shared" si="6"/>
        <v>0</v>
      </c>
      <c r="T22" s="31">
        <f t="shared" si="7"/>
        <v>0</v>
      </c>
    </row>
    <row r="23" spans="1:20" x14ac:dyDescent="0.25">
      <c r="A23" s="29">
        <v>44851</v>
      </c>
      <c r="B23" s="30">
        <v>0.54166666666666663</v>
      </c>
      <c r="C23" s="31">
        <v>0</v>
      </c>
      <c r="D23" s="31">
        <f t="shared" si="0"/>
        <v>0</v>
      </c>
      <c r="E23" s="31">
        <f t="shared" si="1"/>
        <v>0</v>
      </c>
      <c r="F23" s="29">
        <v>44853</v>
      </c>
      <c r="G23" s="30">
        <v>0.54166666666666663</v>
      </c>
      <c r="H23" s="31">
        <v>0</v>
      </c>
      <c r="I23" s="31">
        <f t="shared" si="2"/>
        <v>0</v>
      </c>
      <c r="J23" s="31">
        <f t="shared" si="3"/>
        <v>0</v>
      </c>
      <c r="K23" s="29">
        <v>44855</v>
      </c>
      <c r="L23" s="30">
        <v>0.54166666666666663</v>
      </c>
      <c r="M23" s="31">
        <v>0</v>
      </c>
      <c r="N23" s="31">
        <f t="shared" si="4"/>
        <v>0</v>
      </c>
      <c r="O23" s="31">
        <f t="shared" si="5"/>
        <v>0</v>
      </c>
      <c r="P23" s="29">
        <v>44857</v>
      </c>
      <c r="Q23" s="30">
        <v>0.54166666666666663</v>
      </c>
      <c r="R23" s="31">
        <v>0</v>
      </c>
      <c r="S23" s="31">
        <f t="shared" si="6"/>
        <v>0</v>
      </c>
      <c r="T23" s="31">
        <f t="shared" si="7"/>
        <v>0</v>
      </c>
    </row>
    <row r="24" spans="1:20" x14ac:dyDescent="0.25">
      <c r="A24" s="29">
        <v>44851</v>
      </c>
      <c r="B24" s="30">
        <v>0.58333333333333337</v>
      </c>
      <c r="C24" s="31">
        <v>0</v>
      </c>
      <c r="D24" s="31">
        <f t="shared" si="0"/>
        <v>0</v>
      </c>
      <c r="E24" s="31">
        <f t="shared" si="1"/>
        <v>0</v>
      </c>
      <c r="F24" s="29">
        <v>44853</v>
      </c>
      <c r="G24" s="30">
        <v>0.58333333333333337</v>
      </c>
      <c r="H24" s="31">
        <v>0</v>
      </c>
      <c r="I24" s="31">
        <f t="shared" si="2"/>
        <v>0</v>
      </c>
      <c r="J24" s="31">
        <f t="shared" si="3"/>
        <v>0</v>
      </c>
      <c r="K24" s="29">
        <v>44855</v>
      </c>
      <c r="L24" s="30">
        <v>0.58333333333333337</v>
      </c>
      <c r="M24" s="31">
        <v>0</v>
      </c>
      <c r="N24" s="31">
        <f t="shared" si="4"/>
        <v>0</v>
      </c>
      <c r="O24" s="31">
        <f t="shared" si="5"/>
        <v>0</v>
      </c>
      <c r="P24" s="29">
        <v>44857</v>
      </c>
      <c r="Q24" s="30">
        <v>0.58333333333333337</v>
      </c>
      <c r="R24" s="31">
        <v>0</v>
      </c>
      <c r="S24" s="31">
        <f t="shared" si="6"/>
        <v>0</v>
      </c>
      <c r="T24" s="31">
        <f t="shared" si="7"/>
        <v>0</v>
      </c>
    </row>
    <row r="25" spans="1:20" x14ac:dyDescent="0.25">
      <c r="A25" s="29">
        <v>44851</v>
      </c>
      <c r="B25" s="30">
        <v>0.625</v>
      </c>
      <c r="C25" s="31">
        <v>0</v>
      </c>
      <c r="D25" s="31">
        <f t="shared" si="0"/>
        <v>0</v>
      </c>
      <c r="E25" s="31">
        <f t="shared" si="1"/>
        <v>0</v>
      </c>
      <c r="F25" s="29">
        <v>44853</v>
      </c>
      <c r="G25" s="30">
        <v>0.625</v>
      </c>
      <c r="H25" s="31">
        <v>0</v>
      </c>
      <c r="I25" s="31">
        <f t="shared" si="2"/>
        <v>0</v>
      </c>
      <c r="J25" s="31">
        <f t="shared" si="3"/>
        <v>0</v>
      </c>
      <c r="K25" s="29">
        <v>44855</v>
      </c>
      <c r="L25" s="30">
        <v>0.625</v>
      </c>
      <c r="M25" s="31">
        <v>0</v>
      </c>
      <c r="N25" s="31">
        <f t="shared" si="4"/>
        <v>0</v>
      </c>
      <c r="O25" s="31">
        <f t="shared" si="5"/>
        <v>0</v>
      </c>
      <c r="P25" s="29">
        <v>44857</v>
      </c>
      <c r="Q25" s="30">
        <v>0.625</v>
      </c>
      <c r="R25" s="31">
        <v>0</v>
      </c>
      <c r="S25" s="31">
        <f t="shared" si="6"/>
        <v>0</v>
      </c>
      <c r="T25" s="31">
        <f t="shared" si="7"/>
        <v>0</v>
      </c>
    </row>
    <row r="26" spans="1:20" x14ac:dyDescent="0.25">
      <c r="A26" s="29">
        <v>44851</v>
      </c>
      <c r="B26" s="30">
        <v>0.66666666666666663</v>
      </c>
      <c r="C26" s="31">
        <v>0</v>
      </c>
      <c r="D26" s="31">
        <f t="shared" si="0"/>
        <v>0</v>
      </c>
      <c r="E26" s="31">
        <f t="shared" si="1"/>
        <v>0</v>
      </c>
      <c r="F26" s="29">
        <v>44853</v>
      </c>
      <c r="G26" s="30">
        <v>0.66666666666666663</v>
      </c>
      <c r="H26" s="31">
        <v>0</v>
      </c>
      <c r="I26" s="31">
        <f t="shared" si="2"/>
        <v>0</v>
      </c>
      <c r="J26" s="31">
        <f t="shared" si="3"/>
        <v>0</v>
      </c>
      <c r="K26" s="29">
        <v>44855</v>
      </c>
      <c r="L26" s="30">
        <v>0.66666666666666663</v>
      </c>
      <c r="M26" s="31">
        <v>0</v>
      </c>
      <c r="N26" s="31">
        <f t="shared" si="4"/>
        <v>0</v>
      </c>
      <c r="O26" s="31">
        <f t="shared" si="5"/>
        <v>0</v>
      </c>
      <c r="P26" s="29">
        <v>44857</v>
      </c>
      <c r="Q26" s="30">
        <v>0.66666666666666663</v>
      </c>
      <c r="R26" s="31">
        <v>0</v>
      </c>
      <c r="S26" s="31">
        <f t="shared" si="6"/>
        <v>0</v>
      </c>
      <c r="T26" s="31">
        <f t="shared" si="7"/>
        <v>0</v>
      </c>
    </row>
    <row r="27" spans="1:20" x14ac:dyDescent="0.25">
      <c r="A27" s="29">
        <v>44851</v>
      </c>
      <c r="B27" s="30">
        <v>0.70833333333333337</v>
      </c>
      <c r="C27" s="31">
        <v>0</v>
      </c>
      <c r="D27" s="31">
        <f t="shared" si="0"/>
        <v>0</v>
      </c>
      <c r="E27" s="31">
        <f t="shared" si="1"/>
        <v>0</v>
      </c>
      <c r="F27" s="29">
        <v>44853</v>
      </c>
      <c r="G27" s="30">
        <v>0.70833333333333337</v>
      </c>
      <c r="H27" s="31">
        <v>0</v>
      </c>
      <c r="I27" s="31">
        <f t="shared" si="2"/>
        <v>0</v>
      </c>
      <c r="J27" s="31">
        <f t="shared" si="3"/>
        <v>0</v>
      </c>
      <c r="K27" s="29">
        <v>44855</v>
      </c>
      <c r="L27" s="30">
        <v>0.70833333333333337</v>
      </c>
      <c r="M27" s="31">
        <v>0</v>
      </c>
      <c r="N27" s="31">
        <f t="shared" si="4"/>
        <v>0</v>
      </c>
      <c r="O27" s="31">
        <f t="shared" si="5"/>
        <v>0</v>
      </c>
      <c r="P27" s="29">
        <v>44857</v>
      </c>
      <c r="Q27" s="30">
        <v>0.70833333333333337</v>
      </c>
      <c r="R27" s="31">
        <v>0</v>
      </c>
      <c r="S27" s="31">
        <f t="shared" si="6"/>
        <v>0</v>
      </c>
      <c r="T27" s="31">
        <f t="shared" si="7"/>
        <v>0</v>
      </c>
    </row>
    <row r="28" spans="1:20" x14ac:dyDescent="0.25">
      <c r="A28" s="29">
        <v>44851</v>
      </c>
      <c r="B28" s="30">
        <v>0.75</v>
      </c>
      <c r="C28" s="31">
        <v>0</v>
      </c>
      <c r="D28" s="31">
        <f t="shared" si="0"/>
        <v>0</v>
      </c>
      <c r="E28" s="31">
        <f t="shared" si="1"/>
        <v>0</v>
      </c>
      <c r="F28" s="29">
        <v>44853</v>
      </c>
      <c r="G28" s="30">
        <v>0.75</v>
      </c>
      <c r="H28" s="31">
        <v>0</v>
      </c>
      <c r="I28" s="31">
        <f t="shared" si="2"/>
        <v>0</v>
      </c>
      <c r="J28" s="31">
        <f t="shared" si="3"/>
        <v>0</v>
      </c>
      <c r="K28" s="29">
        <v>44855</v>
      </c>
      <c r="L28" s="30">
        <v>0.75</v>
      </c>
      <c r="M28" s="31">
        <v>0</v>
      </c>
      <c r="N28" s="31">
        <f t="shared" si="4"/>
        <v>0</v>
      </c>
      <c r="O28" s="31">
        <f t="shared" si="5"/>
        <v>0</v>
      </c>
      <c r="P28" s="29">
        <v>44857</v>
      </c>
      <c r="Q28" s="30">
        <v>0.75</v>
      </c>
      <c r="R28" s="31">
        <v>0</v>
      </c>
      <c r="S28" s="31">
        <f t="shared" si="6"/>
        <v>0</v>
      </c>
      <c r="T28" s="31">
        <f t="shared" si="7"/>
        <v>0</v>
      </c>
    </row>
    <row r="29" spans="1:20" x14ac:dyDescent="0.25">
      <c r="A29" s="29">
        <v>44851</v>
      </c>
      <c r="B29" s="30">
        <v>0.79166666666666663</v>
      </c>
      <c r="C29" s="31">
        <v>0</v>
      </c>
      <c r="D29" s="31">
        <f t="shared" si="0"/>
        <v>0</v>
      </c>
      <c r="E29" s="31">
        <f t="shared" si="1"/>
        <v>0</v>
      </c>
      <c r="F29" s="29">
        <v>44853</v>
      </c>
      <c r="G29" s="30">
        <v>0.79166666666666663</v>
      </c>
      <c r="H29" s="31">
        <v>0</v>
      </c>
      <c r="I29" s="31">
        <f t="shared" si="2"/>
        <v>0</v>
      </c>
      <c r="J29" s="31">
        <f t="shared" si="3"/>
        <v>0</v>
      </c>
      <c r="K29" s="29">
        <v>44855</v>
      </c>
      <c r="L29" s="30">
        <v>0.79166666666666663</v>
      </c>
      <c r="M29" s="31">
        <v>0</v>
      </c>
      <c r="N29" s="31">
        <f t="shared" si="4"/>
        <v>0</v>
      </c>
      <c r="O29" s="31">
        <f t="shared" si="5"/>
        <v>0</v>
      </c>
      <c r="P29" s="29">
        <v>44857</v>
      </c>
      <c r="Q29" s="30">
        <v>0.79166666666666663</v>
      </c>
      <c r="R29" s="31">
        <v>0</v>
      </c>
      <c r="S29" s="31">
        <f t="shared" si="6"/>
        <v>0</v>
      </c>
      <c r="T29" s="31">
        <f t="shared" si="7"/>
        <v>0</v>
      </c>
    </row>
    <row r="30" spans="1:20" x14ac:dyDescent="0.25">
      <c r="A30" s="29">
        <v>44851</v>
      </c>
      <c r="B30" s="30">
        <v>0.83333333333333337</v>
      </c>
      <c r="C30" s="31">
        <v>0</v>
      </c>
      <c r="D30" s="31">
        <f t="shared" si="0"/>
        <v>0</v>
      </c>
      <c r="E30" s="31">
        <f t="shared" si="1"/>
        <v>0</v>
      </c>
      <c r="F30" s="29">
        <v>44853</v>
      </c>
      <c r="G30" s="30">
        <v>0.83333333333333337</v>
      </c>
      <c r="H30" s="31">
        <v>0</v>
      </c>
      <c r="I30" s="31">
        <f t="shared" si="2"/>
        <v>0</v>
      </c>
      <c r="J30" s="31">
        <f t="shared" si="3"/>
        <v>0</v>
      </c>
      <c r="K30" s="29">
        <v>44855</v>
      </c>
      <c r="L30" s="30">
        <v>0.83333333333333337</v>
      </c>
      <c r="M30" s="31">
        <v>0</v>
      </c>
      <c r="N30" s="31">
        <f t="shared" si="4"/>
        <v>0</v>
      </c>
      <c r="O30" s="31">
        <f t="shared" si="5"/>
        <v>0</v>
      </c>
      <c r="P30" s="29">
        <v>44857</v>
      </c>
      <c r="Q30" s="30">
        <v>0.83333333333333337</v>
      </c>
      <c r="R30" s="31">
        <v>0</v>
      </c>
      <c r="S30" s="31">
        <f t="shared" si="6"/>
        <v>0</v>
      </c>
      <c r="T30" s="31">
        <f t="shared" si="7"/>
        <v>0</v>
      </c>
    </row>
    <row r="31" spans="1:20" x14ac:dyDescent="0.25">
      <c r="A31" s="29">
        <v>44851</v>
      </c>
      <c r="B31" s="30">
        <v>0.875</v>
      </c>
      <c r="C31" s="31">
        <v>0</v>
      </c>
      <c r="D31" s="31">
        <f t="shared" si="0"/>
        <v>0</v>
      </c>
      <c r="E31" s="31">
        <f t="shared" si="1"/>
        <v>0</v>
      </c>
      <c r="F31" s="29">
        <v>44853</v>
      </c>
      <c r="G31" s="30">
        <v>0.875</v>
      </c>
      <c r="H31" s="31">
        <v>0</v>
      </c>
      <c r="I31" s="31">
        <f t="shared" si="2"/>
        <v>0</v>
      </c>
      <c r="J31" s="31">
        <f t="shared" si="3"/>
        <v>0</v>
      </c>
      <c r="K31" s="29">
        <v>44855</v>
      </c>
      <c r="L31" s="30">
        <v>0.875</v>
      </c>
      <c r="M31" s="31">
        <v>0</v>
      </c>
      <c r="N31" s="31">
        <f t="shared" si="4"/>
        <v>0</v>
      </c>
      <c r="O31" s="31">
        <f t="shared" si="5"/>
        <v>0</v>
      </c>
      <c r="P31" s="29">
        <v>44857</v>
      </c>
      <c r="Q31" s="30">
        <v>0.875</v>
      </c>
      <c r="R31" s="31">
        <v>0</v>
      </c>
      <c r="S31" s="31">
        <f t="shared" si="6"/>
        <v>0</v>
      </c>
      <c r="T31" s="31">
        <f t="shared" si="7"/>
        <v>0</v>
      </c>
    </row>
    <row r="32" spans="1:20" x14ac:dyDescent="0.25">
      <c r="A32" s="29">
        <v>44851</v>
      </c>
      <c r="B32" s="30">
        <v>0.91666666666666663</v>
      </c>
      <c r="C32" s="31">
        <v>0</v>
      </c>
      <c r="D32" s="31">
        <f t="shared" si="0"/>
        <v>0</v>
      </c>
      <c r="E32" s="31">
        <f t="shared" si="1"/>
        <v>0</v>
      </c>
      <c r="F32" s="29">
        <v>44853</v>
      </c>
      <c r="G32" s="30">
        <v>0.91666666666666663</v>
      </c>
      <c r="H32" s="31">
        <v>0</v>
      </c>
      <c r="I32" s="31">
        <f t="shared" si="2"/>
        <v>0</v>
      </c>
      <c r="J32" s="31">
        <f t="shared" si="3"/>
        <v>0</v>
      </c>
      <c r="K32" s="29">
        <v>44855</v>
      </c>
      <c r="L32" s="30">
        <v>0.91666666666666663</v>
      </c>
      <c r="M32" s="31">
        <v>0</v>
      </c>
      <c r="N32" s="31">
        <f t="shared" si="4"/>
        <v>0</v>
      </c>
      <c r="O32" s="31">
        <f t="shared" si="5"/>
        <v>0</v>
      </c>
      <c r="P32" s="29">
        <v>44857</v>
      </c>
      <c r="Q32" s="30">
        <v>0.91666666666666663</v>
      </c>
      <c r="R32" s="31">
        <v>0</v>
      </c>
      <c r="S32" s="31">
        <f t="shared" si="6"/>
        <v>0</v>
      </c>
      <c r="T32" s="31">
        <f t="shared" si="7"/>
        <v>0</v>
      </c>
    </row>
    <row r="33" spans="1:20" x14ac:dyDescent="0.25">
      <c r="A33" s="29">
        <v>44851</v>
      </c>
      <c r="B33" s="30">
        <v>0.95833333333333337</v>
      </c>
      <c r="C33" s="31">
        <v>0</v>
      </c>
      <c r="D33" s="31">
        <f t="shared" si="0"/>
        <v>0</v>
      </c>
      <c r="E33" s="31">
        <f t="shared" si="1"/>
        <v>0</v>
      </c>
      <c r="F33" s="29">
        <v>44853</v>
      </c>
      <c r="G33" s="30">
        <v>0.95833333333333337</v>
      </c>
      <c r="H33" s="31">
        <v>0</v>
      </c>
      <c r="I33" s="31">
        <f t="shared" si="2"/>
        <v>0</v>
      </c>
      <c r="J33" s="31">
        <f t="shared" si="3"/>
        <v>0</v>
      </c>
      <c r="K33" s="29">
        <v>44855</v>
      </c>
      <c r="L33" s="30">
        <v>0.95833333333333337</v>
      </c>
      <c r="M33" s="31">
        <v>0</v>
      </c>
      <c r="N33" s="31">
        <f t="shared" si="4"/>
        <v>0</v>
      </c>
      <c r="O33" s="31">
        <f t="shared" si="5"/>
        <v>0</v>
      </c>
      <c r="P33" s="29">
        <v>44857</v>
      </c>
      <c r="Q33" s="30">
        <v>0.95833333333333337</v>
      </c>
      <c r="R33" s="31">
        <v>0</v>
      </c>
      <c r="S33" s="31">
        <f t="shared" si="6"/>
        <v>0</v>
      </c>
      <c r="T33" s="31">
        <f t="shared" si="7"/>
        <v>0</v>
      </c>
    </row>
    <row r="34" spans="1:20" x14ac:dyDescent="0.25">
      <c r="A34" s="29">
        <v>44852</v>
      </c>
      <c r="B34" s="30">
        <v>0</v>
      </c>
      <c r="C34" s="31">
        <v>0</v>
      </c>
      <c r="D34" s="31">
        <f t="shared" si="0"/>
        <v>0</v>
      </c>
      <c r="E34" s="31">
        <f t="shared" si="1"/>
        <v>0</v>
      </c>
      <c r="F34" s="29">
        <v>44854</v>
      </c>
      <c r="G34" s="30">
        <v>0</v>
      </c>
      <c r="H34" s="31">
        <v>0</v>
      </c>
      <c r="I34" s="31">
        <f t="shared" si="2"/>
        <v>0</v>
      </c>
      <c r="J34" s="31">
        <f t="shared" si="3"/>
        <v>0</v>
      </c>
      <c r="K34" s="29">
        <v>44856</v>
      </c>
      <c r="L34" s="30">
        <v>0</v>
      </c>
      <c r="M34" s="31">
        <v>0</v>
      </c>
      <c r="N34" s="31">
        <f t="shared" si="4"/>
        <v>0</v>
      </c>
      <c r="O34" s="31">
        <f t="shared" si="5"/>
        <v>0</v>
      </c>
      <c r="P34" s="29">
        <v>44858</v>
      </c>
      <c r="Q34" s="30">
        <v>0</v>
      </c>
      <c r="R34" s="31">
        <v>0</v>
      </c>
      <c r="S34" s="31">
        <f t="shared" si="6"/>
        <v>0</v>
      </c>
      <c r="T34" s="31">
        <f t="shared" si="7"/>
        <v>0</v>
      </c>
    </row>
    <row r="35" spans="1:20" x14ac:dyDescent="0.25">
      <c r="A35" s="29">
        <v>44852</v>
      </c>
      <c r="B35" s="30">
        <v>4.1666666666666664E-2</v>
      </c>
      <c r="C35" s="31">
        <v>0</v>
      </c>
      <c r="D35" s="31">
        <f t="shared" si="0"/>
        <v>0</v>
      </c>
      <c r="E35" s="31">
        <f t="shared" si="1"/>
        <v>0</v>
      </c>
      <c r="F35" s="29">
        <v>44854</v>
      </c>
      <c r="G35" s="30">
        <v>4.1666666666666664E-2</v>
      </c>
      <c r="H35" s="31">
        <v>0</v>
      </c>
      <c r="I35" s="31">
        <f t="shared" si="2"/>
        <v>0</v>
      </c>
      <c r="J35" s="31">
        <f t="shared" si="3"/>
        <v>0</v>
      </c>
      <c r="K35" s="29">
        <v>44856</v>
      </c>
      <c r="L35" s="30">
        <v>4.1666666666666664E-2</v>
      </c>
      <c r="M35" s="31">
        <v>0</v>
      </c>
      <c r="N35" s="31">
        <f t="shared" si="4"/>
        <v>0</v>
      </c>
      <c r="O35" s="31">
        <f t="shared" si="5"/>
        <v>0</v>
      </c>
      <c r="P35" s="29">
        <v>44858</v>
      </c>
      <c r="Q35" s="30">
        <v>4.1666666666666664E-2</v>
      </c>
      <c r="R35" s="31">
        <v>0</v>
      </c>
      <c r="S35" s="31">
        <f t="shared" si="6"/>
        <v>0</v>
      </c>
      <c r="T35" s="31">
        <f t="shared" si="7"/>
        <v>0</v>
      </c>
    </row>
    <row r="36" spans="1:20" x14ac:dyDescent="0.25">
      <c r="A36" s="29">
        <v>44852</v>
      </c>
      <c r="B36" s="30">
        <v>8.3333333333333329E-2</v>
      </c>
      <c r="C36" s="31">
        <v>0</v>
      </c>
      <c r="D36" s="31">
        <f t="shared" si="0"/>
        <v>0</v>
      </c>
      <c r="E36" s="31">
        <f t="shared" si="1"/>
        <v>0</v>
      </c>
      <c r="F36" s="29">
        <v>44854</v>
      </c>
      <c r="G36" s="30">
        <v>8.3333333333333329E-2</v>
      </c>
      <c r="H36" s="31">
        <v>0</v>
      </c>
      <c r="I36" s="31">
        <f t="shared" si="2"/>
        <v>0</v>
      </c>
      <c r="J36" s="31">
        <f t="shared" si="3"/>
        <v>0</v>
      </c>
      <c r="K36" s="29">
        <v>44856</v>
      </c>
      <c r="L36" s="30">
        <v>8.3333333333333329E-2</v>
      </c>
      <c r="M36" s="31">
        <v>0</v>
      </c>
      <c r="N36" s="31">
        <f t="shared" si="4"/>
        <v>0</v>
      </c>
      <c r="O36" s="31">
        <f t="shared" si="5"/>
        <v>0</v>
      </c>
      <c r="P36" s="29">
        <v>44858</v>
      </c>
      <c r="Q36" s="30">
        <v>8.3333333333333329E-2</v>
      </c>
      <c r="R36" s="31">
        <v>0</v>
      </c>
      <c r="S36" s="31">
        <f t="shared" si="6"/>
        <v>0</v>
      </c>
      <c r="T36" s="31">
        <f t="shared" si="7"/>
        <v>0</v>
      </c>
    </row>
    <row r="37" spans="1:20" x14ac:dyDescent="0.25">
      <c r="A37" s="29">
        <v>44852</v>
      </c>
      <c r="B37" s="30">
        <v>0.125</v>
      </c>
      <c r="C37" s="31">
        <v>0</v>
      </c>
      <c r="D37" s="31">
        <f t="shared" si="0"/>
        <v>0</v>
      </c>
      <c r="E37" s="31">
        <f t="shared" si="1"/>
        <v>0</v>
      </c>
      <c r="F37" s="29">
        <v>44854</v>
      </c>
      <c r="G37" s="30">
        <v>0.125</v>
      </c>
      <c r="H37" s="31">
        <v>0</v>
      </c>
      <c r="I37" s="31">
        <f t="shared" si="2"/>
        <v>0</v>
      </c>
      <c r="J37" s="31">
        <f t="shared" si="3"/>
        <v>0</v>
      </c>
      <c r="K37" s="29">
        <v>44856</v>
      </c>
      <c r="L37" s="30">
        <v>0.125</v>
      </c>
      <c r="M37" s="31">
        <v>0</v>
      </c>
      <c r="N37" s="31">
        <f t="shared" si="4"/>
        <v>0</v>
      </c>
      <c r="O37" s="31">
        <f t="shared" si="5"/>
        <v>0</v>
      </c>
      <c r="P37" s="29">
        <v>44858</v>
      </c>
      <c r="Q37" s="30">
        <v>0.125</v>
      </c>
      <c r="R37" s="31">
        <v>0</v>
      </c>
      <c r="S37" s="31">
        <f t="shared" si="6"/>
        <v>0</v>
      </c>
      <c r="T37" s="31">
        <f t="shared" si="7"/>
        <v>0</v>
      </c>
    </row>
    <row r="38" spans="1:20" x14ac:dyDescent="0.25">
      <c r="A38" s="29">
        <v>44852</v>
      </c>
      <c r="B38" s="30">
        <v>0.16666666666666666</v>
      </c>
      <c r="C38" s="31">
        <v>0</v>
      </c>
      <c r="D38" s="31">
        <f t="shared" si="0"/>
        <v>0</v>
      </c>
      <c r="E38" s="31">
        <f t="shared" si="1"/>
        <v>0</v>
      </c>
      <c r="F38" s="29">
        <v>44854</v>
      </c>
      <c r="G38" s="30">
        <v>0.16666666666666666</v>
      </c>
      <c r="H38" s="31">
        <v>0</v>
      </c>
      <c r="I38" s="31">
        <f t="shared" si="2"/>
        <v>0</v>
      </c>
      <c r="J38" s="31">
        <f t="shared" si="3"/>
        <v>0</v>
      </c>
      <c r="K38" s="29">
        <v>44856</v>
      </c>
      <c r="L38" s="30">
        <v>0.16666666666666666</v>
      </c>
      <c r="M38" s="31">
        <v>0</v>
      </c>
      <c r="N38" s="31">
        <f t="shared" si="4"/>
        <v>0</v>
      </c>
      <c r="O38" s="31">
        <f t="shared" si="5"/>
        <v>0</v>
      </c>
      <c r="P38" s="29">
        <v>44858</v>
      </c>
      <c r="Q38" s="30">
        <v>0.16666666666666666</v>
      </c>
      <c r="R38" s="31">
        <v>0</v>
      </c>
      <c r="S38" s="31">
        <f t="shared" si="6"/>
        <v>0</v>
      </c>
      <c r="T38" s="31">
        <f t="shared" si="7"/>
        <v>0</v>
      </c>
    </row>
    <row r="39" spans="1:20" x14ac:dyDescent="0.25">
      <c r="A39" s="29">
        <v>44852</v>
      </c>
      <c r="B39" s="30">
        <v>0.20833333333333334</v>
      </c>
      <c r="C39" s="31">
        <v>0</v>
      </c>
      <c r="D39" s="31">
        <f t="shared" si="0"/>
        <v>0</v>
      </c>
      <c r="E39" s="31">
        <f t="shared" si="1"/>
        <v>0</v>
      </c>
      <c r="F39" s="29">
        <v>44854</v>
      </c>
      <c r="G39" s="30">
        <v>0.20833333333333334</v>
      </c>
      <c r="H39" s="31">
        <v>0</v>
      </c>
      <c r="I39" s="31">
        <f t="shared" si="2"/>
        <v>0</v>
      </c>
      <c r="J39" s="31">
        <f t="shared" si="3"/>
        <v>0</v>
      </c>
      <c r="K39" s="29">
        <v>44856</v>
      </c>
      <c r="L39" s="30">
        <v>0.20833333333333334</v>
      </c>
      <c r="M39" s="31">
        <v>0</v>
      </c>
      <c r="N39" s="31">
        <f t="shared" si="4"/>
        <v>0</v>
      </c>
      <c r="O39" s="31">
        <f t="shared" si="5"/>
        <v>0</v>
      </c>
      <c r="P39" s="29">
        <v>44858</v>
      </c>
      <c r="Q39" s="30">
        <v>0.20833333333333334</v>
      </c>
      <c r="R39" s="31">
        <v>0</v>
      </c>
      <c r="S39" s="31">
        <f t="shared" si="6"/>
        <v>0</v>
      </c>
      <c r="T39" s="31">
        <f t="shared" si="7"/>
        <v>0</v>
      </c>
    </row>
    <row r="40" spans="1:20" x14ac:dyDescent="0.25">
      <c r="A40" s="29">
        <v>44852</v>
      </c>
      <c r="B40" s="30">
        <v>0.25</v>
      </c>
      <c r="C40" s="31">
        <v>0</v>
      </c>
      <c r="D40" s="31">
        <f t="shared" si="0"/>
        <v>0</v>
      </c>
      <c r="E40" s="31">
        <f t="shared" si="1"/>
        <v>0</v>
      </c>
      <c r="F40" s="29">
        <v>44854</v>
      </c>
      <c r="G40" s="30">
        <v>0.25</v>
      </c>
      <c r="H40" s="31">
        <v>0</v>
      </c>
      <c r="I40" s="31">
        <f t="shared" si="2"/>
        <v>0</v>
      </c>
      <c r="J40" s="31">
        <f t="shared" si="3"/>
        <v>0</v>
      </c>
      <c r="K40" s="29">
        <v>44856</v>
      </c>
      <c r="L40" s="30">
        <v>0.25</v>
      </c>
      <c r="M40" s="31">
        <v>0</v>
      </c>
      <c r="N40" s="31">
        <f t="shared" si="4"/>
        <v>0</v>
      </c>
      <c r="O40" s="31">
        <f t="shared" si="5"/>
        <v>0</v>
      </c>
      <c r="P40" s="29">
        <v>44858</v>
      </c>
      <c r="Q40" s="30">
        <v>0.25</v>
      </c>
      <c r="R40" s="31">
        <v>0</v>
      </c>
      <c r="S40" s="31">
        <f t="shared" si="6"/>
        <v>0</v>
      </c>
      <c r="T40" s="31">
        <f t="shared" si="7"/>
        <v>0</v>
      </c>
    </row>
    <row r="41" spans="1:20" x14ac:dyDescent="0.25">
      <c r="A41" s="29">
        <v>44852</v>
      </c>
      <c r="B41" s="30">
        <v>0.29166666666666669</v>
      </c>
      <c r="C41" s="31">
        <v>0</v>
      </c>
      <c r="D41" s="31">
        <f t="shared" si="0"/>
        <v>0</v>
      </c>
      <c r="E41" s="31">
        <f t="shared" si="1"/>
        <v>0</v>
      </c>
      <c r="F41" s="29">
        <v>44854</v>
      </c>
      <c r="G41" s="30">
        <v>0.29166666666666669</v>
      </c>
      <c r="H41" s="31">
        <v>0</v>
      </c>
      <c r="I41" s="31">
        <f t="shared" si="2"/>
        <v>0</v>
      </c>
      <c r="J41" s="31">
        <f t="shared" si="3"/>
        <v>0</v>
      </c>
      <c r="K41" s="29">
        <v>44856</v>
      </c>
      <c r="L41" s="30">
        <v>0.29166666666666669</v>
      </c>
      <c r="M41" s="31">
        <v>0</v>
      </c>
      <c r="N41" s="31">
        <f t="shared" si="4"/>
        <v>0</v>
      </c>
      <c r="O41" s="31">
        <f t="shared" si="5"/>
        <v>0</v>
      </c>
      <c r="P41" s="29">
        <v>44858</v>
      </c>
      <c r="Q41" s="30">
        <v>0.29166666666666669</v>
      </c>
      <c r="R41" s="31">
        <v>0</v>
      </c>
      <c r="S41" s="31">
        <f t="shared" si="6"/>
        <v>0</v>
      </c>
      <c r="T41" s="31">
        <f t="shared" si="7"/>
        <v>0</v>
      </c>
    </row>
    <row r="42" spans="1:20" x14ac:dyDescent="0.25">
      <c r="A42" s="29">
        <v>44852</v>
      </c>
      <c r="B42" s="30">
        <v>0.33333333333333331</v>
      </c>
      <c r="C42" s="31">
        <v>0</v>
      </c>
      <c r="D42" s="31">
        <f t="shared" si="0"/>
        <v>0</v>
      </c>
      <c r="E42" s="31">
        <f t="shared" si="1"/>
        <v>0</v>
      </c>
      <c r="F42" s="29">
        <v>44854</v>
      </c>
      <c r="G42" s="30">
        <v>0.33333333333333331</v>
      </c>
      <c r="H42" s="31">
        <v>0</v>
      </c>
      <c r="I42" s="31">
        <f t="shared" si="2"/>
        <v>0</v>
      </c>
      <c r="J42" s="31">
        <f t="shared" si="3"/>
        <v>0</v>
      </c>
      <c r="K42" s="29">
        <v>44856</v>
      </c>
      <c r="L42" s="30">
        <v>0.33333333333333331</v>
      </c>
      <c r="M42" s="31">
        <v>0</v>
      </c>
      <c r="N42" s="31">
        <f t="shared" si="4"/>
        <v>0</v>
      </c>
      <c r="O42" s="31">
        <f t="shared" si="5"/>
        <v>0</v>
      </c>
      <c r="P42" s="29">
        <v>44858</v>
      </c>
      <c r="Q42" s="30">
        <v>0.33333333333333331</v>
      </c>
      <c r="R42" s="31">
        <v>0</v>
      </c>
      <c r="S42" s="31">
        <f t="shared" si="6"/>
        <v>0</v>
      </c>
      <c r="T42" s="31">
        <f t="shared" si="7"/>
        <v>0</v>
      </c>
    </row>
    <row r="43" spans="1:20" x14ac:dyDescent="0.25">
      <c r="A43" s="29">
        <v>44852</v>
      </c>
      <c r="B43" s="30">
        <v>0.375</v>
      </c>
      <c r="C43" s="31">
        <v>0</v>
      </c>
      <c r="D43" s="31">
        <f t="shared" si="0"/>
        <v>0</v>
      </c>
      <c r="E43" s="31">
        <f t="shared" si="1"/>
        <v>0</v>
      </c>
      <c r="F43" s="29">
        <v>44854</v>
      </c>
      <c r="G43" s="30">
        <v>0.375</v>
      </c>
      <c r="H43" s="31">
        <v>0</v>
      </c>
      <c r="I43" s="31">
        <f t="shared" si="2"/>
        <v>0</v>
      </c>
      <c r="J43" s="31">
        <f t="shared" si="3"/>
        <v>0</v>
      </c>
      <c r="K43" s="29">
        <v>44856</v>
      </c>
      <c r="L43" s="30">
        <v>0.375</v>
      </c>
      <c r="M43" s="31">
        <v>0</v>
      </c>
      <c r="N43" s="31">
        <f t="shared" si="4"/>
        <v>0</v>
      </c>
      <c r="O43" s="31">
        <f t="shared" si="5"/>
        <v>0</v>
      </c>
      <c r="P43" s="29">
        <v>44858</v>
      </c>
      <c r="Q43" s="30">
        <v>0.375</v>
      </c>
      <c r="R43" s="31">
        <v>0</v>
      </c>
      <c r="S43" s="31">
        <f t="shared" si="6"/>
        <v>0</v>
      </c>
      <c r="T43" s="31">
        <f t="shared" si="7"/>
        <v>0</v>
      </c>
    </row>
    <row r="44" spans="1:20" x14ac:dyDescent="0.25">
      <c r="A44" s="29">
        <v>44852</v>
      </c>
      <c r="B44" s="30">
        <v>0.41666666666666669</v>
      </c>
      <c r="C44" s="31">
        <v>0</v>
      </c>
      <c r="D44" s="31">
        <f t="shared" si="0"/>
        <v>0</v>
      </c>
      <c r="E44" s="31">
        <f t="shared" si="1"/>
        <v>0</v>
      </c>
      <c r="F44" s="29">
        <v>44854</v>
      </c>
      <c r="G44" s="30">
        <v>0.41666666666666669</v>
      </c>
      <c r="H44" s="31">
        <v>0</v>
      </c>
      <c r="I44" s="31">
        <f t="shared" si="2"/>
        <v>0</v>
      </c>
      <c r="J44" s="31">
        <f t="shared" si="3"/>
        <v>0</v>
      </c>
      <c r="K44" s="29">
        <v>44856</v>
      </c>
      <c r="L44" s="30">
        <v>0.41666666666666669</v>
      </c>
      <c r="M44" s="31">
        <v>0</v>
      </c>
      <c r="N44" s="31">
        <f t="shared" si="4"/>
        <v>0</v>
      </c>
      <c r="O44" s="31">
        <f t="shared" si="5"/>
        <v>0</v>
      </c>
      <c r="P44" s="29">
        <v>44858</v>
      </c>
      <c r="Q44" s="30">
        <v>0.41666666666666669</v>
      </c>
      <c r="R44" s="31">
        <v>0</v>
      </c>
      <c r="S44" s="31">
        <f t="shared" si="6"/>
        <v>0</v>
      </c>
      <c r="T44" s="31">
        <f t="shared" si="7"/>
        <v>0</v>
      </c>
    </row>
    <row r="45" spans="1:20" x14ac:dyDescent="0.25">
      <c r="A45" s="29">
        <v>44852</v>
      </c>
      <c r="B45" s="30">
        <v>0.45833333333333331</v>
      </c>
      <c r="C45" s="31">
        <v>0</v>
      </c>
      <c r="D45" s="31">
        <f t="shared" si="0"/>
        <v>0</v>
      </c>
      <c r="E45" s="31">
        <f t="shared" si="1"/>
        <v>0</v>
      </c>
      <c r="F45" s="29">
        <v>44854</v>
      </c>
      <c r="G45" s="30">
        <v>0.45833333333333331</v>
      </c>
      <c r="H45" s="31">
        <v>0</v>
      </c>
      <c r="I45" s="31">
        <f t="shared" si="2"/>
        <v>0</v>
      </c>
      <c r="J45" s="31">
        <f t="shared" si="3"/>
        <v>0</v>
      </c>
      <c r="K45" s="29">
        <v>44856</v>
      </c>
      <c r="L45" s="30">
        <v>0.45833333333333331</v>
      </c>
      <c r="M45" s="31">
        <v>0</v>
      </c>
      <c r="N45" s="31">
        <f t="shared" si="4"/>
        <v>0</v>
      </c>
      <c r="O45" s="31">
        <f t="shared" si="5"/>
        <v>0</v>
      </c>
      <c r="P45" s="29">
        <v>44858</v>
      </c>
      <c r="Q45" s="30">
        <v>0.45833333333333331</v>
      </c>
      <c r="R45" s="31">
        <v>0</v>
      </c>
      <c r="S45" s="31">
        <f t="shared" si="6"/>
        <v>0</v>
      </c>
      <c r="T45" s="31">
        <f t="shared" si="7"/>
        <v>0</v>
      </c>
    </row>
    <row r="46" spans="1:20" x14ac:dyDescent="0.25">
      <c r="A46" s="29">
        <v>44852</v>
      </c>
      <c r="B46" s="30">
        <v>0.5</v>
      </c>
      <c r="C46" s="31">
        <v>0</v>
      </c>
      <c r="D46" s="31">
        <f t="shared" si="0"/>
        <v>0</v>
      </c>
      <c r="E46" s="31">
        <f t="shared" si="1"/>
        <v>0</v>
      </c>
      <c r="F46" s="29">
        <v>44854</v>
      </c>
      <c r="G46" s="30">
        <v>0.5</v>
      </c>
      <c r="H46" s="31">
        <v>0</v>
      </c>
      <c r="I46" s="31">
        <f t="shared" si="2"/>
        <v>0</v>
      </c>
      <c r="J46" s="31">
        <f t="shared" si="3"/>
        <v>0</v>
      </c>
      <c r="K46" s="29">
        <v>44856</v>
      </c>
      <c r="L46" s="30">
        <v>0.5</v>
      </c>
      <c r="M46" s="31">
        <v>0</v>
      </c>
      <c r="N46" s="31">
        <f t="shared" si="4"/>
        <v>0</v>
      </c>
      <c r="O46" s="31">
        <f t="shared" si="5"/>
        <v>0</v>
      </c>
      <c r="P46" s="29">
        <v>44858</v>
      </c>
      <c r="Q46" s="30">
        <v>0.5</v>
      </c>
      <c r="R46" s="31">
        <v>0</v>
      </c>
      <c r="S46" s="31">
        <f t="shared" si="6"/>
        <v>0</v>
      </c>
      <c r="T46" s="31">
        <f t="shared" si="7"/>
        <v>0</v>
      </c>
    </row>
    <row r="47" spans="1:20" x14ac:dyDescent="0.25">
      <c r="A47" s="29">
        <v>44852</v>
      </c>
      <c r="B47" s="30">
        <v>0.54166666666666663</v>
      </c>
      <c r="C47" s="31">
        <v>0</v>
      </c>
      <c r="D47" s="31">
        <f t="shared" si="0"/>
        <v>0</v>
      </c>
      <c r="E47" s="31">
        <f t="shared" si="1"/>
        <v>0</v>
      </c>
      <c r="F47" s="29">
        <v>44854</v>
      </c>
      <c r="G47" s="30">
        <v>0.54166666666666663</v>
      </c>
      <c r="H47" s="31">
        <v>0</v>
      </c>
      <c r="I47" s="31">
        <f t="shared" si="2"/>
        <v>0</v>
      </c>
      <c r="J47" s="31">
        <f t="shared" si="3"/>
        <v>0</v>
      </c>
      <c r="K47" s="29">
        <v>44856</v>
      </c>
      <c r="L47" s="30">
        <v>0.54166666666666663</v>
      </c>
      <c r="M47" s="31">
        <v>0</v>
      </c>
      <c r="N47" s="31">
        <f t="shared" si="4"/>
        <v>0</v>
      </c>
      <c r="O47" s="31">
        <f t="shared" si="5"/>
        <v>0</v>
      </c>
      <c r="P47" s="29">
        <v>44858</v>
      </c>
      <c r="Q47" s="30">
        <v>0.54166666666666663</v>
      </c>
      <c r="R47" s="31">
        <v>0</v>
      </c>
      <c r="S47" s="31">
        <f t="shared" si="6"/>
        <v>0</v>
      </c>
      <c r="T47" s="31">
        <f t="shared" si="7"/>
        <v>0</v>
      </c>
    </row>
    <row r="48" spans="1:20" x14ac:dyDescent="0.25">
      <c r="A48" s="29">
        <v>44852</v>
      </c>
      <c r="B48" s="30">
        <v>0.58333333333333337</v>
      </c>
      <c r="C48" s="31">
        <v>0</v>
      </c>
      <c r="D48" s="31">
        <f t="shared" si="0"/>
        <v>0</v>
      </c>
      <c r="E48" s="31">
        <f t="shared" si="1"/>
        <v>0</v>
      </c>
      <c r="F48" s="29">
        <v>44854</v>
      </c>
      <c r="G48" s="30">
        <v>0.58333333333333337</v>
      </c>
      <c r="H48" s="31">
        <v>0</v>
      </c>
      <c r="I48" s="31">
        <f t="shared" si="2"/>
        <v>0</v>
      </c>
      <c r="J48" s="31">
        <f t="shared" si="3"/>
        <v>0</v>
      </c>
      <c r="K48" s="29">
        <v>44856</v>
      </c>
      <c r="L48" s="30">
        <v>0.58333333333333337</v>
      </c>
      <c r="M48" s="31">
        <v>0</v>
      </c>
      <c r="N48" s="31">
        <f t="shared" si="4"/>
        <v>0</v>
      </c>
      <c r="O48" s="31">
        <f t="shared" si="5"/>
        <v>0</v>
      </c>
      <c r="P48" s="29">
        <v>44858</v>
      </c>
      <c r="Q48" s="30">
        <v>0.58333333333333337</v>
      </c>
      <c r="R48" s="31">
        <v>0</v>
      </c>
      <c r="S48" s="31">
        <f t="shared" si="6"/>
        <v>0</v>
      </c>
      <c r="T48" s="31">
        <f t="shared" si="7"/>
        <v>0</v>
      </c>
    </row>
    <row r="49" spans="1:20" x14ac:dyDescent="0.25">
      <c r="A49" s="29">
        <v>44852</v>
      </c>
      <c r="B49" s="30">
        <v>0.625</v>
      </c>
      <c r="C49" s="31">
        <v>0</v>
      </c>
      <c r="D49" s="31">
        <f t="shared" si="0"/>
        <v>0</v>
      </c>
      <c r="E49" s="31">
        <f t="shared" si="1"/>
        <v>0</v>
      </c>
      <c r="F49" s="29">
        <v>44854</v>
      </c>
      <c r="G49" s="30">
        <v>0.625</v>
      </c>
      <c r="H49" s="31">
        <v>0</v>
      </c>
      <c r="I49" s="31">
        <f t="shared" si="2"/>
        <v>0</v>
      </c>
      <c r="J49" s="31">
        <f t="shared" si="3"/>
        <v>0</v>
      </c>
      <c r="K49" s="29">
        <v>44856</v>
      </c>
      <c r="L49" s="30">
        <v>0.625</v>
      </c>
      <c r="M49" s="31">
        <v>0</v>
      </c>
      <c r="N49" s="31">
        <f t="shared" si="4"/>
        <v>0</v>
      </c>
      <c r="O49" s="31">
        <f t="shared" si="5"/>
        <v>0</v>
      </c>
      <c r="P49" s="29">
        <v>44858</v>
      </c>
      <c r="Q49" s="30">
        <v>0.625</v>
      </c>
      <c r="R49" s="31">
        <v>0</v>
      </c>
      <c r="S49" s="31">
        <f t="shared" si="6"/>
        <v>0</v>
      </c>
      <c r="T49" s="31">
        <f t="shared" si="7"/>
        <v>0</v>
      </c>
    </row>
    <row r="50" spans="1:20" x14ac:dyDescent="0.25">
      <c r="A50" s="29">
        <v>44852</v>
      </c>
      <c r="B50" s="30">
        <v>0.66666666666666663</v>
      </c>
      <c r="C50" s="31">
        <v>0</v>
      </c>
      <c r="D50" s="31">
        <f t="shared" si="0"/>
        <v>0</v>
      </c>
      <c r="E50" s="31">
        <f t="shared" si="1"/>
        <v>0</v>
      </c>
      <c r="F50" s="29">
        <v>44854</v>
      </c>
      <c r="G50" s="30">
        <v>0.66666666666666663</v>
      </c>
      <c r="H50" s="31">
        <v>0</v>
      </c>
      <c r="I50" s="31">
        <f t="shared" si="2"/>
        <v>0</v>
      </c>
      <c r="J50" s="31">
        <f t="shared" si="3"/>
        <v>0</v>
      </c>
      <c r="K50" s="29">
        <v>44856</v>
      </c>
      <c r="L50" s="30">
        <v>0.66666666666666663</v>
      </c>
      <c r="M50" s="31">
        <v>0</v>
      </c>
      <c r="N50" s="31">
        <f t="shared" si="4"/>
        <v>0</v>
      </c>
      <c r="O50" s="31">
        <f t="shared" si="5"/>
        <v>0</v>
      </c>
      <c r="P50" s="29">
        <v>44858</v>
      </c>
      <c r="Q50" s="30">
        <v>0.66666666666666663</v>
      </c>
      <c r="R50" s="31">
        <v>0</v>
      </c>
      <c r="S50" s="31">
        <f t="shared" si="6"/>
        <v>0</v>
      </c>
      <c r="T50" s="31">
        <f t="shared" si="7"/>
        <v>0</v>
      </c>
    </row>
    <row r="51" spans="1:20" x14ac:dyDescent="0.25">
      <c r="A51" s="29">
        <v>44852</v>
      </c>
      <c r="B51" s="30">
        <v>0.70833333333333337</v>
      </c>
      <c r="C51" s="31">
        <v>0</v>
      </c>
      <c r="D51" s="31">
        <f t="shared" si="0"/>
        <v>0</v>
      </c>
      <c r="E51" s="31">
        <f t="shared" si="1"/>
        <v>0</v>
      </c>
      <c r="F51" s="29">
        <v>44854</v>
      </c>
      <c r="G51" s="30">
        <v>0.70833333333333337</v>
      </c>
      <c r="H51" s="31">
        <v>0</v>
      </c>
      <c r="I51" s="31">
        <f t="shared" si="2"/>
        <v>0</v>
      </c>
      <c r="J51" s="31">
        <f t="shared" si="3"/>
        <v>0</v>
      </c>
      <c r="K51" s="29">
        <v>44856</v>
      </c>
      <c r="L51" s="30">
        <v>0.70833333333333337</v>
      </c>
      <c r="M51" s="31">
        <v>0</v>
      </c>
      <c r="N51" s="31">
        <f t="shared" si="4"/>
        <v>0</v>
      </c>
      <c r="O51" s="31">
        <f t="shared" si="5"/>
        <v>0</v>
      </c>
      <c r="P51" s="29">
        <v>44858</v>
      </c>
      <c r="Q51" s="30">
        <v>0.70833333333333337</v>
      </c>
      <c r="R51" s="31">
        <v>0</v>
      </c>
      <c r="S51" s="31">
        <f t="shared" si="6"/>
        <v>0</v>
      </c>
      <c r="T51" s="31">
        <f t="shared" si="7"/>
        <v>0</v>
      </c>
    </row>
    <row r="52" spans="1:20" x14ac:dyDescent="0.25">
      <c r="A52" s="29">
        <v>44852</v>
      </c>
      <c r="B52" s="30">
        <v>0.75</v>
      </c>
      <c r="C52" s="31">
        <v>0</v>
      </c>
      <c r="D52" s="31">
        <f t="shared" si="0"/>
        <v>0</v>
      </c>
      <c r="E52" s="31">
        <f t="shared" si="1"/>
        <v>0</v>
      </c>
      <c r="F52" s="29">
        <v>44854</v>
      </c>
      <c r="G52" s="30">
        <v>0.75</v>
      </c>
      <c r="H52" s="31">
        <v>0</v>
      </c>
      <c r="I52" s="31">
        <f t="shared" si="2"/>
        <v>0</v>
      </c>
      <c r="J52" s="31">
        <f t="shared" si="3"/>
        <v>0</v>
      </c>
      <c r="K52" s="29">
        <v>44856</v>
      </c>
      <c r="L52" s="30">
        <v>0.75</v>
      </c>
      <c r="M52" s="31">
        <v>0</v>
      </c>
      <c r="N52" s="31">
        <f t="shared" si="4"/>
        <v>0</v>
      </c>
      <c r="O52" s="31">
        <f t="shared" si="5"/>
        <v>0</v>
      </c>
      <c r="P52" s="29">
        <v>44858</v>
      </c>
      <c r="Q52" s="30">
        <v>0.75</v>
      </c>
      <c r="R52" s="31">
        <v>0</v>
      </c>
      <c r="S52" s="31">
        <f t="shared" si="6"/>
        <v>0</v>
      </c>
      <c r="T52" s="31">
        <f t="shared" si="7"/>
        <v>0</v>
      </c>
    </row>
    <row r="53" spans="1:20" x14ac:dyDescent="0.25">
      <c r="A53" s="29">
        <v>44852</v>
      </c>
      <c r="B53" s="30">
        <v>0.79166666666666663</v>
      </c>
      <c r="C53" s="31">
        <v>0</v>
      </c>
      <c r="D53" s="31">
        <f t="shared" si="0"/>
        <v>0</v>
      </c>
      <c r="E53" s="31">
        <f t="shared" si="1"/>
        <v>0</v>
      </c>
      <c r="F53" s="29">
        <v>44854</v>
      </c>
      <c r="G53" s="30">
        <v>0.79166666666666663</v>
      </c>
      <c r="H53" s="31">
        <v>0</v>
      </c>
      <c r="I53" s="31">
        <f t="shared" si="2"/>
        <v>0</v>
      </c>
      <c r="J53" s="31">
        <f t="shared" si="3"/>
        <v>0</v>
      </c>
      <c r="K53" s="29">
        <v>44856</v>
      </c>
      <c r="L53" s="30">
        <v>0.79166666666666663</v>
      </c>
      <c r="M53" s="31">
        <v>0</v>
      </c>
      <c r="N53" s="31">
        <f t="shared" si="4"/>
        <v>0</v>
      </c>
      <c r="O53" s="31">
        <f t="shared" si="5"/>
        <v>0</v>
      </c>
      <c r="P53" s="29">
        <v>44858</v>
      </c>
      <c r="Q53" s="30">
        <v>0.79166666666666663</v>
      </c>
      <c r="R53" s="31">
        <v>0</v>
      </c>
      <c r="S53" s="31">
        <f t="shared" si="6"/>
        <v>0</v>
      </c>
      <c r="T53" s="31">
        <f t="shared" si="7"/>
        <v>0</v>
      </c>
    </row>
    <row r="54" spans="1:20" x14ac:dyDescent="0.25">
      <c r="A54" s="29">
        <v>44852</v>
      </c>
      <c r="B54" s="30">
        <v>0.83333333333333337</v>
      </c>
      <c r="C54" s="31">
        <v>0</v>
      </c>
      <c r="D54" s="31">
        <f t="shared" si="0"/>
        <v>0</v>
      </c>
      <c r="E54" s="31">
        <f t="shared" si="1"/>
        <v>0</v>
      </c>
      <c r="F54" s="29">
        <v>44854</v>
      </c>
      <c r="G54" s="30">
        <v>0.83333333333333337</v>
      </c>
      <c r="H54" s="31">
        <v>0</v>
      </c>
      <c r="I54" s="31">
        <f t="shared" si="2"/>
        <v>0</v>
      </c>
      <c r="J54" s="31">
        <f t="shared" si="3"/>
        <v>0</v>
      </c>
      <c r="K54" s="29">
        <v>44856</v>
      </c>
      <c r="L54" s="30">
        <v>0.83333333333333337</v>
      </c>
      <c r="M54" s="31">
        <v>0</v>
      </c>
      <c r="N54" s="31">
        <f t="shared" si="4"/>
        <v>0</v>
      </c>
      <c r="O54" s="31">
        <f t="shared" si="5"/>
        <v>0</v>
      </c>
      <c r="P54" s="29">
        <v>44858</v>
      </c>
      <c r="Q54" s="30">
        <v>0.83333333333333337</v>
      </c>
      <c r="R54" s="31">
        <v>0</v>
      </c>
      <c r="S54" s="31">
        <f t="shared" si="6"/>
        <v>0</v>
      </c>
      <c r="T54" s="31">
        <f t="shared" si="7"/>
        <v>0</v>
      </c>
    </row>
    <row r="55" spans="1:20" x14ac:dyDescent="0.25">
      <c r="A55" s="29">
        <v>44852</v>
      </c>
      <c r="B55" s="30">
        <v>0.875</v>
      </c>
      <c r="C55" s="31">
        <v>0</v>
      </c>
      <c r="D55" s="31">
        <f t="shared" si="0"/>
        <v>0</v>
      </c>
      <c r="E55" s="31">
        <f t="shared" si="1"/>
        <v>0</v>
      </c>
      <c r="F55" s="29">
        <v>44854</v>
      </c>
      <c r="G55" s="30">
        <v>0.875</v>
      </c>
      <c r="H55" s="31">
        <v>0</v>
      </c>
      <c r="I55" s="31">
        <f t="shared" si="2"/>
        <v>0</v>
      </c>
      <c r="J55" s="31">
        <f t="shared" si="3"/>
        <v>0</v>
      </c>
      <c r="K55" s="29">
        <v>44856</v>
      </c>
      <c r="L55" s="30">
        <v>0.875</v>
      </c>
      <c r="M55" s="31">
        <v>0</v>
      </c>
      <c r="N55" s="31">
        <f t="shared" si="4"/>
        <v>0</v>
      </c>
      <c r="O55" s="31">
        <f t="shared" si="5"/>
        <v>0</v>
      </c>
      <c r="P55" s="29">
        <v>44858</v>
      </c>
      <c r="Q55" s="30">
        <v>0.875</v>
      </c>
      <c r="R55" s="31">
        <v>0</v>
      </c>
      <c r="S55" s="31">
        <f t="shared" si="6"/>
        <v>0</v>
      </c>
      <c r="T55" s="31">
        <f t="shared" si="7"/>
        <v>0</v>
      </c>
    </row>
    <row r="56" spans="1:20" x14ac:dyDescent="0.25">
      <c r="A56" s="29">
        <v>44852</v>
      </c>
      <c r="B56" s="30">
        <v>0.91666666666666663</v>
      </c>
      <c r="C56" s="31">
        <v>0</v>
      </c>
      <c r="D56" s="31">
        <f t="shared" si="0"/>
        <v>0</v>
      </c>
      <c r="E56" s="31">
        <f t="shared" si="1"/>
        <v>0</v>
      </c>
      <c r="F56" s="29">
        <v>44854</v>
      </c>
      <c r="G56" s="30">
        <v>0.91666666666666663</v>
      </c>
      <c r="H56" s="31">
        <v>0</v>
      </c>
      <c r="I56" s="31">
        <f t="shared" si="2"/>
        <v>0</v>
      </c>
      <c r="J56" s="31">
        <f t="shared" si="3"/>
        <v>0</v>
      </c>
      <c r="K56" s="29">
        <v>44856</v>
      </c>
      <c r="L56" s="30">
        <v>0.91666666666666663</v>
      </c>
      <c r="M56" s="31">
        <v>0</v>
      </c>
      <c r="N56" s="31">
        <f t="shared" si="4"/>
        <v>0</v>
      </c>
      <c r="O56" s="31">
        <f t="shared" si="5"/>
        <v>0</v>
      </c>
      <c r="P56" s="29">
        <v>44858</v>
      </c>
      <c r="Q56" s="30">
        <v>0.91666666666666663</v>
      </c>
      <c r="R56" s="31">
        <v>0</v>
      </c>
      <c r="S56" s="31">
        <f t="shared" si="6"/>
        <v>0</v>
      </c>
      <c r="T56" s="31">
        <f t="shared" si="7"/>
        <v>0</v>
      </c>
    </row>
    <row r="57" spans="1:20" x14ac:dyDescent="0.25">
      <c r="A57" s="29">
        <v>44852</v>
      </c>
      <c r="B57" s="30">
        <v>0.95833333333333337</v>
      </c>
      <c r="C57" s="31">
        <v>0</v>
      </c>
      <c r="D57" s="31">
        <f t="shared" si="0"/>
        <v>0</v>
      </c>
      <c r="E57" s="31">
        <f t="shared" si="1"/>
        <v>0</v>
      </c>
      <c r="F57" s="29">
        <v>44854</v>
      </c>
      <c r="G57" s="30">
        <v>0.95833333333333337</v>
      </c>
      <c r="H57" s="31">
        <v>0</v>
      </c>
      <c r="I57" s="31">
        <f t="shared" si="2"/>
        <v>0</v>
      </c>
      <c r="J57" s="31">
        <f t="shared" si="3"/>
        <v>0</v>
      </c>
      <c r="K57" s="29">
        <v>44856</v>
      </c>
      <c r="L57" s="30">
        <v>0.95833333333333337</v>
      </c>
      <c r="M57" s="31">
        <v>0</v>
      </c>
      <c r="N57" s="31">
        <f t="shared" si="4"/>
        <v>0</v>
      </c>
      <c r="O57" s="31">
        <f t="shared" si="5"/>
        <v>0</v>
      </c>
      <c r="P57" s="29">
        <v>44858</v>
      </c>
      <c r="Q57" s="30">
        <v>0.95833333333333337</v>
      </c>
      <c r="R57" s="31">
        <v>0</v>
      </c>
      <c r="S57" s="31">
        <f t="shared" si="6"/>
        <v>0</v>
      </c>
      <c r="T57" s="31">
        <f t="shared" si="7"/>
        <v>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F9AEE-5EFF-494F-B892-7CC82E18F081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H2" s="23" t="s">
        <v>90</v>
      </c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SUM(E10:E57)+SUM(J10:J57)+SUM(O10:O57)+SUM(T10:T57)</f>
        <v>341.50967153650441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23.564322256212712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45055</v>
      </c>
      <c r="B10" s="30">
        <v>0</v>
      </c>
      <c r="C10" s="31">
        <v>1.2829533815332499</v>
      </c>
      <c r="D10" s="31">
        <f t="shared" ref="D10:D57" si="0">3.33*(5-(0.2*C10))*(C10^1.5)</f>
        <v>22.953618018340375</v>
      </c>
      <c r="E10" s="31">
        <f t="shared" ref="E10:E57" si="1">D10*0.0827</f>
        <v>1.8982642101167488</v>
      </c>
      <c r="F10" s="29">
        <v>45057</v>
      </c>
      <c r="G10" s="30">
        <v>0</v>
      </c>
      <c r="H10" s="31">
        <v>1.20227348803992</v>
      </c>
      <c r="I10" s="31">
        <f t="shared" ref="I10:I25" si="2">3.33*(5-(0.2*H10))*(H10^1.5)</f>
        <v>20.893663883642908</v>
      </c>
      <c r="J10" s="31">
        <f t="shared" ref="J10:J25" si="3">I10*0.0827</f>
        <v>1.7279060031772684</v>
      </c>
      <c r="K10" s="29">
        <v>45059</v>
      </c>
      <c r="L10" s="30">
        <v>0</v>
      </c>
      <c r="M10" s="31">
        <v>1.14794063567656</v>
      </c>
      <c r="N10" s="31">
        <f t="shared" ref="N10:N41" si="4">3.33*(5-(0.2*M10))*(M10^1.5)</f>
        <v>19.537961757576987</v>
      </c>
      <c r="O10" s="31">
        <f t="shared" ref="O10:O41" si="5">N10*0.0827</f>
        <v>1.6157894373516168</v>
      </c>
      <c r="P10" s="29">
        <v>45061</v>
      </c>
      <c r="Q10" s="30">
        <v>0</v>
      </c>
      <c r="R10" s="31">
        <v>1.2657949924418299</v>
      </c>
      <c r="S10" s="31">
        <f t="shared" ref="S10:S57" si="6">3.33*(5-(0.2*R10))*(R10^1.5)</f>
        <v>22.510958035297801</v>
      </c>
      <c r="T10" s="31">
        <f t="shared" ref="T10:T57" si="7">S10*0.0827</f>
        <v>1.8616562295191281</v>
      </c>
    </row>
    <row r="11" spans="1:20" x14ac:dyDescent="0.25">
      <c r="A11" s="29">
        <v>45055</v>
      </c>
      <c r="B11" s="30">
        <v>4.1666666666666664E-2</v>
      </c>
      <c r="C11" s="31">
        <v>1.2755290269800601</v>
      </c>
      <c r="D11" s="31">
        <f t="shared" si="0"/>
        <v>22.761783356108314</v>
      </c>
      <c r="E11" s="31">
        <f t="shared" si="1"/>
        <v>1.8823994835501574</v>
      </c>
      <c r="F11" s="29">
        <v>45057</v>
      </c>
      <c r="G11" s="30">
        <v>4.1666666666666664E-2</v>
      </c>
      <c r="H11" s="31">
        <v>1.1963779926252101</v>
      </c>
      <c r="I11" s="31">
        <f t="shared" si="2"/>
        <v>20.745308510895821</v>
      </c>
      <c r="J11" s="31">
        <f t="shared" si="3"/>
        <v>1.7156370138510844</v>
      </c>
      <c r="K11" s="29">
        <v>45059</v>
      </c>
      <c r="L11" s="30">
        <v>4.1666666666666664E-2</v>
      </c>
      <c r="M11" s="31">
        <v>1.12787616252448</v>
      </c>
      <c r="N11" s="31">
        <f t="shared" si="4"/>
        <v>19.043966765872725</v>
      </c>
      <c r="O11" s="31">
        <f t="shared" si="5"/>
        <v>1.5749360515376742</v>
      </c>
      <c r="P11" s="29">
        <v>45061</v>
      </c>
      <c r="Q11" s="30">
        <v>4.1666666666666664E-2</v>
      </c>
      <c r="R11" s="31">
        <v>1.2578867673823499</v>
      </c>
      <c r="S11" s="31">
        <f t="shared" si="6"/>
        <v>22.307757964919123</v>
      </c>
      <c r="T11" s="31">
        <f t="shared" si="7"/>
        <v>1.8448515836988113</v>
      </c>
    </row>
    <row r="12" spans="1:20" x14ac:dyDescent="0.25">
      <c r="A12" s="29">
        <v>45055</v>
      </c>
      <c r="B12" s="30">
        <v>8.3333333333333329E-2</v>
      </c>
      <c r="C12" s="31">
        <v>1.2757666110941399</v>
      </c>
      <c r="D12" s="31">
        <f t="shared" si="0"/>
        <v>22.767915168877206</v>
      </c>
      <c r="E12" s="31">
        <f t="shared" si="1"/>
        <v>1.8829065844661448</v>
      </c>
      <c r="F12" s="29">
        <v>45057</v>
      </c>
      <c r="G12" s="30">
        <v>8.3333333333333329E-2</v>
      </c>
      <c r="H12" s="31">
        <v>1.20191049575324</v>
      </c>
      <c r="I12" s="31">
        <f t="shared" si="2"/>
        <v>20.884520778140867</v>
      </c>
      <c r="J12" s="31">
        <f t="shared" si="3"/>
        <v>1.7271498683522497</v>
      </c>
      <c r="K12" s="29">
        <v>45059</v>
      </c>
      <c r="L12" s="30">
        <v>8.3333333333333329E-2</v>
      </c>
      <c r="M12" s="31">
        <v>1.1174908876374301</v>
      </c>
      <c r="N12" s="31">
        <f t="shared" si="4"/>
        <v>18.789713881098049</v>
      </c>
      <c r="O12" s="31">
        <f t="shared" si="5"/>
        <v>1.5539093379668085</v>
      </c>
      <c r="P12" s="29">
        <v>45061</v>
      </c>
      <c r="Q12" s="30">
        <v>8.3333333333333329E-2</v>
      </c>
      <c r="R12" s="31">
        <v>1.25562083720658</v>
      </c>
      <c r="S12" s="31">
        <f t="shared" si="6"/>
        <v>22.249631331357065</v>
      </c>
      <c r="T12" s="31">
        <f t="shared" si="7"/>
        <v>1.8400445111032293</v>
      </c>
    </row>
    <row r="13" spans="1:20" x14ac:dyDescent="0.25">
      <c r="A13" s="29">
        <v>45055</v>
      </c>
      <c r="B13" s="30">
        <v>0.125</v>
      </c>
      <c r="C13" s="31">
        <v>1.28388166427098</v>
      </c>
      <c r="D13" s="31">
        <f t="shared" si="0"/>
        <v>22.977635330929427</v>
      </c>
      <c r="E13" s="31">
        <f t="shared" si="1"/>
        <v>1.9002504418678636</v>
      </c>
      <c r="F13" s="29">
        <v>45057</v>
      </c>
      <c r="G13" s="30">
        <v>0.125</v>
      </c>
      <c r="H13" s="31">
        <v>1.2008656263303401</v>
      </c>
      <c r="I13" s="31">
        <f t="shared" si="2"/>
        <v>20.858208811471229</v>
      </c>
      <c r="J13" s="31">
        <f t="shared" si="3"/>
        <v>1.7249738687086706</v>
      </c>
      <c r="K13" s="29">
        <v>45059</v>
      </c>
      <c r="L13" s="30">
        <v>0.125</v>
      </c>
      <c r="M13" s="31">
        <v>1.1074179410890099</v>
      </c>
      <c r="N13" s="31">
        <f t="shared" si="4"/>
        <v>18.544052501273015</v>
      </c>
      <c r="O13" s="31">
        <f t="shared" si="5"/>
        <v>1.5335931418552782</v>
      </c>
      <c r="P13" s="29">
        <v>45061</v>
      </c>
      <c r="Q13" s="30">
        <v>0.125</v>
      </c>
      <c r="R13" s="31">
        <v>1.26009309291335</v>
      </c>
      <c r="S13" s="31">
        <f t="shared" si="6"/>
        <v>22.364396706506131</v>
      </c>
      <c r="T13" s="31">
        <f t="shared" si="7"/>
        <v>1.8495356076280569</v>
      </c>
    </row>
    <row r="14" spans="1:20" x14ac:dyDescent="0.25">
      <c r="A14" s="29">
        <v>45055</v>
      </c>
      <c r="B14" s="30">
        <v>0.16666666666666666</v>
      </c>
      <c r="C14" s="31">
        <v>1.28352105617009</v>
      </c>
      <c r="D14" s="31">
        <f t="shared" si="0"/>
        <v>22.96830453590653</v>
      </c>
      <c r="E14" s="31">
        <f t="shared" si="1"/>
        <v>1.8994787851194699</v>
      </c>
      <c r="F14" s="29">
        <v>45057</v>
      </c>
      <c r="G14" s="30">
        <v>0.16666666666666666</v>
      </c>
      <c r="H14" s="31">
        <v>1.1983247995328601</v>
      </c>
      <c r="I14" s="31">
        <f t="shared" si="2"/>
        <v>20.794265008942428</v>
      </c>
      <c r="J14" s="31">
        <f t="shared" si="3"/>
        <v>1.7196857162395387</v>
      </c>
      <c r="K14" s="29">
        <v>45059</v>
      </c>
      <c r="L14" s="30">
        <v>0.16666666666666666</v>
      </c>
      <c r="M14" s="31">
        <v>1.10090219974077</v>
      </c>
      <c r="N14" s="31">
        <f t="shared" si="4"/>
        <v>18.385643926035151</v>
      </c>
      <c r="O14" s="31">
        <f t="shared" si="5"/>
        <v>1.5204927526831069</v>
      </c>
      <c r="P14" s="29">
        <v>45061</v>
      </c>
      <c r="Q14" s="30">
        <v>0.16666666666666666</v>
      </c>
      <c r="R14" s="31">
        <v>1.2655706405589</v>
      </c>
      <c r="S14" s="31">
        <f t="shared" si="6"/>
        <v>22.505186206093263</v>
      </c>
      <c r="T14" s="31">
        <f t="shared" si="7"/>
        <v>1.8611788992439129</v>
      </c>
    </row>
    <row r="15" spans="1:20" x14ac:dyDescent="0.25">
      <c r="A15" s="29">
        <v>45055</v>
      </c>
      <c r="B15" s="30">
        <v>0.20833333333333334</v>
      </c>
      <c r="C15" s="31">
        <v>1.27947771548713</v>
      </c>
      <c r="D15" s="31">
        <f t="shared" si="0"/>
        <v>22.863755421175934</v>
      </c>
      <c r="E15" s="31">
        <f t="shared" si="1"/>
        <v>1.8908325733312497</v>
      </c>
      <c r="F15" s="29">
        <v>45057</v>
      </c>
      <c r="G15" s="30">
        <v>0.20833333333333334</v>
      </c>
      <c r="H15" s="31">
        <v>1.19687950610635</v>
      </c>
      <c r="I15" s="31">
        <f t="shared" si="2"/>
        <v>20.757916961856502</v>
      </c>
      <c r="J15" s="31">
        <f t="shared" si="3"/>
        <v>1.7166797327455325</v>
      </c>
      <c r="K15" s="29">
        <v>45059</v>
      </c>
      <c r="L15" s="30">
        <v>0.20833333333333334</v>
      </c>
      <c r="M15" s="31">
        <v>1.0910668373064201</v>
      </c>
      <c r="N15" s="31">
        <f t="shared" si="4"/>
        <v>18.147276679712395</v>
      </c>
      <c r="O15" s="31">
        <f t="shared" si="5"/>
        <v>1.500779781412215</v>
      </c>
      <c r="P15" s="29">
        <v>45061</v>
      </c>
      <c r="Q15" s="30">
        <v>0.20833333333333334</v>
      </c>
      <c r="R15" s="31">
        <v>1.2624710798212999</v>
      </c>
      <c r="S15" s="31">
        <f t="shared" si="6"/>
        <v>22.425487532270893</v>
      </c>
      <c r="T15" s="31">
        <f t="shared" si="7"/>
        <v>1.8545878189188028</v>
      </c>
    </row>
    <row r="16" spans="1:20" x14ac:dyDescent="0.25">
      <c r="A16" s="29">
        <v>45055</v>
      </c>
      <c r="B16" s="30">
        <v>0.25</v>
      </c>
      <c r="C16" s="31">
        <v>1.28046989440405</v>
      </c>
      <c r="D16" s="31">
        <f t="shared" si="0"/>
        <v>22.88939788254428</v>
      </c>
      <c r="E16" s="31">
        <f t="shared" si="1"/>
        <v>1.8929532048864119</v>
      </c>
      <c r="F16" s="29">
        <v>45057</v>
      </c>
      <c r="G16" s="30">
        <v>0.25</v>
      </c>
      <c r="H16" s="31">
        <v>1.2020491361569901</v>
      </c>
      <c r="I16" s="31">
        <f t="shared" si="2"/>
        <v>20.888012739389712</v>
      </c>
      <c r="J16" s="31">
        <f t="shared" si="3"/>
        <v>1.727438653547529</v>
      </c>
      <c r="K16" s="29">
        <v>45059</v>
      </c>
      <c r="L16" s="30">
        <v>0.25</v>
      </c>
      <c r="M16" s="31">
        <v>1.0861437320665699</v>
      </c>
      <c r="N16" s="31">
        <f t="shared" si="4"/>
        <v>18.02830074418231</v>
      </c>
      <c r="O16" s="31">
        <f t="shared" si="5"/>
        <v>1.490940471543877</v>
      </c>
      <c r="P16" s="29">
        <v>45061</v>
      </c>
      <c r="Q16" s="30">
        <v>0.25</v>
      </c>
      <c r="R16" s="31">
        <v>1.2680145502039699</v>
      </c>
      <c r="S16" s="31">
        <f t="shared" si="6"/>
        <v>22.568082361166415</v>
      </c>
      <c r="T16" s="31">
        <f t="shared" si="7"/>
        <v>1.8663804112684623</v>
      </c>
    </row>
    <row r="17" spans="1:20" x14ac:dyDescent="0.25">
      <c r="A17" s="29">
        <v>45055</v>
      </c>
      <c r="B17" s="30">
        <v>0.29166666666666669</v>
      </c>
      <c r="C17" s="31">
        <v>1.2811056375452201</v>
      </c>
      <c r="D17" s="31">
        <f t="shared" si="0"/>
        <v>22.905832654398303</v>
      </c>
      <c r="E17" s="31">
        <f t="shared" si="1"/>
        <v>1.8943123605187395</v>
      </c>
      <c r="F17" s="29">
        <v>45057</v>
      </c>
      <c r="G17" s="30">
        <v>0.29166666666666669</v>
      </c>
      <c r="H17" s="31">
        <v>1.1970027685117499</v>
      </c>
      <c r="I17" s="31">
        <f t="shared" si="2"/>
        <v>20.761016211878712</v>
      </c>
      <c r="J17" s="31">
        <f t="shared" si="3"/>
        <v>1.7169360407223693</v>
      </c>
      <c r="K17" s="29">
        <v>45059</v>
      </c>
      <c r="L17" s="30">
        <v>0.29166666666666669</v>
      </c>
      <c r="M17" s="31">
        <v>1.0828484296755301</v>
      </c>
      <c r="N17" s="31">
        <f t="shared" si="4"/>
        <v>17.948790628019943</v>
      </c>
      <c r="O17" s="31">
        <f t="shared" si="5"/>
        <v>1.4843649849372491</v>
      </c>
      <c r="P17" s="29">
        <v>45061</v>
      </c>
      <c r="Q17" s="30">
        <v>0.29166666666666669</v>
      </c>
      <c r="R17" s="31">
        <v>1.2664901018092001</v>
      </c>
      <c r="S17" s="31">
        <f t="shared" si="6"/>
        <v>22.52884354058618</v>
      </c>
      <c r="T17" s="31">
        <f t="shared" si="7"/>
        <v>1.8631353608064771</v>
      </c>
    </row>
    <row r="18" spans="1:20" x14ac:dyDescent="0.25">
      <c r="A18" s="29">
        <v>45055</v>
      </c>
      <c r="B18" s="30">
        <v>0.33333333333333331</v>
      </c>
      <c r="C18" s="31">
        <v>1.2765762805887599</v>
      </c>
      <c r="D18" s="31">
        <f t="shared" si="0"/>
        <v>22.788815434606114</v>
      </c>
      <c r="E18" s="31">
        <f t="shared" si="1"/>
        <v>1.8846350364419255</v>
      </c>
      <c r="F18" s="29">
        <v>45057</v>
      </c>
      <c r="G18" s="30">
        <v>0.33333333333333331</v>
      </c>
      <c r="H18" s="31">
        <v>1.20042562484261</v>
      </c>
      <c r="I18" s="31">
        <f t="shared" si="2"/>
        <v>20.847131494803364</v>
      </c>
      <c r="J18" s="31">
        <f t="shared" si="3"/>
        <v>1.7240577746202381</v>
      </c>
      <c r="K18" s="29">
        <v>45059</v>
      </c>
      <c r="L18" s="30">
        <v>0.33333333333333331</v>
      </c>
      <c r="M18" s="31">
        <v>1.0775204896883701</v>
      </c>
      <c r="N18" s="31">
        <f t="shared" si="4"/>
        <v>17.820452452590516</v>
      </c>
      <c r="O18" s="31">
        <f t="shared" si="5"/>
        <v>1.4737514178292355</v>
      </c>
      <c r="P18" s="29">
        <v>45061</v>
      </c>
      <c r="Q18" s="30">
        <v>0.33333333333333331</v>
      </c>
      <c r="R18" s="31">
        <v>1.26533734797925</v>
      </c>
      <c r="S18" s="31">
        <f t="shared" si="6"/>
        <v>22.499184805015712</v>
      </c>
      <c r="T18" s="31">
        <f t="shared" si="7"/>
        <v>1.8606825833747993</v>
      </c>
    </row>
    <row r="19" spans="1:20" x14ac:dyDescent="0.25">
      <c r="A19" s="29">
        <v>45055</v>
      </c>
      <c r="B19" s="30">
        <v>0.375</v>
      </c>
      <c r="C19" s="31">
        <v>1.2813453674265101</v>
      </c>
      <c r="D19" s="31">
        <f t="shared" si="0"/>
        <v>22.912030839084601</v>
      </c>
      <c r="E19" s="31">
        <f t="shared" si="1"/>
        <v>1.8948249503922965</v>
      </c>
      <c r="F19" s="29">
        <v>45057</v>
      </c>
      <c r="G19" s="30">
        <v>0.375</v>
      </c>
      <c r="H19" s="31">
        <v>1.1980410814237299</v>
      </c>
      <c r="I19" s="31">
        <f t="shared" si="2"/>
        <v>20.787128281239699</v>
      </c>
      <c r="J19" s="31">
        <f t="shared" si="3"/>
        <v>1.7190955088585231</v>
      </c>
      <c r="K19" s="29">
        <v>45059</v>
      </c>
      <c r="L19" s="30">
        <v>0.375</v>
      </c>
      <c r="M19" s="31">
        <v>1.06929314136077</v>
      </c>
      <c r="N19" s="31">
        <f t="shared" si="4"/>
        <v>17.622800623112681</v>
      </c>
      <c r="O19" s="31">
        <f t="shared" si="5"/>
        <v>1.4574056115314187</v>
      </c>
      <c r="P19" s="29">
        <v>45061</v>
      </c>
      <c r="Q19" s="30">
        <v>0.375</v>
      </c>
      <c r="R19" s="31">
        <v>1.26909470557658</v>
      </c>
      <c r="S19" s="31">
        <f t="shared" si="6"/>
        <v>22.595896864151609</v>
      </c>
      <c r="T19" s="31">
        <f t="shared" si="7"/>
        <v>1.8686806706653381</v>
      </c>
    </row>
    <row r="20" spans="1:20" x14ac:dyDescent="0.25">
      <c r="A20" s="29">
        <v>45055</v>
      </c>
      <c r="B20" s="30">
        <v>0.41666666666666669</v>
      </c>
      <c r="C20" s="31">
        <v>1.28673052787266</v>
      </c>
      <c r="D20" s="31">
        <f t="shared" si="0"/>
        <v>23.051387579651543</v>
      </c>
      <c r="E20" s="31">
        <f t="shared" si="1"/>
        <v>1.9063497528371824</v>
      </c>
      <c r="F20" s="29">
        <v>45057</v>
      </c>
      <c r="G20" s="30">
        <v>0.41666666666666669</v>
      </c>
      <c r="H20" s="31">
        <v>1.1986724138211899</v>
      </c>
      <c r="I20" s="31">
        <f t="shared" si="2"/>
        <v>20.803009951418389</v>
      </c>
      <c r="J20" s="31">
        <f t="shared" si="3"/>
        <v>1.7204089229823007</v>
      </c>
      <c r="K20" s="29">
        <v>45059</v>
      </c>
      <c r="L20" s="30">
        <v>0.41666666666666669</v>
      </c>
      <c r="M20" s="31">
        <v>1.06962096690703</v>
      </c>
      <c r="N20" s="31">
        <f t="shared" si="4"/>
        <v>17.63066395758414</v>
      </c>
      <c r="O20" s="31">
        <f t="shared" si="5"/>
        <v>1.4580559092922083</v>
      </c>
      <c r="P20" s="29">
        <v>45061</v>
      </c>
      <c r="Q20" s="30">
        <v>0.41666666666666669</v>
      </c>
      <c r="R20" s="31">
        <v>1.2729817628809501</v>
      </c>
      <c r="S20" s="31">
        <f t="shared" si="6"/>
        <v>22.696070197615143</v>
      </c>
      <c r="T20" s="31">
        <f t="shared" si="7"/>
        <v>1.8769650053427722</v>
      </c>
    </row>
    <row r="21" spans="1:20" x14ac:dyDescent="0.25">
      <c r="A21" s="29">
        <v>45055</v>
      </c>
      <c r="B21" s="30">
        <v>0.45833333333333331</v>
      </c>
      <c r="C21" s="31">
        <v>1.28262782096349</v>
      </c>
      <c r="D21" s="31">
        <f t="shared" si="0"/>
        <v>22.945196513738281</v>
      </c>
      <c r="E21" s="31">
        <f t="shared" si="1"/>
        <v>1.8975677516861558</v>
      </c>
      <c r="F21" s="29">
        <v>45057</v>
      </c>
      <c r="G21" s="30">
        <v>0.45833333333333331</v>
      </c>
      <c r="H21" s="31">
        <v>1.1991080045652101</v>
      </c>
      <c r="I21" s="31">
        <f t="shared" si="2"/>
        <v>20.813969599205386</v>
      </c>
      <c r="J21" s="31">
        <f t="shared" si="3"/>
        <v>1.7213152858542853</v>
      </c>
      <c r="K21" s="29">
        <v>45059</v>
      </c>
      <c r="L21" s="30">
        <v>0.45833333333333331</v>
      </c>
      <c r="M21" s="31">
        <v>1.06301712989381</v>
      </c>
      <c r="N21" s="31">
        <f t="shared" si="4"/>
        <v>17.472459104061233</v>
      </c>
      <c r="O21" s="31">
        <f t="shared" si="5"/>
        <v>1.4449723679058639</v>
      </c>
      <c r="P21" s="29">
        <v>45061</v>
      </c>
      <c r="Q21" s="30">
        <v>0.45833333333333331</v>
      </c>
      <c r="R21" s="31">
        <v>1.2778806686350199</v>
      </c>
      <c r="S21" s="31">
        <f t="shared" si="6"/>
        <v>22.822497380223837</v>
      </c>
      <c r="T21" s="31">
        <f t="shared" si="7"/>
        <v>1.8874205333445111</v>
      </c>
    </row>
    <row r="22" spans="1:20" x14ac:dyDescent="0.25">
      <c r="A22" s="29">
        <v>45055</v>
      </c>
      <c r="B22" s="30">
        <v>0.5</v>
      </c>
      <c r="C22" s="31">
        <v>1.2745809555002701</v>
      </c>
      <c r="D22" s="31">
        <f t="shared" si="0"/>
        <v>22.737319191656557</v>
      </c>
      <c r="E22" s="31">
        <f t="shared" si="1"/>
        <v>1.8803762971499971</v>
      </c>
      <c r="F22" s="29">
        <v>45057</v>
      </c>
      <c r="G22" s="30">
        <v>0.5</v>
      </c>
      <c r="H22" s="31">
        <v>1.19757246970651</v>
      </c>
      <c r="I22" s="31">
        <f t="shared" si="2"/>
        <v>20.775342215308857</v>
      </c>
      <c r="J22" s="31">
        <f t="shared" si="3"/>
        <v>1.7181208012060425</v>
      </c>
      <c r="K22" s="29">
        <v>45059</v>
      </c>
      <c r="L22" s="30">
        <v>0.5</v>
      </c>
      <c r="M22" s="31">
        <v>1.0595591068225401</v>
      </c>
      <c r="N22" s="31">
        <f t="shared" si="4"/>
        <v>17.389782742876164</v>
      </c>
      <c r="O22" s="31">
        <f t="shared" si="5"/>
        <v>1.4381350328358586</v>
      </c>
      <c r="P22" s="29">
        <v>45061</v>
      </c>
      <c r="Q22" s="30">
        <v>0.5</v>
      </c>
      <c r="R22" s="31">
        <v>1.2762286663004301</v>
      </c>
      <c r="S22" s="31">
        <f t="shared" si="6"/>
        <v>22.779841691178159</v>
      </c>
      <c r="T22" s="31">
        <f t="shared" si="7"/>
        <v>1.8838929078604336</v>
      </c>
    </row>
    <row r="23" spans="1:20" x14ac:dyDescent="0.25">
      <c r="A23" s="29">
        <v>45055</v>
      </c>
      <c r="B23" s="30">
        <v>0.54166666666666663</v>
      </c>
      <c r="C23" s="31">
        <v>1.2737362384745099</v>
      </c>
      <c r="D23" s="31">
        <f t="shared" si="0"/>
        <v>22.715528239672661</v>
      </c>
      <c r="E23" s="31">
        <f t="shared" si="1"/>
        <v>1.878574185420929</v>
      </c>
      <c r="F23" s="29">
        <v>45057</v>
      </c>
      <c r="G23" s="30">
        <v>0.54166666666666663</v>
      </c>
      <c r="H23" s="31">
        <v>1.19742286204812</v>
      </c>
      <c r="I23" s="31">
        <f t="shared" si="2"/>
        <v>20.771579830342951</v>
      </c>
      <c r="J23" s="31">
        <f t="shared" si="3"/>
        <v>1.717809651969362</v>
      </c>
      <c r="K23" s="29">
        <v>45059</v>
      </c>
      <c r="L23" s="30">
        <v>0.54166666666666663</v>
      </c>
      <c r="M23" s="31">
        <v>1.06241881846956</v>
      </c>
      <c r="N23" s="31">
        <f t="shared" si="4"/>
        <v>17.4581461712486</v>
      </c>
      <c r="O23" s="31">
        <f t="shared" si="5"/>
        <v>1.4437886883622593</v>
      </c>
      <c r="P23" s="29">
        <v>45061</v>
      </c>
      <c r="Q23" s="30">
        <v>0.54166666666666663</v>
      </c>
      <c r="R23" s="31">
        <v>1.2792468070932701</v>
      </c>
      <c r="S23" s="31">
        <f t="shared" si="6"/>
        <v>22.857788847277501</v>
      </c>
      <c r="T23" s="31">
        <f t="shared" si="7"/>
        <v>1.8903391376698493</v>
      </c>
    </row>
    <row r="24" spans="1:20" x14ac:dyDescent="0.25">
      <c r="A24" s="29">
        <v>45055</v>
      </c>
      <c r="B24" s="30">
        <v>0.58333333333333337</v>
      </c>
      <c r="C24" s="31">
        <v>1.2719609737345301</v>
      </c>
      <c r="D24" s="31">
        <f t="shared" si="0"/>
        <v>22.669751363585846</v>
      </c>
      <c r="E24" s="31">
        <f t="shared" si="1"/>
        <v>1.8747884377685493</v>
      </c>
      <c r="F24" s="29">
        <v>45057</v>
      </c>
      <c r="G24" s="30">
        <v>0.58333333333333337</v>
      </c>
      <c r="H24" s="31">
        <v>1.19476342200755</v>
      </c>
      <c r="I24" s="31">
        <f t="shared" si="2"/>
        <v>20.704731751378603</v>
      </c>
      <c r="J24" s="31">
        <f t="shared" si="3"/>
        <v>1.7122813158390104</v>
      </c>
      <c r="K24" s="29">
        <v>45059</v>
      </c>
      <c r="L24" s="30">
        <v>0.58333333333333337</v>
      </c>
      <c r="M24" s="31">
        <v>1.0526341199832701</v>
      </c>
      <c r="N24" s="31">
        <f t="shared" si="4"/>
        <v>17.224560266640879</v>
      </c>
      <c r="O24" s="31">
        <f t="shared" si="5"/>
        <v>1.4244711340512006</v>
      </c>
      <c r="P24" s="29">
        <v>45061</v>
      </c>
      <c r="Q24" s="30">
        <v>0.58333333333333337</v>
      </c>
      <c r="R24" s="31">
        <v>1.27141320704905</v>
      </c>
      <c r="S24" s="31">
        <f t="shared" si="6"/>
        <v>22.655631933967438</v>
      </c>
      <c r="T24" s="31">
        <f t="shared" si="7"/>
        <v>1.8736207609391071</v>
      </c>
    </row>
    <row r="25" spans="1:20" x14ac:dyDescent="0.25">
      <c r="A25" s="29">
        <v>45055</v>
      </c>
      <c r="B25" s="30">
        <v>0.625</v>
      </c>
      <c r="C25" s="31">
        <v>1.2623831033656101</v>
      </c>
      <c r="D25" s="31">
        <f t="shared" si="0"/>
        <v>22.423226567150188</v>
      </c>
      <c r="E25" s="31">
        <f t="shared" si="1"/>
        <v>1.8544008371033205</v>
      </c>
      <c r="F25" s="29">
        <v>45057</v>
      </c>
      <c r="G25" s="30">
        <v>0.625</v>
      </c>
      <c r="H25" s="31">
        <v>1.18680226802351</v>
      </c>
      <c r="I25" s="31">
        <f t="shared" si="2"/>
        <v>20.504987019577936</v>
      </c>
      <c r="J25" s="31">
        <f t="shared" si="3"/>
        <v>1.6957624265190951</v>
      </c>
      <c r="K25" s="29">
        <v>45059</v>
      </c>
      <c r="L25" s="30">
        <v>0.625</v>
      </c>
      <c r="M25" s="31">
        <v>1.02380132674761</v>
      </c>
      <c r="N25" s="31">
        <f t="shared" si="4"/>
        <v>16.541621904248117</v>
      </c>
      <c r="O25" s="31">
        <f t="shared" si="5"/>
        <v>1.3679921314813193</v>
      </c>
      <c r="P25" s="29">
        <v>45061</v>
      </c>
      <c r="Q25" s="30">
        <v>0.625</v>
      </c>
      <c r="R25" s="31">
        <v>1.2715011835047401</v>
      </c>
      <c r="S25" s="31">
        <f t="shared" si="6"/>
        <v>22.657899479484094</v>
      </c>
      <c r="T25" s="31">
        <f t="shared" si="7"/>
        <v>1.8738082869533346</v>
      </c>
    </row>
    <row r="26" spans="1:20" x14ac:dyDescent="0.25">
      <c r="A26" s="29">
        <v>45055</v>
      </c>
      <c r="B26" s="30">
        <v>0.66666666666666663</v>
      </c>
      <c r="C26" s="31">
        <v>1.2582100629756101</v>
      </c>
      <c r="D26" s="31">
        <f t="shared" si="0"/>
        <v>22.316054774331786</v>
      </c>
      <c r="E26" s="31">
        <f t="shared" si="1"/>
        <v>1.8455377298372386</v>
      </c>
      <c r="F26" s="29">
        <v>45057</v>
      </c>
      <c r="G26" s="30">
        <v>0.66666666666666663</v>
      </c>
      <c r="H26" s="31">
        <v>1.18322753905776</v>
      </c>
      <c r="I26" s="31">
        <f t="shared" ref="I26:I57" si="8">3.33*(5-(0.2*H26))*(H26^1.5)</f>
        <v>20.415477417003345</v>
      </c>
      <c r="J26" s="31">
        <f t="shared" ref="J26:J57" si="9">I26*0.0827</f>
        <v>1.6883599823861766</v>
      </c>
      <c r="K26" s="29">
        <v>45059</v>
      </c>
      <c r="L26" s="30">
        <v>0.66666666666666663</v>
      </c>
      <c r="M26" s="31">
        <v>0.99862021207410001</v>
      </c>
      <c r="N26" s="31">
        <f t="shared" si="4"/>
        <v>15.951846656283601</v>
      </c>
      <c r="O26" s="31">
        <f t="shared" si="5"/>
        <v>1.3192177184746539</v>
      </c>
      <c r="P26" s="29">
        <v>45061</v>
      </c>
      <c r="Q26" s="30">
        <v>0.66666666666666663</v>
      </c>
      <c r="R26" s="31">
        <v>1.261058807368</v>
      </c>
      <c r="S26" s="31">
        <f t="shared" si="6"/>
        <v>22.389200379804198</v>
      </c>
      <c r="T26" s="31">
        <f t="shared" si="7"/>
        <v>1.8515868714098072</v>
      </c>
    </row>
    <row r="27" spans="1:20" x14ac:dyDescent="0.25">
      <c r="A27" s="29">
        <v>45055</v>
      </c>
      <c r="B27" s="30">
        <v>0.70833333333333337</v>
      </c>
      <c r="C27" s="31">
        <v>1.2599588632533201</v>
      </c>
      <c r="D27" s="31">
        <f t="shared" si="0"/>
        <v>22.360949729477728</v>
      </c>
      <c r="E27" s="31">
        <f t="shared" si="1"/>
        <v>1.8492505426278081</v>
      </c>
      <c r="F27" s="29">
        <v>45057</v>
      </c>
      <c r="G27" s="30">
        <v>0.70833333333333337</v>
      </c>
      <c r="H27" s="31">
        <v>1.1830098628950401</v>
      </c>
      <c r="I27" s="31">
        <f t="shared" si="8"/>
        <v>20.410030518325467</v>
      </c>
      <c r="J27" s="31">
        <f t="shared" si="9"/>
        <v>1.687909523865516</v>
      </c>
      <c r="K27" s="29">
        <v>45059</v>
      </c>
      <c r="L27" s="30">
        <v>0.70833333333333337</v>
      </c>
      <c r="M27" s="31">
        <v>0.98742312192521897</v>
      </c>
      <c r="N27" s="31">
        <f t="shared" si="4"/>
        <v>15.691625565219956</v>
      </c>
      <c r="O27" s="31">
        <f t="shared" si="5"/>
        <v>1.2976974342436902</v>
      </c>
      <c r="P27" s="29">
        <v>45061</v>
      </c>
      <c r="Q27" s="30">
        <v>0.70833333333333337</v>
      </c>
      <c r="R27" s="31">
        <v>1.25887215136978</v>
      </c>
      <c r="S27" s="31">
        <f t="shared" si="6"/>
        <v>22.333048819058476</v>
      </c>
      <c r="T27" s="31">
        <f t="shared" si="7"/>
        <v>1.8469431373361358</v>
      </c>
    </row>
    <row r="28" spans="1:20" x14ac:dyDescent="0.25">
      <c r="A28" s="29">
        <v>45055</v>
      </c>
      <c r="B28" s="30">
        <v>0.75</v>
      </c>
      <c r="C28" s="31">
        <v>1.2582584619471699</v>
      </c>
      <c r="D28" s="31">
        <f t="shared" si="0"/>
        <v>22.317296923249661</v>
      </c>
      <c r="E28" s="31">
        <f t="shared" si="1"/>
        <v>1.8456404555527468</v>
      </c>
      <c r="F28" s="29">
        <v>45057</v>
      </c>
      <c r="G28" s="30">
        <v>0.75</v>
      </c>
      <c r="H28" s="31">
        <v>1.17763352393632</v>
      </c>
      <c r="I28" s="31">
        <f t="shared" si="8"/>
        <v>20.275630638063333</v>
      </c>
      <c r="J28" s="31">
        <f t="shared" si="9"/>
        <v>1.6767946537678375</v>
      </c>
      <c r="K28" s="29">
        <v>45059</v>
      </c>
      <c r="L28" s="30">
        <v>0.75</v>
      </c>
      <c r="M28" s="31">
        <v>1.04843020438728</v>
      </c>
      <c r="N28" s="31">
        <f t="shared" si="4"/>
        <v>17.124484149256833</v>
      </c>
      <c r="O28" s="31">
        <f t="shared" si="5"/>
        <v>1.4161948391435399</v>
      </c>
      <c r="P28" s="29">
        <v>45061</v>
      </c>
      <c r="Q28" s="30">
        <v>0.75</v>
      </c>
      <c r="R28" s="31">
        <v>1.26299023627729</v>
      </c>
      <c r="S28" s="31">
        <f t="shared" si="6"/>
        <v>22.438830986545106</v>
      </c>
      <c r="T28" s="31">
        <f t="shared" si="7"/>
        <v>1.8556913225872802</v>
      </c>
    </row>
    <row r="29" spans="1:20" x14ac:dyDescent="0.25">
      <c r="A29" s="29">
        <v>45055</v>
      </c>
      <c r="B29" s="30">
        <v>0.79166666666666663</v>
      </c>
      <c r="C29" s="31">
        <v>1.2527545690486299</v>
      </c>
      <c r="D29" s="31">
        <f t="shared" si="0"/>
        <v>22.176165955813133</v>
      </c>
      <c r="E29" s="31">
        <f t="shared" si="1"/>
        <v>1.833968924545746</v>
      </c>
      <c r="F29" s="29">
        <v>45057</v>
      </c>
      <c r="G29" s="30">
        <v>0.79166666666666663</v>
      </c>
      <c r="H29" s="31">
        <v>1.1903109550428399</v>
      </c>
      <c r="I29" s="31">
        <f t="shared" si="8"/>
        <v>20.592951596604184</v>
      </c>
      <c r="J29" s="31">
        <f t="shared" si="9"/>
        <v>1.7030370970391659</v>
      </c>
      <c r="K29" s="29">
        <v>45059</v>
      </c>
      <c r="L29" s="30">
        <v>0.79166666666666663</v>
      </c>
      <c r="M29" s="31">
        <v>1.2099485397290399</v>
      </c>
      <c r="N29" s="31">
        <f t="shared" si="4"/>
        <v>21.087250650978298</v>
      </c>
      <c r="O29" s="31">
        <f t="shared" si="5"/>
        <v>1.7439156288359052</v>
      </c>
      <c r="P29" s="29">
        <v>45061</v>
      </c>
      <c r="Q29" s="30">
        <v>0.79166666666666663</v>
      </c>
      <c r="R29" s="31">
        <v>1.26520979403943</v>
      </c>
      <c r="S29" s="31">
        <f t="shared" si="6"/>
        <v>22.495903698366213</v>
      </c>
      <c r="T29" s="31">
        <f t="shared" si="7"/>
        <v>1.8604112358548857</v>
      </c>
    </row>
    <row r="30" spans="1:20" x14ac:dyDescent="0.25">
      <c r="A30" s="29">
        <v>45055</v>
      </c>
      <c r="B30" s="30">
        <v>0.83333333333333337</v>
      </c>
      <c r="C30" s="31">
        <v>1.25657558440659</v>
      </c>
      <c r="D30" s="31">
        <f t="shared" si="0"/>
        <v>22.27411770483592</v>
      </c>
      <c r="E30" s="31">
        <f t="shared" si="1"/>
        <v>1.8420695341899305</v>
      </c>
      <c r="F30" s="29">
        <v>45057</v>
      </c>
      <c r="G30" s="30">
        <v>0.83333333333333337</v>
      </c>
      <c r="H30" s="31">
        <v>1.20842635631077</v>
      </c>
      <c r="I30" s="31">
        <f t="shared" si="8"/>
        <v>21.048816447460851</v>
      </c>
      <c r="J30" s="31">
        <f t="shared" si="9"/>
        <v>1.7407371202050124</v>
      </c>
      <c r="K30" s="29">
        <v>45059</v>
      </c>
      <c r="L30" s="30">
        <v>0.83333333333333337</v>
      </c>
      <c r="M30" s="31">
        <v>1.22812998294339</v>
      </c>
      <c r="N30" s="31">
        <f t="shared" si="4"/>
        <v>21.547856630148107</v>
      </c>
      <c r="O30" s="31">
        <f t="shared" si="5"/>
        <v>1.7820077433132484</v>
      </c>
      <c r="P30" s="29">
        <v>45061</v>
      </c>
      <c r="Q30" s="30">
        <v>0.83333333333333337</v>
      </c>
      <c r="R30" s="31">
        <v>1.2749021053263201</v>
      </c>
      <c r="S30" s="31">
        <f t="shared" si="6"/>
        <v>22.745605355717654</v>
      </c>
      <c r="T30" s="31">
        <f t="shared" si="7"/>
        <v>1.88106156291785</v>
      </c>
    </row>
    <row r="31" spans="1:20" x14ac:dyDescent="0.25">
      <c r="A31" s="29">
        <v>45055</v>
      </c>
      <c r="B31" s="30">
        <v>0.875</v>
      </c>
      <c r="C31" s="31">
        <v>1.26937186717479</v>
      </c>
      <c r="D31" s="31">
        <f t="shared" si="0"/>
        <v>22.603035460239369</v>
      </c>
      <c r="E31" s="31">
        <f t="shared" si="1"/>
        <v>1.8692710325617956</v>
      </c>
      <c r="F31" s="29">
        <v>45057</v>
      </c>
      <c r="G31" s="30">
        <v>0.875</v>
      </c>
      <c r="H31" s="31">
        <v>1.21084606647007</v>
      </c>
      <c r="I31" s="31">
        <f t="shared" si="8"/>
        <v>21.109921999775846</v>
      </c>
      <c r="J31" s="31">
        <f t="shared" si="9"/>
        <v>1.7457905493814623</v>
      </c>
      <c r="K31" s="29">
        <v>45059</v>
      </c>
      <c r="L31" s="30">
        <v>0.875</v>
      </c>
      <c r="M31" s="31">
        <v>1.2355278730343</v>
      </c>
      <c r="N31" s="31">
        <f t="shared" si="4"/>
        <v>21.7360799130863</v>
      </c>
      <c r="O31" s="31">
        <f t="shared" si="5"/>
        <v>1.7975738088122368</v>
      </c>
      <c r="P31" s="29">
        <v>45061</v>
      </c>
      <c r="Q31" s="30">
        <v>0.875</v>
      </c>
      <c r="R31" s="31">
        <v>1.2758393287607599</v>
      </c>
      <c r="S31" s="31">
        <f t="shared" si="6"/>
        <v>22.769792033383023</v>
      </c>
      <c r="T31" s="31">
        <f t="shared" si="7"/>
        <v>1.8830618011607758</v>
      </c>
    </row>
    <row r="32" spans="1:20" x14ac:dyDescent="0.25">
      <c r="A32" s="29">
        <v>45055</v>
      </c>
      <c r="B32" s="30">
        <v>0.91666666666666663</v>
      </c>
      <c r="C32" s="31">
        <v>1.2764486074396499</v>
      </c>
      <c r="D32" s="31">
        <f t="shared" si="0"/>
        <v>22.785519407097791</v>
      </c>
      <c r="E32" s="31">
        <f t="shared" si="1"/>
        <v>1.8843624549669873</v>
      </c>
      <c r="F32" s="29">
        <v>45057</v>
      </c>
      <c r="G32" s="30">
        <v>0.91666666666666663</v>
      </c>
      <c r="H32" s="31">
        <v>1.2135165929745699</v>
      </c>
      <c r="I32" s="31">
        <f t="shared" si="8"/>
        <v>21.177419930554706</v>
      </c>
      <c r="J32" s="31">
        <f t="shared" si="9"/>
        <v>1.751372628256874</v>
      </c>
      <c r="K32" s="29">
        <v>45059</v>
      </c>
      <c r="L32" s="30">
        <v>0.91666666666666663</v>
      </c>
      <c r="M32" s="31">
        <v>1.2365133762310101</v>
      </c>
      <c r="N32" s="31">
        <f t="shared" si="4"/>
        <v>21.761188897277894</v>
      </c>
      <c r="O32" s="31">
        <f t="shared" si="5"/>
        <v>1.7996503218048816</v>
      </c>
      <c r="P32" s="29">
        <v>45061</v>
      </c>
      <c r="Q32" s="30">
        <v>0.91666666666666663</v>
      </c>
      <c r="R32" s="31">
        <v>1.2864269018121699</v>
      </c>
      <c r="S32" s="31">
        <f t="shared" si="6"/>
        <v>23.043524054480564</v>
      </c>
      <c r="T32" s="31">
        <f t="shared" si="7"/>
        <v>1.9056994393055424</v>
      </c>
    </row>
    <row r="33" spans="1:20" x14ac:dyDescent="0.25">
      <c r="A33" s="29">
        <v>45055</v>
      </c>
      <c r="B33" s="30">
        <v>0.95833333333333337</v>
      </c>
      <c r="C33" s="31">
        <v>1.2739298343607399</v>
      </c>
      <c r="D33" s="31">
        <f t="shared" si="0"/>
        <v>22.720521864305219</v>
      </c>
      <c r="E33" s="31">
        <f t="shared" si="1"/>
        <v>1.8789871581780415</v>
      </c>
      <c r="F33" s="29">
        <v>45057</v>
      </c>
      <c r="G33" s="30">
        <v>0.95833333333333337</v>
      </c>
      <c r="H33" s="31">
        <v>1.21348583697787</v>
      </c>
      <c r="I33" s="31">
        <f t="shared" si="8"/>
        <v>21.176642219740202</v>
      </c>
      <c r="J33" s="31">
        <f t="shared" si="9"/>
        <v>1.7513083115725145</v>
      </c>
      <c r="K33" s="29">
        <v>45059</v>
      </c>
      <c r="L33" s="30">
        <v>0.95833333333333337</v>
      </c>
      <c r="M33" s="31">
        <v>1.2319993972729</v>
      </c>
      <c r="N33" s="31">
        <f t="shared" si="4"/>
        <v>21.646247610689176</v>
      </c>
      <c r="O33" s="31">
        <f t="shared" si="5"/>
        <v>1.7901446774039949</v>
      </c>
      <c r="P33" s="29">
        <v>45061</v>
      </c>
      <c r="Q33" s="30">
        <v>0.95833333333333337</v>
      </c>
      <c r="R33" s="31">
        <v>1.29163610934694</v>
      </c>
      <c r="S33" s="31">
        <f t="shared" si="6"/>
        <v>23.178540196822784</v>
      </c>
      <c r="T33" s="31">
        <f t="shared" si="7"/>
        <v>1.9168652742772441</v>
      </c>
    </row>
    <row r="34" spans="1:20" x14ac:dyDescent="0.25">
      <c r="A34" s="29">
        <v>45056</v>
      </c>
      <c r="B34" s="30">
        <v>0</v>
      </c>
      <c r="C34" s="31">
        <v>1.2687580585428899</v>
      </c>
      <c r="D34" s="31">
        <f t="shared" si="0"/>
        <v>22.58722701106041</v>
      </c>
      <c r="E34" s="31">
        <f t="shared" si="1"/>
        <v>1.8679636738146959</v>
      </c>
      <c r="F34" s="29">
        <v>45058</v>
      </c>
      <c r="G34" s="30">
        <v>0</v>
      </c>
      <c r="H34" s="31">
        <v>1.20638930797094</v>
      </c>
      <c r="I34" s="31">
        <f t="shared" si="8"/>
        <v>20.997413450009663</v>
      </c>
      <c r="J34" s="31">
        <f t="shared" si="9"/>
        <v>1.736486092315799</v>
      </c>
      <c r="K34" s="29">
        <v>45060</v>
      </c>
      <c r="L34" s="30">
        <v>0</v>
      </c>
      <c r="M34" s="31">
        <v>1.2241482734631199</v>
      </c>
      <c r="N34" s="31">
        <f t="shared" si="4"/>
        <v>21.44674309137455</v>
      </c>
      <c r="O34" s="31">
        <f t="shared" si="5"/>
        <v>1.7736456536566751</v>
      </c>
      <c r="P34" s="29">
        <v>45062</v>
      </c>
      <c r="Q34" s="30">
        <v>0</v>
      </c>
      <c r="R34" s="31">
        <v>1.29233348369081</v>
      </c>
      <c r="S34" s="31">
        <f t="shared" si="6"/>
        <v>23.196632067755228</v>
      </c>
      <c r="T34" s="31">
        <f t="shared" si="7"/>
        <v>1.9183614720033573</v>
      </c>
    </row>
    <row r="35" spans="1:20" x14ac:dyDescent="0.25">
      <c r="A35" s="29">
        <v>45056</v>
      </c>
      <c r="B35" s="30">
        <v>4.1666666666666664E-2</v>
      </c>
      <c r="C35" s="31">
        <v>1.2731268405863301</v>
      </c>
      <c r="D35" s="31">
        <f t="shared" si="0"/>
        <v>22.699811409417713</v>
      </c>
      <c r="E35" s="31">
        <f t="shared" si="1"/>
        <v>1.8772744035588447</v>
      </c>
      <c r="F35" s="29">
        <v>45058</v>
      </c>
      <c r="G35" s="30">
        <v>4.1666666666666664E-2</v>
      </c>
      <c r="H35" s="31">
        <v>1.20967578887455</v>
      </c>
      <c r="I35" s="31">
        <f t="shared" si="8"/>
        <v>21.080362391276694</v>
      </c>
      <c r="J35" s="31">
        <f t="shared" si="9"/>
        <v>1.7433459697585825</v>
      </c>
      <c r="K35" s="29">
        <v>45060</v>
      </c>
      <c r="L35" s="30">
        <v>4.1666666666666664E-2</v>
      </c>
      <c r="M35" s="31">
        <v>1.2149816751431499</v>
      </c>
      <c r="N35" s="31">
        <f t="shared" si="4"/>
        <v>21.214476101270591</v>
      </c>
      <c r="O35" s="31">
        <f t="shared" si="5"/>
        <v>1.7544371735750779</v>
      </c>
      <c r="P35" s="29">
        <v>45062</v>
      </c>
      <c r="Q35" s="30">
        <v>4.1666666666666664E-2</v>
      </c>
      <c r="R35" s="31">
        <v>1.29832780360656</v>
      </c>
      <c r="S35" s="31">
        <f t="shared" si="6"/>
        <v>23.352304927552371</v>
      </c>
      <c r="T35" s="31">
        <f t="shared" si="7"/>
        <v>1.931235617508581</v>
      </c>
    </row>
    <row r="36" spans="1:20" x14ac:dyDescent="0.25">
      <c r="A36" s="29">
        <v>45056</v>
      </c>
      <c r="B36" s="30">
        <v>8.3333333333333329E-2</v>
      </c>
      <c r="C36" s="31">
        <v>1.2726274728724101</v>
      </c>
      <c r="D36" s="31">
        <f t="shared" si="0"/>
        <v>22.686934623854366</v>
      </c>
      <c r="E36" s="31">
        <f t="shared" si="1"/>
        <v>1.876209493392756</v>
      </c>
      <c r="F36" s="29">
        <v>45058</v>
      </c>
      <c r="G36" s="30">
        <v>8.3333333333333329E-2</v>
      </c>
      <c r="H36" s="31">
        <v>1.2044181823682201</v>
      </c>
      <c r="I36" s="31">
        <f t="shared" si="8"/>
        <v>20.947708026025985</v>
      </c>
      <c r="J36" s="31">
        <f t="shared" si="9"/>
        <v>1.7323754537523488</v>
      </c>
      <c r="K36" s="29">
        <v>45060</v>
      </c>
      <c r="L36" s="30">
        <v>8.3333333333333329E-2</v>
      </c>
      <c r="M36" s="31">
        <v>1.1989077329587601</v>
      </c>
      <c r="N36" s="31">
        <f t="shared" si="4"/>
        <v>20.808930476381235</v>
      </c>
      <c r="O36" s="31">
        <f t="shared" si="5"/>
        <v>1.720898550396728</v>
      </c>
      <c r="P36" s="29">
        <v>45062</v>
      </c>
      <c r="Q36" s="30">
        <v>8.3333333333333329E-2</v>
      </c>
      <c r="R36" s="31">
        <v>1.29185163974245</v>
      </c>
      <c r="S36" s="31">
        <f t="shared" si="6"/>
        <v>23.184131244287034</v>
      </c>
      <c r="T36" s="31">
        <f t="shared" si="7"/>
        <v>1.9173276539025377</v>
      </c>
    </row>
    <row r="37" spans="1:20" x14ac:dyDescent="0.25">
      <c r="A37" s="29">
        <v>45056</v>
      </c>
      <c r="B37" s="30">
        <v>0.125</v>
      </c>
      <c r="C37" s="31">
        <v>1.2713714837977099</v>
      </c>
      <c r="D37" s="31">
        <f t="shared" si="0"/>
        <v>22.65455656209776</v>
      </c>
      <c r="E37" s="31">
        <f t="shared" si="1"/>
        <v>1.8735318276854847</v>
      </c>
      <c r="F37" s="29">
        <v>45058</v>
      </c>
      <c r="G37" s="30">
        <v>0.125</v>
      </c>
      <c r="H37" s="31">
        <v>1.20458543300146</v>
      </c>
      <c r="I37" s="31">
        <f t="shared" si="8"/>
        <v>20.951924244677834</v>
      </c>
      <c r="J37" s="31">
        <f t="shared" si="9"/>
        <v>1.7327241350348568</v>
      </c>
      <c r="K37" s="29">
        <v>45060</v>
      </c>
      <c r="L37" s="30">
        <v>0.125</v>
      </c>
      <c r="M37" s="31">
        <v>1.20703387259954</v>
      </c>
      <c r="N37" s="31">
        <f t="shared" si="4"/>
        <v>21.013674562890564</v>
      </c>
      <c r="O37" s="31">
        <f t="shared" si="5"/>
        <v>1.7378308863510497</v>
      </c>
      <c r="P37" s="29">
        <v>45062</v>
      </c>
      <c r="Q37" s="30">
        <v>0.125</v>
      </c>
      <c r="R37" s="31">
        <v>1.28993558883151</v>
      </c>
      <c r="S37" s="31">
        <f t="shared" si="6"/>
        <v>23.134440484024157</v>
      </c>
      <c r="T37" s="31">
        <f t="shared" si="7"/>
        <v>1.9132182280287977</v>
      </c>
    </row>
    <row r="38" spans="1:20" x14ac:dyDescent="0.25">
      <c r="A38" s="29">
        <v>45056</v>
      </c>
      <c r="B38" s="30">
        <v>0.16666666666666666</v>
      </c>
      <c r="C38" s="31">
        <v>1.27271342277017</v>
      </c>
      <c r="D38" s="31">
        <f t="shared" si="0"/>
        <v>22.689150796764974</v>
      </c>
      <c r="E38" s="31">
        <f t="shared" si="1"/>
        <v>1.8763927708924633</v>
      </c>
      <c r="F38" s="29">
        <v>45058</v>
      </c>
      <c r="G38" s="30">
        <v>0.16666666666666666</v>
      </c>
      <c r="H38" s="31">
        <v>1.2038507461499699</v>
      </c>
      <c r="I38" s="31">
        <f t="shared" si="8"/>
        <v>20.93340533571795</v>
      </c>
      <c r="J38" s="31">
        <f t="shared" si="9"/>
        <v>1.7311926212638744</v>
      </c>
      <c r="K38" s="29">
        <v>45060</v>
      </c>
      <c r="L38" s="30">
        <v>0.16666666666666666</v>
      </c>
      <c r="M38" s="31">
        <v>1.2397030591915099</v>
      </c>
      <c r="N38" s="31">
        <f t="shared" si="4"/>
        <v>21.842512976896682</v>
      </c>
      <c r="O38" s="31">
        <f t="shared" si="5"/>
        <v>1.8063758231893554</v>
      </c>
      <c r="P38" s="29">
        <v>45062</v>
      </c>
      <c r="Q38" s="30">
        <v>0.16666666666666666</v>
      </c>
      <c r="R38" s="31">
        <v>1.2900346517511201</v>
      </c>
      <c r="S38" s="31">
        <f t="shared" si="6"/>
        <v>23.13700884248837</v>
      </c>
      <c r="T38" s="31">
        <f t="shared" si="7"/>
        <v>1.9134306312737881</v>
      </c>
    </row>
    <row r="39" spans="1:20" x14ac:dyDescent="0.25">
      <c r="A39" s="29">
        <v>45056</v>
      </c>
      <c r="B39" s="30">
        <v>0.20833333333333334</v>
      </c>
      <c r="C39" s="31">
        <v>1.2687646150538201</v>
      </c>
      <c r="D39" s="31">
        <f t="shared" si="0"/>
        <v>22.587395855479805</v>
      </c>
      <c r="E39" s="31">
        <f t="shared" si="1"/>
        <v>1.8679776372481798</v>
      </c>
      <c r="F39" s="29">
        <v>45058</v>
      </c>
      <c r="G39" s="30">
        <v>0.20833333333333334</v>
      </c>
      <c r="H39" s="31">
        <v>1.20606160163396</v>
      </c>
      <c r="I39" s="31">
        <f t="shared" si="8"/>
        <v>20.989147430141401</v>
      </c>
      <c r="J39" s="31">
        <f t="shared" si="9"/>
        <v>1.7358024924726938</v>
      </c>
      <c r="K39" s="29">
        <v>45060</v>
      </c>
      <c r="L39" s="30">
        <v>0.20833333333333334</v>
      </c>
      <c r="M39" s="31">
        <v>1.23712050914269</v>
      </c>
      <c r="N39" s="31">
        <f t="shared" si="4"/>
        <v>21.776661722199922</v>
      </c>
      <c r="O39" s="31">
        <f t="shared" si="5"/>
        <v>1.8009299244259334</v>
      </c>
      <c r="P39" s="29">
        <v>45062</v>
      </c>
      <c r="Q39" s="30">
        <v>0.20833333333333334</v>
      </c>
      <c r="R39" s="31">
        <v>1.2863410711237</v>
      </c>
      <c r="S39" s="31">
        <f t="shared" si="6"/>
        <v>23.041301286503387</v>
      </c>
      <c r="T39" s="31">
        <f t="shared" si="7"/>
        <v>1.90551561639383</v>
      </c>
    </row>
    <row r="40" spans="1:20" x14ac:dyDescent="0.25">
      <c r="A40" s="29">
        <v>45056</v>
      </c>
      <c r="B40" s="30">
        <v>0.25</v>
      </c>
      <c r="C40" s="31">
        <v>1.2732412815042999</v>
      </c>
      <c r="D40" s="31">
        <f t="shared" si="0"/>
        <v>22.702762693241397</v>
      </c>
      <c r="E40" s="31">
        <f t="shared" si="1"/>
        <v>1.8775184747310634</v>
      </c>
      <c r="F40" s="29">
        <v>45058</v>
      </c>
      <c r="G40" s="30">
        <v>0.25</v>
      </c>
      <c r="H40" s="31">
        <v>1.19840395450112</v>
      </c>
      <c r="I40" s="31">
        <f t="shared" si="8"/>
        <v>20.796256220569763</v>
      </c>
      <c r="J40" s="31">
        <f t="shared" si="9"/>
        <v>1.7198503894411192</v>
      </c>
      <c r="K40" s="29">
        <v>45060</v>
      </c>
      <c r="L40" s="30">
        <v>0.25</v>
      </c>
      <c r="M40" s="31">
        <v>1.23769688605767</v>
      </c>
      <c r="N40" s="31">
        <f t="shared" si="4"/>
        <v>21.791353610233756</v>
      </c>
      <c r="O40" s="31">
        <f t="shared" si="5"/>
        <v>1.8021449435663315</v>
      </c>
      <c r="P40" s="29">
        <v>45062</v>
      </c>
      <c r="Q40" s="30">
        <v>0.25</v>
      </c>
      <c r="R40" s="31">
        <v>1.28966057300051</v>
      </c>
      <c r="S40" s="31">
        <f t="shared" si="6"/>
        <v>23.127310695540739</v>
      </c>
      <c r="T40" s="31">
        <f t="shared" si="7"/>
        <v>1.9126285945212191</v>
      </c>
    </row>
    <row r="41" spans="1:20" x14ac:dyDescent="0.25">
      <c r="A41" s="29">
        <v>45056</v>
      </c>
      <c r="B41" s="30">
        <v>0.29166666666666669</v>
      </c>
      <c r="C41" s="31">
        <v>1.27252411841837</v>
      </c>
      <c r="D41" s="31">
        <f t="shared" si="0"/>
        <v>22.684269764340605</v>
      </c>
      <c r="E41" s="31">
        <f t="shared" si="1"/>
        <v>1.875989109510968</v>
      </c>
      <c r="F41" s="29">
        <v>45058</v>
      </c>
      <c r="G41" s="30">
        <v>0.29166666666666669</v>
      </c>
      <c r="H41" s="31">
        <v>1.2004498243283801</v>
      </c>
      <c r="I41" s="31">
        <f t="shared" si="8"/>
        <v>20.8477406886438</v>
      </c>
      <c r="J41" s="31">
        <f t="shared" si="9"/>
        <v>1.7241081549508421</v>
      </c>
      <c r="K41" s="29">
        <v>45060</v>
      </c>
      <c r="L41" s="30">
        <v>0.29166666666666669</v>
      </c>
      <c r="M41" s="31">
        <v>1.2378157377193499</v>
      </c>
      <c r="N41" s="31">
        <f t="shared" si="4"/>
        <v>21.794383496414355</v>
      </c>
      <c r="O41" s="31">
        <f t="shared" si="5"/>
        <v>1.802395515153467</v>
      </c>
      <c r="P41" s="29">
        <v>45062</v>
      </c>
      <c r="Q41" s="30">
        <v>0.29166666666666669</v>
      </c>
      <c r="R41" s="31">
        <v>1.2914116382547201</v>
      </c>
      <c r="S41" s="31">
        <f t="shared" si="6"/>
        <v>23.172717622287415</v>
      </c>
      <c r="T41" s="31">
        <f t="shared" si="7"/>
        <v>1.9163837473631691</v>
      </c>
    </row>
    <row r="42" spans="1:20" x14ac:dyDescent="0.25">
      <c r="A42" s="29">
        <v>45056</v>
      </c>
      <c r="B42" s="30">
        <v>0.33333333333333331</v>
      </c>
      <c r="C42" s="31">
        <v>1.27012634276835</v>
      </c>
      <c r="D42" s="31">
        <f t="shared" si="0"/>
        <v>22.622471011442638</v>
      </c>
      <c r="E42" s="31">
        <f t="shared" si="1"/>
        <v>1.870878352646306</v>
      </c>
      <c r="F42" s="29">
        <v>45058</v>
      </c>
      <c r="G42" s="30">
        <v>0.33333333333333331</v>
      </c>
      <c r="H42" s="31">
        <v>1.1973041295957301</v>
      </c>
      <c r="I42" s="31">
        <f t="shared" si="8"/>
        <v>20.768594043956121</v>
      </c>
      <c r="J42" s="31">
        <f t="shared" si="9"/>
        <v>1.717562727435171</v>
      </c>
      <c r="K42" s="29">
        <v>45060</v>
      </c>
      <c r="L42" s="30">
        <v>0.33333333333333331</v>
      </c>
      <c r="M42" s="31">
        <v>1.2354310750911801</v>
      </c>
      <c r="N42" s="31">
        <f t="shared" ref="N42:N57" si="10">3.33*(5-(0.2*M42))*(M42^1.5)</f>
        <v>21.733614105287522</v>
      </c>
      <c r="O42" s="31">
        <f t="shared" ref="O42:O57" si="11">N42*0.0827</f>
        <v>1.797369886507278</v>
      </c>
      <c r="P42" s="29">
        <v>45062</v>
      </c>
      <c r="Q42" s="30">
        <v>0.33333333333333331</v>
      </c>
      <c r="R42" s="31">
        <v>1.29439246653992</v>
      </c>
      <c r="S42" s="31">
        <f t="shared" si="6"/>
        <v>23.250071037326112</v>
      </c>
      <c r="T42" s="31">
        <f t="shared" si="7"/>
        <v>1.9227808747868693</v>
      </c>
    </row>
    <row r="43" spans="1:20" x14ac:dyDescent="0.25">
      <c r="A43" s="29">
        <v>45056</v>
      </c>
      <c r="B43" s="30">
        <v>0.375</v>
      </c>
      <c r="C43" s="31">
        <v>1.2716112136789901</v>
      </c>
      <c r="D43" s="31">
        <f t="shared" si="0"/>
        <v>22.660735537615341</v>
      </c>
      <c r="E43" s="31">
        <f t="shared" si="1"/>
        <v>1.8740428289607887</v>
      </c>
      <c r="F43" s="29">
        <v>45058</v>
      </c>
      <c r="G43" s="30">
        <v>0.375</v>
      </c>
      <c r="H43" s="31">
        <v>1.19786727427957</v>
      </c>
      <c r="I43" s="31">
        <f t="shared" si="8"/>
        <v>20.782756630786064</v>
      </c>
      <c r="J43" s="31">
        <f t="shared" si="9"/>
        <v>1.7187339733660074</v>
      </c>
      <c r="K43" s="29">
        <v>45060</v>
      </c>
      <c r="L43" s="30">
        <v>0.375</v>
      </c>
      <c r="M43" s="31">
        <v>1.2352221012066</v>
      </c>
      <c r="N43" s="31">
        <f t="shared" si="10"/>
        <v>21.728291024474917</v>
      </c>
      <c r="O43" s="31">
        <f t="shared" si="11"/>
        <v>1.7969296677240756</v>
      </c>
      <c r="P43" s="29">
        <v>45062</v>
      </c>
      <c r="Q43" s="30">
        <v>0.375</v>
      </c>
      <c r="R43" s="31">
        <v>1.2964491844125301</v>
      </c>
      <c r="S43" s="31">
        <f t="shared" si="6"/>
        <v>23.303485650265952</v>
      </c>
      <c r="T43" s="31">
        <f t="shared" si="7"/>
        <v>1.9271982632769942</v>
      </c>
    </row>
    <row r="44" spans="1:20" x14ac:dyDescent="0.25">
      <c r="A44" s="29">
        <v>45056</v>
      </c>
      <c r="B44" s="30">
        <v>0.41666666666666669</v>
      </c>
      <c r="C44" s="31">
        <v>1.2659775018641299</v>
      </c>
      <c r="D44" s="31">
        <f t="shared" si="0"/>
        <v>22.515653704658693</v>
      </c>
      <c r="E44" s="31">
        <f t="shared" si="1"/>
        <v>1.8620445613752739</v>
      </c>
      <c r="F44" s="29">
        <v>45058</v>
      </c>
      <c r="G44" s="30">
        <v>0.41666666666666669</v>
      </c>
      <c r="H44" s="31">
        <v>1.1966991424512601</v>
      </c>
      <c r="I44" s="31">
        <f t="shared" si="8"/>
        <v>20.753382223490391</v>
      </c>
      <c r="J44" s="31">
        <f t="shared" si="9"/>
        <v>1.7163047098826552</v>
      </c>
      <c r="K44" s="29">
        <v>45060</v>
      </c>
      <c r="L44" s="30">
        <v>0.41666666666666669</v>
      </c>
      <c r="M44" s="31">
        <v>1.2370127439449401</v>
      </c>
      <c r="N44" s="31">
        <f t="shared" si="10"/>
        <v>21.773915091178715</v>
      </c>
      <c r="O44" s="31">
        <f t="shared" si="11"/>
        <v>1.8007027780404796</v>
      </c>
      <c r="P44" s="29">
        <v>45062</v>
      </c>
      <c r="Q44" s="30">
        <v>0.41666666666666669</v>
      </c>
      <c r="R44" s="31">
        <v>1.2960995435662801</v>
      </c>
      <c r="S44" s="31">
        <f t="shared" si="6"/>
        <v>23.294402771422313</v>
      </c>
      <c r="T44" s="31">
        <f t="shared" si="7"/>
        <v>1.9264471091966251</v>
      </c>
    </row>
    <row r="45" spans="1:20" x14ac:dyDescent="0.25">
      <c r="A45" s="29">
        <v>45056</v>
      </c>
      <c r="B45" s="30">
        <v>0.45833333333333331</v>
      </c>
      <c r="C45" s="31">
        <v>1.2630165815302801</v>
      </c>
      <c r="D45" s="31">
        <f t="shared" si="0"/>
        <v>22.439508176742809</v>
      </c>
      <c r="E45" s="31">
        <f t="shared" si="1"/>
        <v>1.8557473262166302</v>
      </c>
      <c r="F45" s="29">
        <v>45058</v>
      </c>
      <c r="G45" s="30">
        <v>0.45833333333333331</v>
      </c>
      <c r="H45" s="31">
        <v>1.1920487880659101</v>
      </c>
      <c r="I45" s="31">
        <f t="shared" si="8"/>
        <v>20.636559731874183</v>
      </c>
      <c r="J45" s="31">
        <f t="shared" si="9"/>
        <v>1.7066434898259948</v>
      </c>
      <c r="K45" s="29">
        <v>45060</v>
      </c>
      <c r="L45" s="30">
        <v>0.45833333333333331</v>
      </c>
      <c r="M45" s="31">
        <v>1.2403806447933099</v>
      </c>
      <c r="N45" s="31">
        <f t="shared" si="10"/>
        <v>21.859799740357325</v>
      </c>
      <c r="O45" s="31">
        <f t="shared" si="11"/>
        <v>1.8078054385275506</v>
      </c>
      <c r="P45" s="29">
        <v>45062</v>
      </c>
      <c r="Q45" s="30">
        <v>0.45833333333333331</v>
      </c>
      <c r="R45" s="31">
        <v>1.3014999628014901</v>
      </c>
      <c r="S45" s="31">
        <f t="shared" si="6"/>
        <v>23.43480413247001</v>
      </c>
      <c r="T45" s="31">
        <f t="shared" si="7"/>
        <v>1.9380583017552697</v>
      </c>
    </row>
    <row r="46" spans="1:20" x14ac:dyDescent="0.25">
      <c r="A46" s="29">
        <v>45056</v>
      </c>
      <c r="B46" s="30">
        <v>0.5</v>
      </c>
      <c r="C46" s="31">
        <v>1.2611577510783201</v>
      </c>
      <c r="D46" s="31">
        <f t="shared" si="0"/>
        <v>22.391742115095809</v>
      </c>
      <c r="E46" s="31">
        <f t="shared" si="1"/>
        <v>1.8517970729184232</v>
      </c>
      <c r="F46" s="29">
        <v>45058</v>
      </c>
      <c r="G46" s="30">
        <v>0.5</v>
      </c>
      <c r="H46" s="31">
        <v>1.19144165515423</v>
      </c>
      <c r="I46" s="31">
        <f t="shared" si="8"/>
        <v>20.62132171277829</v>
      </c>
      <c r="J46" s="31">
        <f t="shared" si="9"/>
        <v>1.7053833056467644</v>
      </c>
      <c r="K46" s="29">
        <v>45060</v>
      </c>
      <c r="L46" s="30">
        <v>0.5</v>
      </c>
      <c r="M46" s="31">
        <v>1.23878574370842</v>
      </c>
      <c r="N46" s="31">
        <f t="shared" si="10"/>
        <v>21.819116324507629</v>
      </c>
      <c r="O46" s="31">
        <f t="shared" si="11"/>
        <v>1.8044409200367808</v>
      </c>
      <c r="P46" s="29">
        <v>45062</v>
      </c>
      <c r="Q46" s="30">
        <v>0.5</v>
      </c>
      <c r="R46" s="31">
        <v>1.3046435117669299</v>
      </c>
      <c r="S46" s="31">
        <f t="shared" si="6"/>
        <v>23.516639638995375</v>
      </c>
      <c r="T46" s="31">
        <f t="shared" si="7"/>
        <v>1.9448260981449175</v>
      </c>
    </row>
    <row r="47" spans="1:20" x14ac:dyDescent="0.25">
      <c r="A47" s="29">
        <v>45056</v>
      </c>
      <c r="B47" s="30">
        <v>0.54166666666666663</v>
      </c>
      <c r="C47" s="31">
        <v>1.2606518268534701</v>
      </c>
      <c r="D47" s="31">
        <f t="shared" si="0"/>
        <v>22.378746435600043</v>
      </c>
      <c r="E47" s="31">
        <f t="shared" si="1"/>
        <v>1.8507223302241234</v>
      </c>
      <c r="F47" s="29">
        <v>45058</v>
      </c>
      <c r="G47" s="30">
        <v>0.54166666666666663</v>
      </c>
      <c r="H47" s="31">
        <v>1.1892616748762199</v>
      </c>
      <c r="I47" s="31">
        <f t="shared" si="8"/>
        <v>20.566634342112533</v>
      </c>
      <c r="J47" s="31">
        <f t="shared" si="9"/>
        <v>1.7008606600927063</v>
      </c>
      <c r="K47" s="29">
        <v>45060</v>
      </c>
      <c r="L47" s="30">
        <v>0.54166666666666663</v>
      </c>
      <c r="M47" s="31">
        <v>1.23835909366112</v>
      </c>
      <c r="N47" s="31">
        <f t="shared" si="10"/>
        <v>21.80823679219046</v>
      </c>
      <c r="O47" s="31">
        <f t="shared" si="11"/>
        <v>1.803541182714151</v>
      </c>
      <c r="P47" s="29">
        <v>45062</v>
      </c>
      <c r="Q47" s="30">
        <v>0.54166666666666663</v>
      </c>
      <c r="R47" s="31">
        <v>1.3064737319894</v>
      </c>
      <c r="S47" s="31">
        <f t="shared" si="6"/>
        <v>23.564322256212712</v>
      </c>
      <c r="T47" s="31">
        <f t="shared" si="7"/>
        <v>1.9487694505887911</v>
      </c>
    </row>
    <row r="48" spans="1:20" x14ac:dyDescent="0.25">
      <c r="A48" s="29">
        <v>45056</v>
      </c>
      <c r="B48" s="30">
        <v>0.58333333333333337</v>
      </c>
      <c r="C48" s="31">
        <v>1.2584278583476201</v>
      </c>
      <c r="D48" s="31">
        <f t="shared" si="0"/>
        <v>22.321644598137805</v>
      </c>
      <c r="E48" s="31">
        <f t="shared" si="1"/>
        <v>1.8460000082659964</v>
      </c>
      <c r="F48" s="29">
        <v>45058</v>
      </c>
      <c r="G48" s="30">
        <v>0.58333333333333337</v>
      </c>
      <c r="H48" s="31">
        <v>1.1847563981962499</v>
      </c>
      <c r="I48" s="31">
        <f t="shared" si="8"/>
        <v>20.453745671761279</v>
      </c>
      <c r="J48" s="31">
        <f t="shared" si="9"/>
        <v>1.6915247670546576</v>
      </c>
      <c r="K48" s="29">
        <v>45060</v>
      </c>
      <c r="L48" s="30">
        <v>0.58333333333333337</v>
      </c>
      <c r="M48" s="31">
        <v>1.2254968881557999</v>
      </c>
      <c r="N48" s="31">
        <f t="shared" si="10"/>
        <v>21.480975378059551</v>
      </c>
      <c r="O48" s="31">
        <f t="shared" si="11"/>
        <v>1.7764766637655247</v>
      </c>
      <c r="P48" s="29">
        <v>45062</v>
      </c>
      <c r="Q48" s="30">
        <v>0.58333333333333337</v>
      </c>
      <c r="R48" s="31">
        <v>1.2973423004098401</v>
      </c>
      <c r="S48" s="31">
        <f t="shared" si="6"/>
        <v>23.326691292777952</v>
      </c>
      <c r="T48" s="31">
        <f t="shared" si="7"/>
        <v>1.9291173699127364</v>
      </c>
    </row>
    <row r="49" spans="1:20" x14ac:dyDescent="0.25">
      <c r="A49" s="29">
        <v>45056</v>
      </c>
      <c r="B49" s="30">
        <v>0.625</v>
      </c>
      <c r="C49" s="31">
        <v>1.21183383464328</v>
      </c>
      <c r="D49" s="31">
        <f t="shared" si="0"/>
        <v>21.134880836919905</v>
      </c>
      <c r="E49" s="31">
        <f t="shared" si="1"/>
        <v>1.7478546452132759</v>
      </c>
      <c r="F49" s="29">
        <v>45058</v>
      </c>
      <c r="G49" s="30">
        <v>0.625</v>
      </c>
      <c r="H49" s="31">
        <v>1.17795026301866</v>
      </c>
      <c r="I49" s="31">
        <f t="shared" si="8"/>
        <v>20.28354156911422</v>
      </c>
      <c r="J49" s="31">
        <f t="shared" si="9"/>
        <v>1.6774488877657459</v>
      </c>
      <c r="K49" s="29">
        <v>45060</v>
      </c>
      <c r="L49" s="30">
        <v>0.625</v>
      </c>
      <c r="M49" s="31">
        <v>1.21517968177309</v>
      </c>
      <c r="N49" s="31">
        <f t="shared" si="10"/>
        <v>21.219485674806467</v>
      </c>
      <c r="O49" s="31">
        <f t="shared" si="11"/>
        <v>1.7548514653064948</v>
      </c>
      <c r="P49" s="29">
        <v>45062</v>
      </c>
      <c r="Q49" s="30">
        <v>0.625</v>
      </c>
      <c r="R49" s="31">
        <v>1.2957540750451699</v>
      </c>
      <c r="S49" s="31">
        <f t="shared" si="6"/>
        <v>23.285429255765894</v>
      </c>
      <c r="T49" s="31">
        <f t="shared" si="7"/>
        <v>1.9257049994518394</v>
      </c>
    </row>
    <row r="50" spans="1:20" x14ac:dyDescent="0.25">
      <c r="A50" s="29">
        <v>45056</v>
      </c>
      <c r="B50" s="30">
        <v>0.66666666666666663</v>
      </c>
      <c r="C50" s="31">
        <v>1.1878449916792</v>
      </c>
      <c r="D50" s="31">
        <f t="shared" si="0"/>
        <v>20.531117407154696</v>
      </c>
      <c r="E50" s="31">
        <f t="shared" si="1"/>
        <v>1.6979234095716933</v>
      </c>
      <c r="F50" s="29">
        <v>45058</v>
      </c>
      <c r="G50" s="30">
        <v>0.66666666666666663</v>
      </c>
      <c r="H50" s="31">
        <v>1.1793184280348299</v>
      </c>
      <c r="I50" s="31">
        <f t="shared" si="8"/>
        <v>20.31772323414426</v>
      </c>
      <c r="J50" s="31">
        <f t="shared" si="9"/>
        <v>1.6802757114637303</v>
      </c>
      <c r="K50" s="29">
        <v>45060</v>
      </c>
      <c r="L50" s="30">
        <v>0.66666666666666663</v>
      </c>
      <c r="M50" s="31">
        <v>1.23992753028373</v>
      </c>
      <c r="N50" s="31">
        <f t="shared" si="10"/>
        <v>21.848239320656699</v>
      </c>
      <c r="O50" s="31">
        <f t="shared" si="11"/>
        <v>1.8068493918183088</v>
      </c>
      <c r="P50" s="29">
        <v>45062</v>
      </c>
      <c r="Q50" s="30">
        <v>0.66666666666666663</v>
      </c>
      <c r="R50" s="31">
        <v>1.2946629524179101</v>
      </c>
      <c r="S50" s="31">
        <f t="shared" si="6"/>
        <v>23.257093808447586</v>
      </c>
      <c r="T50" s="31">
        <f t="shared" si="7"/>
        <v>1.9233616579586152</v>
      </c>
    </row>
    <row r="51" spans="1:20" x14ac:dyDescent="0.25">
      <c r="A51" s="29">
        <v>45056</v>
      </c>
      <c r="B51" s="30">
        <v>0.70833333333333337</v>
      </c>
      <c r="C51" s="31">
        <v>1.19157803058147</v>
      </c>
      <c r="D51" s="31">
        <f t="shared" si="0"/>
        <v>20.624744227885397</v>
      </c>
      <c r="E51" s="31">
        <f t="shared" si="1"/>
        <v>1.7056663476461222</v>
      </c>
      <c r="F51" s="29">
        <v>45058</v>
      </c>
      <c r="G51" s="30">
        <v>0.70833333333333337</v>
      </c>
      <c r="H51" s="31">
        <v>1.17520487308032</v>
      </c>
      <c r="I51" s="31">
        <f t="shared" si="8"/>
        <v>20.215001568423986</v>
      </c>
      <c r="J51" s="31">
        <f t="shared" si="9"/>
        <v>1.6717806297086635</v>
      </c>
      <c r="K51" s="29">
        <v>45060</v>
      </c>
      <c r="L51" s="30">
        <v>0.70833333333333337</v>
      </c>
      <c r="M51" s="31">
        <v>1.23842501639824</v>
      </c>
      <c r="N51" s="31">
        <f t="shared" si="10"/>
        <v>21.809917714837447</v>
      </c>
      <c r="O51" s="31">
        <f t="shared" si="11"/>
        <v>1.8036801950170567</v>
      </c>
      <c r="P51" s="29">
        <v>45062</v>
      </c>
      <c r="Q51" s="30">
        <v>0.70833333333333337</v>
      </c>
      <c r="R51" s="31">
        <v>1.2951446771569901</v>
      </c>
      <c r="S51" s="31">
        <f t="shared" si="6"/>
        <v>23.269602561828101</v>
      </c>
      <c r="T51" s="31">
        <f t="shared" si="7"/>
        <v>1.9243961318631839</v>
      </c>
    </row>
    <row r="52" spans="1:20" x14ac:dyDescent="0.25">
      <c r="A52" s="29">
        <v>45056</v>
      </c>
      <c r="B52" s="30">
        <v>0.75</v>
      </c>
      <c r="C52" s="31">
        <v>1.2018246650647699</v>
      </c>
      <c r="D52" s="31">
        <f t="shared" si="0"/>
        <v>20.88235902821517</v>
      </c>
      <c r="E52" s="31">
        <f t="shared" si="1"/>
        <v>1.7269710916333945</v>
      </c>
      <c r="F52" s="29">
        <v>45058</v>
      </c>
      <c r="G52" s="30">
        <v>0.75</v>
      </c>
      <c r="H52" s="31">
        <v>1.1665508747054101</v>
      </c>
      <c r="I52" s="31">
        <f t="shared" si="8"/>
        <v>19.999385497479743</v>
      </c>
      <c r="J52" s="31">
        <f t="shared" si="9"/>
        <v>1.6539491806415747</v>
      </c>
      <c r="K52" s="29">
        <v>45060</v>
      </c>
      <c r="L52" s="30">
        <v>0.75</v>
      </c>
      <c r="M52" s="31">
        <v>1.2516217231700399</v>
      </c>
      <c r="N52" s="31">
        <f t="shared" si="10"/>
        <v>22.147148893936034</v>
      </c>
      <c r="O52" s="31">
        <f t="shared" si="11"/>
        <v>1.83156921352851</v>
      </c>
      <c r="P52" s="29">
        <v>45062</v>
      </c>
      <c r="Q52" s="30">
        <v>0.75</v>
      </c>
      <c r="R52" s="31">
        <v>1.29773831366973</v>
      </c>
      <c r="S52" s="31">
        <f t="shared" si="6"/>
        <v>23.336982893463034</v>
      </c>
      <c r="T52" s="31">
        <f t="shared" si="7"/>
        <v>1.9299684852893928</v>
      </c>
    </row>
    <row r="53" spans="1:20" x14ac:dyDescent="0.25">
      <c r="A53" s="29">
        <v>45056</v>
      </c>
      <c r="B53" s="30">
        <v>0.79166666666666663</v>
      </c>
      <c r="C53" s="31">
        <v>1.2070139646481799</v>
      </c>
      <c r="D53" s="31">
        <f t="shared" si="0"/>
        <v>21.013172270348328</v>
      </c>
      <c r="E53" s="31">
        <f t="shared" si="1"/>
        <v>1.7377893467578067</v>
      </c>
      <c r="F53" s="29">
        <v>45058</v>
      </c>
      <c r="G53" s="30">
        <v>0.79166666666666663</v>
      </c>
      <c r="H53" s="31">
        <v>1.16362953185569</v>
      </c>
      <c r="I53" s="31">
        <f t="shared" si="8"/>
        <v>19.926749344294493</v>
      </c>
      <c r="J53" s="31">
        <f t="shared" si="9"/>
        <v>1.6479421707731545</v>
      </c>
      <c r="K53" s="29">
        <v>45060</v>
      </c>
      <c r="L53" s="30">
        <v>0.79166666666666663</v>
      </c>
      <c r="M53" s="31">
        <v>1.2508231401393399</v>
      </c>
      <c r="N53" s="31">
        <f t="shared" si="10"/>
        <v>22.126700196003604</v>
      </c>
      <c r="O53" s="31">
        <f t="shared" si="11"/>
        <v>1.829878106209498</v>
      </c>
      <c r="P53" s="29">
        <v>45062</v>
      </c>
      <c r="Q53" s="30">
        <v>0.79166666666666663</v>
      </c>
      <c r="R53" s="31">
        <v>1.2872496843286501</v>
      </c>
      <c r="S53" s="31">
        <f t="shared" si="6"/>
        <v>23.064834811394647</v>
      </c>
      <c r="T53" s="31">
        <f t="shared" si="7"/>
        <v>1.9074618389023372</v>
      </c>
    </row>
    <row r="54" spans="1:20" x14ac:dyDescent="0.25">
      <c r="A54" s="29">
        <v>45056</v>
      </c>
      <c r="B54" s="30">
        <v>0.83333333333333337</v>
      </c>
      <c r="C54" s="31">
        <v>1.20203363894935</v>
      </c>
      <c r="D54" s="31">
        <f t="shared" si="0"/>
        <v>20.887622400126233</v>
      </c>
      <c r="E54" s="31">
        <f t="shared" si="1"/>
        <v>1.7274063724904394</v>
      </c>
      <c r="F54" s="29">
        <v>45058</v>
      </c>
      <c r="G54" s="30">
        <v>0.83333333333333337</v>
      </c>
      <c r="H54" s="31">
        <v>1.1594653129531201</v>
      </c>
      <c r="I54" s="31">
        <f t="shared" si="8"/>
        <v>19.823341445410417</v>
      </c>
      <c r="J54" s="31">
        <f t="shared" si="9"/>
        <v>1.6393903375354415</v>
      </c>
      <c r="K54" s="29">
        <v>45060</v>
      </c>
      <c r="L54" s="30">
        <v>0.83333333333333337</v>
      </c>
      <c r="M54" s="31">
        <v>1.25332868098711</v>
      </c>
      <c r="N54" s="31">
        <f t="shared" si="10"/>
        <v>22.190875532720007</v>
      </c>
      <c r="O54" s="31">
        <f t="shared" si="11"/>
        <v>1.8351854065559445</v>
      </c>
      <c r="P54" s="29">
        <v>45062</v>
      </c>
      <c r="Q54" s="30">
        <v>0.83333333333333337</v>
      </c>
      <c r="R54" s="31">
        <v>1.29210233687837</v>
      </c>
      <c r="S54" s="31">
        <f t="shared" si="6"/>
        <v>23.190635024015219</v>
      </c>
      <c r="T54" s="31">
        <f t="shared" si="7"/>
        <v>1.9178655164860585</v>
      </c>
    </row>
    <row r="55" spans="1:20" x14ac:dyDescent="0.25">
      <c r="A55" s="29">
        <v>45056</v>
      </c>
      <c r="B55" s="30">
        <v>0.875</v>
      </c>
      <c r="C55" s="31">
        <v>1.1991233825635601</v>
      </c>
      <c r="D55" s="31">
        <f t="shared" si="0"/>
        <v>20.814356546225444</v>
      </c>
      <c r="E55" s="31">
        <f t="shared" si="1"/>
        <v>1.7213472863728441</v>
      </c>
      <c r="F55" s="29">
        <v>45058</v>
      </c>
      <c r="G55" s="30">
        <v>0.875</v>
      </c>
      <c r="H55" s="31">
        <v>1.1596522331191399</v>
      </c>
      <c r="I55" s="31">
        <f t="shared" si="8"/>
        <v>19.82797982956339</v>
      </c>
      <c r="J55" s="31">
        <f t="shared" si="9"/>
        <v>1.6397739319048923</v>
      </c>
      <c r="K55" s="29">
        <v>45060</v>
      </c>
      <c r="L55" s="30">
        <v>0.875</v>
      </c>
      <c r="M55" s="31">
        <v>1.2552865743586801</v>
      </c>
      <c r="N55" s="31">
        <f t="shared" si="10"/>
        <v>22.241060299559017</v>
      </c>
      <c r="O55" s="31">
        <f t="shared" si="11"/>
        <v>1.8393356867735307</v>
      </c>
      <c r="P55" s="29">
        <v>45062</v>
      </c>
      <c r="Q55" s="30">
        <v>0.875</v>
      </c>
      <c r="R55" s="31">
        <v>1.2982244491525201</v>
      </c>
      <c r="S55" s="31">
        <f t="shared" si="6"/>
        <v>23.349618332679462</v>
      </c>
      <c r="T55" s="31">
        <f t="shared" si="7"/>
        <v>1.9310134361125915</v>
      </c>
    </row>
    <row r="56" spans="1:20" x14ac:dyDescent="0.25">
      <c r="A56" s="29">
        <v>45056</v>
      </c>
      <c r="B56" s="30">
        <v>0.91666666666666663</v>
      </c>
      <c r="C56" s="31">
        <v>1.2005047798108699</v>
      </c>
      <c r="D56" s="31">
        <f t="shared" si="0"/>
        <v>20.849124147681131</v>
      </c>
      <c r="E56" s="31">
        <f t="shared" si="1"/>
        <v>1.7242225670132294</v>
      </c>
      <c r="F56" s="29">
        <v>45058</v>
      </c>
      <c r="G56" s="30">
        <v>0.91666666666666663</v>
      </c>
      <c r="H56" s="31">
        <v>1.16310596465599</v>
      </c>
      <c r="I56" s="31">
        <f t="shared" si="8"/>
        <v>19.91373939583216</v>
      </c>
      <c r="J56" s="31">
        <f t="shared" si="9"/>
        <v>1.6468662480353196</v>
      </c>
      <c r="K56" s="29">
        <v>45060</v>
      </c>
      <c r="L56" s="30">
        <v>0.91666666666666663</v>
      </c>
      <c r="M56" s="31">
        <v>1.2634191513010899</v>
      </c>
      <c r="N56" s="31">
        <f t="shared" si="10"/>
        <v>22.44985672758515</v>
      </c>
      <c r="O56" s="31">
        <f t="shared" si="11"/>
        <v>1.8566031513712917</v>
      </c>
      <c r="P56" s="29">
        <v>45062</v>
      </c>
      <c r="Q56" s="30">
        <v>0.91666666666666663</v>
      </c>
      <c r="R56" s="31">
        <v>1.2979758977838001</v>
      </c>
      <c r="S56" s="31">
        <f t="shared" si="6"/>
        <v>23.343157845206022</v>
      </c>
      <c r="T56" s="31">
        <f t="shared" si="7"/>
        <v>1.930479153798538</v>
      </c>
    </row>
    <row r="57" spans="1:20" x14ac:dyDescent="0.25">
      <c r="A57" s="29">
        <v>45056</v>
      </c>
      <c r="B57" s="30">
        <v>0.95833333333333337</v>
      </c>
      <c r="C57" s="31">
        <v>1.1997525691938</v>
      </c>
      <c r="D57" s="31">
        <f t="shared" si="0"/>
        <v>20.830190136138324</v>
      </c>
      <c r="E57" s="31">
        <f t="shared" si="1"/>
        <v>1.7226567242586392</v>
      </c>
      <c r="F57" s="29">
        <v>45058</v>
      </c>
      <c r="G57" s="30">
        <v>0.95833333333333337</v>
      </c>
      <c r="H57" s="31">
        <v>1.1570456027938301</v>
      </c>
      <c r="I57" s="31">
        <f t="shared" si="8"/>
        <v>19.763324958964542</v>
      </c>
      <c r="J57" s="31">
        <f t="shared" si="9"/>
        <v>1.6344269741063675</v>
      </c>
      <c r="K57" s="29">
        <v>45060</v>
      </c>
      <c r="L57" s="30">
        <v>0.95833333333333337</v>
      </c>
      <c r="M57" s="31">
        <v>1.2638415098139699</v>
      </c>
      <c r="N57" s="31">
        <f t="shared" si="10"/>
        <v>22.460715418713292</v>
      </c>
      <c r="O57" s="31">
        <f t="shared" si="11"/>
        <v>1.8575011651275892</v>
      </c>
      <c r="P57" s="29">
        <v>45062</v>
      </c>
      <c r="Q57" s="30">
        <v>0.95833333333333337</v>
      </c>
      <c r="R57" s="31">
        <v>1.2985016107507199</v>
      </c>
      <c r="S57" s="31">
        <f t="shared" si="6"/>
        <v>23.356823064526068</v>
      </c>
      <c r="T57" s="31">
        <f t="shared" si="7"/>
        <v>1.9316092674363057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347D4-158F-49CE-A6D3-DF2BB5CC8A9A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H2" s="23"/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SUM(E10:E57)+SUM(J10:J57)+SUM(O10:O57)+SUM(T10:T57)</f>
        <v>317.77357410812886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28.559208504527721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45063</v>
      </c>
      <c r="B10" s="30">
        <v>0</v>
      </c>
      <c r="C10" s="31">
        <v>1.3031189441628701</v>
      </c>
      <c r="D10" s="31">
        <f t="shared" ref="D10:D57" si="0">3.33*(5-(0.2*C10))*(C10^1.5)</f>
        <v>23.476940832865704</v>
      </c>
      <c r="E10" s="31">
        <f t="shared" ref="E10:E57" si="1">D10*0.0827</f>
        <v>1.9415430068779937</v>
      </c>
      <c r="F10" s="29">
        <v>45065</v>
      </c>
      <c r="G10" s="30">
        <v>0</v>
      </c>
      <c r="H10" s="31">
        <v>1.2460473775813801</v>
      </c>
      <c r="I10" s="31">
        <f t="shared" ref="I10:I25" si="2">3.33*(5-(0.2*H10))*(H10^1.5)</f>
        <v>22.00452247931544</v>
      </c>
      <c r="J10" s="31">
        <f t="shared" ref="J10:J25" si="3">I10*0.0827</f>
        <v>1.8197740090393868</v>
      </c>
      <c r="K10" s="29">
        <v>45067</v>
      </c>
      <c r="L10" s="30">
        <v>0</v>
      </c>
      <c r="M10" s="31">
        <v>1.10333728789841</v>
      </c>
      <c r="N10" s="31">
        <f t="shared" ref="N10:N41" si="4">3.33*(5-(0.2*M10))*(M10^1.5)</f>
        <v>18.444798979900934</v>
      </c>
      <c r="O10" s="31">
        <f t="shared" ref="O10:O41" si="5">N10*0.0827</f>
        <v>1.5253848756378072</v>
      </c>
      <c r="P10" s="29">
        <v>45069</v>
      </c>
      <c r="Q10" s="30">
        <v>0</v>
      </c>
      <c r="R10" s="31">
        <v>1.17272353171833</v>
      </c>
      <c r="S10" s="31">
        <f t="shared" ref="S10:S57" si="6">3.33*(5-(0.2*R10))*(R10^1.5)</f>
        <v>20.153110806416485</v>
      </c>
      <c r="T10" s="31">
        <f t="shared" ref="T10:T57" si="7">S10*0.0827</f>
        <v>1.6666622636906432</v>
      </c>
    </row>
    <row r="11" spans="1:20" x14ac:dyDescent="0.25">
      <c r="A11" s="29">
        <v>45063</v>
      </c>
      <c r="B11" s="30">
        <v>4.1666666666666664E-2</v>
      </c>
      <c r="C11" s="31">
        <v>1.3015593290276899</v>
      </c>
      <c r="D11" s="31">
        <f t="shared" si="0"/>
        <v>23.436348863202422</v>
      </c>
      <c r="E11" s="31">
        <f t="shared" si="1"/>
        <v>1.9381860509868403</v>
      </c>
      <c r="F11" s="29">
        <v>45065</v>
      </c>
      <c r="G11" s="30">
        <v>4.1666666666666664E-2</v>
      </c>
      <c r="H11" s="31">
        <v>1.2421404123256501</v>
      </c>
      <c r="I11" s="31">
        <f t="shared" si="2"/>
        <v>21.904713524349493</v>
      </c>
      <c r="J11" s="31">
        <f t="shared" si="3"/>
        <v>1.811519808463703</v>
      </c>
      <c r="K11" s="29">
        <v>45067</v>
      </c>
      <c r="L11" s="30">
        <v>4.1666666666666664E-2</v>
      </c>
      <c r="M11" s="31">
        <v>1.1002664565996001</v>
      </c>
      <c r="N11" s="31">
        <f t="shared" si="4"/>
        <v>18.370209015219103</v>
      </c>
      <c r="O11" s="31">
        <f t="shared" si="5"/>
        <v>1.5192162855586198</v>
      </c>
      <c r="P11" s="29">
        <v>45069</v>
      </c>
      <c r="Q11" s="30">
        <v>4.1666666666666664E-2</v>
      </c>
      <c r="R11" s="31">
        <v>1.17140805720814</v>
      </c>
      <c r="S11" s="31">
        <f t="shared" si="6"/>
        <v>20.120321670818853</v>
      </c>
      <c r="T11" s="31">
        <f t="shared" si="7"/>
        <v>1.6639506021767192</v>
      </c>
    </row>
    <row r="12" spans="1:20" x14ac:dyDescent="0.25">
      <c r="A12" s="29">
        <v>45063</v>
      </c>
      <c r="B12" s="30">
        <v>8.3333333333333329E-2</v>
      </c>
      <c r="C12" s="31">
        <v>1.2996103763528299</v>
      </c>
      <c r="D12" s="31">
        <f t="shared" si="0"/>
        <v>23.385651322803863</v>
      </c>
      <c r="E12" s="31">
        <f t="shared" si="1"/>
        <v>1.9339933643958793</v>
      </c>
      <c r="F12" s="29">
        <v>45065</v>
      </c>
      <c r="G12" s="30">
        <v>8.3333333333333329E-2</v>
      </c>
      <c r="H12" s="31">
        <v>1.2373340129802799</v>
      </c>
      <c r="I12" s="31">
        <f t="shared" si="2"/>
        <v>21.782103622766048</v>
      </c>
      <c r="J12" s="31">
        <f t="shared" si="3"/>
        <v>1.8013799696027522</v>
      </c>
      <c r="K12" s="29">
        <v>45067</v>
      </c>
      <c r="L12" s="30">
        <v>8.3333333333333329E-2</v>
      </c>
      <c r="M12" s="31">
        <v>1.0922526121095799</v>
      </c>
      <c r="N12" s="31">
        <f t="shared" si="4"/>
        <v>18.17596700021657</v>
      </c>
      <c r="O12" s="31">
        <f t="shared" si="5"/>
        <v>1.5031524709179103</v>
      </c>
      <c r="P12" s="29">
        <v>45069</v>
      </c>
      <c r="Q12" s="30">
        <v>8.3333333333333329E-2</v>
      </c>
      <c r="R12" s="31">
        <v>1.1684713363600701</v>
      </c>
      <c r="S12" s="31">
        <f t="shared" si="6"/>
        <v>20.047177001919287</v>
      </c>
      <c r="T12" s="31">
        <f t="shared" si="7"/>
        <v>1.657901538058725</v>
      </c>
    </row>
    <row r="13" spans="1:20" x14ac:dyDescent="0.25">
      <c r="A13" s="29">
        <v>45063</v>
      </c>
      <c r="B13" s="30">
        <v>0.125</v>
      </c>
      <c r="C13" s="31">
        <v>1.3019530773110699</v>
      </c>
      <c r="D13" s="31">
        <f t="shared" si="0"/>
        <v>23.44659505851185</v>
      </c>
      <c r="E13" s="31">
        <f t="shared" si="1"/>
        <v>1.9390334113389298</v>
      </c>
      <c r="F13" s="29">
        <v>45065</v>
      </c>
      <c r="G13" s="30">
        <v>0.125</v>
      </c>
      <c r="H13" s="31">
        <v>1.24091088771323</v>
      </c>
      <c r="I13" s="31">
        <f t="shared" si="2"/>
        <v>21.873330153746483</v>
      </c>
      <c r="J13" s="31">
        <f t="shared" si="3"/>
        <v>1.808924403714834</v>
      </c>
      <c r="K13" s="29">
        <v>45067</v>
      </c>
      <c r="L13" s="30">
        <v>0.125</v>
      </c>
      <c r="M13" s="31">
        <v>1.0866473913149199</v>
      </c>
      <c r="N13" s="31">
        <f t="shared" si="4"/>
        <v>18.040462175548903</v>
      </c>
      <c r="O13" s="31">
        <f t="shared" si="5"/>
        <v>1.4919462219178943</v>
      </c>
      <c r="P13" s="29">
        <v>45069</v>
      </c>
      <c r="Q13" s="30">
        <v>0.125</v>
      </c>
      <c r="R13" s="31">
        <v>1.1693863868666601</v>
      </c>
      <c r="S13" s="31">
        <f t="shared" si="6"/>
        <v>20.06995990989045</v>
      </c>
      <c r="T13" s="31">
        <f t="shared" si="7"/>
        <v>1.6597856845479402</v>
      </c>
    </row>
    <row r="14" spans="1:20" x14ac:dyDescent="0.25">
      <c r="A14" s="29">
        <v>45063</v>
      </c>
      <c r="B14" s="30">
        <v>0.16666666666666666</v>
      </c>
      <c r="C14" s="31">
        <v>1.3059391975350501</v>
      </c>
      <c r="D14" s="31">
        <f t="shared" si="0"/>
        <v>23.55039326608749</v>
      </c>
      <c r="E14" s="31">
        <f t="shared" si="1"/>
        <v>1.9476175231054353</v>
      </c>
      <c r="F14" s="29">
        <v>45065</v>
      </c>
      <c r="G14" s="30">
        <v>0.16666666666666666</v>
      </c>
      <c r="H14" s="31">
        <v>1.2388825416515299</v>
      </c>
      <c r="I14" s="31">
        <f t="shared" si="2"/>
        <v>21.821584875933617</v>
      </c>
      <c r="J14" s="31">
        <f t="shared" si="3"/>
        <v>1.80464506923971</v>
      </c>
      <c r="K14" s="29">
        <v>45067</v>
      </c>
      <c r="L14" s="30">
        <v>0.16666666666666666</v>
      </c>
      <c r="M14" s="31">
        <v>1.08377230166955</v>
      </c>
      <c r="N14" s="31">
        <f t="shared" si="4"/>
        <v>17.971071820324919</v>
      </c>
      <c r="O14" s="31">
        <f t="shared" si="5"/>
        <v>1.4862076395408708</v>
      </c>
      <c r="P14" s="29">
        <v>45069</v>
      </c>
      <c r="Q14" s="30">
        <v>0.16666666666666666</v>
      </c>
      <c r="R14" s="31">
        <v>1.16927647590169</v>
      </c>
      <c r="S14" s="31">
        <f t="shared" si="6"/>
        <v>20.067222957489133</v>
      </c>
      <c r="T14" s="31">
        <f t="shared" si="7"/>
        <v>1.6595593385843512</v>
      </c>
    </row>
    <row r="15" spans="1:20" x14ac:dyDescent="0.25">
      <c r="A15" s="29">
        <v>45063</v>
      </c>
      <c r="B15" s="30">
        <v>0.20833333333333334</v>
      </c>
      <c r="C15" s="31">
        <v>1.30394387244656</v>
      </c>
      <c r="D15" s="31">
        <f t="shared" si="0"/>
        <v>23.498419126992999</v>
      </c>
      <c r="E15" s="31">
        <f t="shared" si="1"/>
        <v>1.943319261802321</v>
      </c>
      <c r="F15" s="29">
        <v>45065</v>
      </c>
      <c r="G15" s="30">
        <v>0.20833333333333334</v>
      </c>
      <c r="H15" s="31">
        <v>1.2321908473919201</v>
      </c>
      <c r="I15" s="31">
        <f t="shared" si="2"/>
        <v>21.651119078691693</v>
      </c>
      <c r="J15" s="31">
        <f t="shared" si="3"/>
        <v>1.7905475478078028</v>
      </c>
      <c r="K15" s="29">
        <v>45067</v>
      </c>
      <c r="L15" s="30">
        <v>0.20833333333333334</v>
      </c>
      <c r="M15" s="31">
        <v>1.07778882979915</v>
      </c>
      <c r="N15" s="31">
        <f t="shared" si="4"/>
        <v>17.826909768590703</v>
      </c>
      <c r="O15" s="31">
        <f t="shared" si="5"/>
        <v>1.474285437862451</v>
      </c>
      <c r="P15" s="29">
        <v>45069</v>
      </c>
      <c r="Q15" s="30">
        <v>0.20833333333333334</v>
      </c>
      <c r="R15" s="31">
        <v>1.1668610572768201</v>
      </c>
      <c r="S15" s="31">
        <f t="shared" si="6"/>
        <v>20.007102309958853</v>
      </c>
      <c r="T15" s="31">
        <f t="shared" si="7"/>
        <v>1.654587361033597</v>
      </c>
    </row>
    <row r="16" spans="1:20" x14ac:dyDescent="0.25">
      <c r="A16" s="29">
        <v>45063</v>
      </c>
      <c r="B16" s="30">
        <v>0.25</v>
      </c>
      <c r="C16" s="31">
        <v>1.30533647536709</v>
      </c>
      <c r="D16" s="31">
        <f t="shared" si="0"/>
        <v>23.534690195815273</v>
      </c>
      <c r="E16" s="31">
        <f t="shared" si="1"/>
        <v>1.946318879193923</v>
      </c>
      <c r="F16" s="29">
        <v>45065</v>
      </c>
      <c r="G16" s="30">
        <v>0.25</v>
      </c>
      <c r="H16" s="31">
        <v>1.2285060882519201</v>
      </c>
      <c r="I16" s="31">
        <f t="shared" si="2"/>
        <v>21.557414609758411</v>
      </c>
      <c r="J16" s="31">
        <f t="shared" si="3"/>
        <v>1.7827981882270205</v>
      </c>
      <c r="K16" s="29">
        <v>45067</v>
      </c>
      <c r="L16" s="30">
        <v>0.25</v>
      </c>
      <c r="M16" s="31">
        <v>1.07166242599058</v>
      </c>
      <c r="N16" s="31">
        <f t="shared" si="4"/>
        <v>17.679654030135872</v>
      </c>
      <c r="O16" s="31">
        <f t="shared" si="5"/>
        <v>1.4621073882922366</v>
      </c>
      <c r="P16" s="29">
        <v>45069</v>
      </c>
      <c r="Q16" s="30">
        <v>0.25</v>
      </c>
      <c r="R16" s="31">
        <v>1.1657963991118501</v>
      </c>
      <c r="S16" s="31">
        <f t="shared" si="6"/>
        <v>19.980618994130793</v>
      </c>
      <c r="T16" s="31">
        <f t="shared" si="7"/>
        <v>1.6523971908146164</v>
      </c>
    </row>
    <row r="17" spans="1:20" x14ac:dyDescent="0.25">
      <c r="A17" s="29">
        <v>45063</v>
      </c>
      <c r="B17" s="30">
        <v>0.29166666666666669</v>
      </c>
      <c r="C17" s="31">
        <v>1.30784428119136</v>
      </c>
      <c r="D17" s="31">
        <f t="shared" si="0"/>
        <v>23.600046795510966</v>
      </c>
      <c r="E17" s="31">
        <f t="shared" si="1"/>
        <v>1.9517238699887569</v>
      </c>
      <c r="F17" s="29">
        <v>45065</v>
      </c>
      <c r="G17" s="30">
        <v>0.29166666666666669</v>
      </c>
      <c r="H17" s="31">
        <v>1.22628211974607</v>
      </c>
      <c r="I17" s="31">
        <f t="shared" si="2"/>
        <v>21.500914279397723</v>
      </c>
      <c r="J17" s="31">
        <f t="shared" si="3"/>
        <v>1.7781256109061916</v>
      </c>
      <c r="K17" s="29">
        <v>45067</v>
      </c>
      <c r="L17" s="30">
        <v>0.29166666666666669</v>
      </c>
      <c r="M17" s="31">
        <v>1.06649279593994</v>
      </c>
      <c r="N17" s="31">
        <f t="shared" si="4"/>
        <v>17.555672196596088</v>
      </c>
      <c r="O17" s="31">
        <f t="shared" si="5"/>
        <v>1.4518540906584965</v>
      </c>
      <c r="P17" s="29">
        <v>45069</v>
      </c>
      <c r="Q17" s="30">
        <v>0.29166666666666669</v>
      </c>
      <c r="R17" s="31">
        <v>1.1704907417250501</v>
      </c>
      <c r="S17" s="31">
        <f t="shared" si="6"/>
        <v>20.09746597813951</v>
      </c>
      <c r="T17" s="31">
        <f t="shared" si="7"/>
        <v>1.6620604363921374</v>
      </c>
    </row>
    <row r="18" spans="1:20" x14ac:dyDescent="0.25">
      <c r="A18" s="29">
        <v>45063</v>
      </c>
      <c r="B18" s="30">
        <v>0.33333333333333331</v>
      </c>
      <c r="C18" s="31">
        <v>1.30759346484614</v>
      </c>
      <c r="D18" s="31">
        <f t="shared" si="0"/>
        <v>23.593507919897949</v>
      </c>
      <c r="E18" s="31">
        <f t="shared" si="1"/>
        <v>1.9511831049755604</v>
      </c>
      <c r="F18" s="29">
        <v>45065</v>
      </c>
      <c r="G18" s="30">
        <v>0.33333333333333331</v>
      </c>
      <c r="H18" s="31">
        <v>1.2257211208294401</v>
      </c>
      <c r="I18" s="31">
        <f t="shared" si="2"/>
        <v>21.486668644527079</v>
      </c>
      <c r="J18" s="31">
        <f t="shared" si="3"/>
        <v>1.7769474969023893</v>
      </c>
      <c r="K18" s="29">
        <v>45067</v>
      </c>
      <c r="L18" s="30">
        <v>0.33333333333333331</v>
      </c>
      <c r="M18" s="31">
        <v>1.0601837634997799</v>
      </c>
      <c r="N18" s="31">
        <f t="shared" si="4"/>
        <v>17.40470893390069</v>
      </c>
      <c r="O18" s="31">
        <f t="shared" si="5"/>
        <v>1.439369428833587</v>
      </c>
      <c r="P18" s="29">
        <v>45069</v>
      </c>
      <c r="Q18" s="30">
        <v>0.33333333333333331</v>
      </c>
      <c r="R18" s="31">
        <v>1.1701498031569399</v>
      </c>
      <c r="S18" s="31">
        <f t="shared" si="6"/>
        <v>20.088973100699437</v>
      </c>
      <c r="T18" s="31">
        <f t="shared" si="7"/>
        <v>1.6613580754278434</v>
      </c>
    </row>
    <row r="19" spans="1:20" x14ac:dyDescent="0.25">
      <c r="A19" s="29">
        <v>45063</v>
      </c>
      <c r="B19" s="30">
        <v>0.375</v>
      </c>
      <c r="C19" s="31">
        <v>1.31453156470726</v>
      </c>
      <c r="D19" s="31">
        <f t="shared" si="0"/>
        <v>23.774573562132151</v>
      </c>
      <c r="E19" s="31">
        <f t="shared" si="1"/>
        <v>1.9661572335883288</v>
      </c>
      <c r="F19" s="29">
        <v>45065</v>
      </c>
      <c r="G19" s="30">
        <v>0.375</v>
      </c>
      <c r="H19" s="31">
        <v>1.2271817922543</v>
      </c>
      <c r="I19" s="31">
        <f t="shared" si="2"/>
        <v>21.52376555893575</v>
      </c>
      <c r="J19" s="31">
        <f t="shared" si="3"/>
        <v>1.7800154117239864</v>
      </c>
      <c r="K19" s="29">
        <v>45067</v>
      </c>
      <c r="L19" s="30">
        <v>0.375</v>
      </c>
      <c r="M19" s="31">
        <v>1.064332604404</v>
      </c>
      <c r="N19" s="31">
        <f t="shared" si="4"/>
        <v>17.50394016678927</v>
      </c>
      <c r="O19" s="31">
        <f t="shared" si="5"/>
        <v>1.4475758517934727</v>
      </c>
      <c r="P19" s="29">
        <v>45069</v>
      </c>
      <c r="Q19" s="30">
        <v>0.375</v>
      </c>
      <c r="R19" s="31">
        <v>1.17708575725084</v>
      </c>
      <c r="S19" s="31">
        <f t="shared" si="6"/>
        <v>20.261951603946727</v>
      </c>
      <c r="T19" s="31">
        <f t="shared" si="7"/>
        <v>1.6756633976463942</v>
      </c>
    </row>
    <row r="20" spans="1:20" x14ac:dyDescent="0.25">
      <c r="A20" s="29">
        <v>45063</v>
      </c>
      <c r="B20" s="30">
        <v>0.41666666666666669</v>
      </c>
      <c r="C20" s="31">
        <v>1.3139618635125001</v>
      </c>
      <c r="D20" s="31">
        <f t="shared" si="0"/>
        <v>23.75969131460824</v>
      </c>
      <c r="E20" s="31">
        <f t="shared" si="1"/>
        <v>1.9649264717181014</v>
      </c>
      <c r="F20" s="29">
        <v>45065</v>
      </c>
      <c r="G20" s="30">
        <v>0.41666666666666669</v>
      </c>
      <c r="H20" s="31">
        <v>1.23223698138697</v>
      </c>
      <c r="I20" s="31">
        <f t="shared" si="2"/>
        <v>21.652293009408535</v>
      </c>
      <c r="J20" s="31">
        <f t="shared" si="3"/>
        <v>1.7906446318780858</v>
      </c>
      <c r="K20" s="29">
        <v>45067</v>
      </c>
      <c r="L20" s="30">
        <v>0.41666666666666669</v>
      </c>
      <c r="M20" s="31">
        <v>1.06578230857422</v>
      </c>
      <c r="N20" s="31">
        <f t="shared" si="4"/>
        <v>17.538652620696556</v>
      </c>
      <c r="O20" s="31">
        <f t="shared" si="5"/>
        <v>1.4504465717316051</v>
      </c>
      <c r="P20" s="29">
        <v>45069</v>
      </c>
      <c r="Q20" s="30">
        <v>0.41666666666666669</v>
      </c>
      <c r="R20" s="31">
        <v>1.1806714534712199</v>
      </c>
      <c r="S20" s="31">
        <f t="shared" si="6"/>
        <v>20.351542834072937</v>
      </c>
      <c r="T20" s="31">
        <f t="shared" si="7"/>
        <v>1.6830725923778318</v>
      </c>
    </row>
    <row r="21" spans="1:20" x14ac:dyDescent="0.25">
      <c r="A21" s="29">
        <v>45063</v>
      </c>
      <c r="B21" s="30">
        <v>0.45833333333333331</v>
      </c>
      <c r="C21" s="31">
        <v>1.31176638602685</v>
      </c>
      <c r="D21" s="31">
        <f t="shared" si="0"/>
        <v>23.702363461599322</v>
      </c>
      <c r="E21" s="31">
        <f t="shared" si="1"/>
        <v>1.9601854582742639</v>
      </c>
      <c r="F21" s="29">
        <v>45065</v>
      </c>
      <c r="G21" s="30">
        <v>0.45833333333333331</v>
      </c>
      <c r="H21" s="31">
        <v>1.2311085462520901</v>
      </c>
      <c r="I21" s="31">
        <f t="shared" si="2"/>
        <v>21.623583902605215</v>
      </c>
      <c r="J21" s="31">
        <f t="shared" si="3"/>
        <v>1.7882703887454512</v>
      </c>
      <c r="K21" s="29">
        <v>45067</v>
      </c>
      <c r="L21" s="30">
        <v>0.45833333333333331</v>
      </c>
      <c r="M21" s="31">
        <v>1.06278395652345</v>
      </c>
      <c r="N21" s="31">
        <f t="shared" si="4"/>
        <v>17.466880675169861</v>
      </c>
      <c r="O21" s="31">
        <f t="shared" si="5"/>
        <v>1.4445110318365475</v>
      </c>
      <c r="P21" s="29">
        <v>45069</v>
      </c>
      <c r="Q21" s="30">
        <v>0.45833333333333331</v>
      </c>
      <c r="R21" s="31">
        <v>1.1822596788359001</v>
      </c>
      <c r="S21" s="31">
        <f t="shared" si="6"/>
        <v>20.391261886028882</v>
      </c>
      <c r="T21" s="31">
        <f t="shared" si="7"/>
        <v>1.6863573579745885</v>
      </c>
    </row>
    <row r="22" spans="1:20" x14ac:dyDescent="0.25">
      <c r="A22" s="29">
        <v>45063</v>
      </c>
      <c r="B22" s="30">
        <v>0.5</v>
      </c>
      <c r="C22" s="31">
        <v>1.31471419333885</v>
      </c>
      <c r="D22" s="31">
        <f t="shared" si="0"/>
        <v>23.779344903235636</v>
      </c>
      <c r="E22" s="31">
        <f t="shared" si="1"/>
        <v>1.9665518234975869</v>
      </c>
      <c r="F22" s="29">
        <v>45065</v>
      </c>
      <c r="G22" s="30">
        <v>0.5</v>
      </c>
      <c r="H22" s="31">
        <v>1.2318805456112201</v>
      </c>
      <c r="I22" s="31">
        <f t="shared" si="2"/>
        <v>21.643223574250786</v>
      </c>
      <c r="J22" s="31">
        <f t="shared" si="3"/>
        <v>1.78989458959054</v>
      </c>
      <c r="K22" s="29">
        <v>45067</v>
      </c>
      <c r="L22" s="30">
        <v>0.5</v>
      </c>
      <c r="M22" s="31">
        <v>1.0580258369403399</v>
      </c>
      <c r="N22" s="31">
        <f t="shared" si="4"/>
        <v>17.353161030705284</v>
      </c>
      <c r="O22" s="31">
        <f t="shared" si="5"/>
        <v>1.4351064172393269</v>
      </c>
      <c r="P22" s="29">
        <v>45069</v>
      </c>
      <c r="Q22" s="30">
        <v>0.5</v>
      </c>
      <c r="R22" s="31">
        <v>1.1881375312757601</v>
      </c>
      <c r="S22" s="31">
        <f t="shared" si="6"/>
        <v>20.53845008091448</v>
      </c>
      <c r="T22" s="31">
        <f t="shared" si="7"/>
        <v>1.6985298216916274</v>
      </c>
    </row>
    <row r="23" spans="1:20" x14ac:dyDescent="0.25">
      <c r="A23" s="29">
        <v>45063</v>
      </c>
      <c r="B23" s="30">
        <v>0.54166666666666663</v>
      </c>
      <c r="C23" s="31">
        <v>1.31600773333976</v>
      </c>
      <c r="D23" s="31">
        <f t="shared" si="0"/>
        <v>23.813147488415652</v>
      </c>
      <c r="E23" s="31">
        <f t="shared" si="1"/>
        <v>1.9693472972919743</v>
      </c>
      <c r="F23" s="29">
        <v>45065</v>
      </c>
      <c r="G23" s="30">
        <v>0.54166666666666663</v>
      </c>
      <c r="H23" s="31">
        <v>1.2308247089336699</v>
      </c>
      <c r="I23" s="31">
        <f t="shared" si="2"/>
        <v>21.616364349343488</v>
      </c>
      <c r="J23" s="31">
        <f t="shared" si="3"/>
        <v>1.7876733316907063</v>
      </c>
      <c r="K23" s="29">
        <v>45067</v>
      </c>
      <c r="L23" s="30">
        <v>0.54166666666666663</v>
      </c>
      <c r="M23" s="31">
        <v>1.05429494380529</v>
      </c>
      <c r="N23" s="31">
        <f t="shared" si="4"/>
        <v>17.264143756737507</v>
      </c>
      <c r="O23" s="31">
        <f t="shared" si="5"/>
        <v>1.4277446886821918</v>
      </c>
      <c r="P23" s="29">
        <v>45069</v>
      </c>
      <c r="Q23" s="30">
        <v>0.54166666666666663</v>
      </c>
      <c r="R23" s="31">
        <v>1.19208395480632</v>
      </c>
      <c r="S23" s="31">
        <f t="shared" si="6"/>
        <v>20.637442456540793</v>
      </c>
      <c r="T23" s="31">
        <f t="shared" si="7"/>
        <v>1.7067164911559234</v>
      </c>
    </row>
    <row r="24" spans="1:20" x14ac:dyDescent="0.25">
      <c r="A24" s="29">
        <v>45063</v>
      </c>
      <c r="B24" s="30">
        <v>0.58333333333333337</v>
      </c>
      <c r="C24" s="31">
        <v>1.3224618434853099</v>
      </c>
      <c r="D24" s="31">
        <f t="shared" si="0"/>
        <v>23.982005588238057</v>
      </c>
      <c r="E24" s="31">
        <f t="shared" si="1"/>
        <v>1.9833118621472872</v>
      </c>
      <c r="F24" s="29">
        <v>45065</v>
      </c>
      <c r="G24" s="30">
        <v>0.58333333333333337</v>
      </c>
      <c r="H24" s="31">
        <v>1.2133736610364001</v>
      </c>
      <c r="I24" s="31">
        <f t="shared" si="2"/>
        <v>21.17380575415811</v>
      </c>
      <c r="J24" s="31">
        <f t="shared" si="3"/>
        <v>1.7510737358688755</v>
      </c>
      <c r="K24" s="29">
        <v>45067</v>
      </c>
      <c r="L24" s="30">
        <v>0.58333333333333337</v>
      </c>
      <c r="M24" s="31">
        <v>1.0375566482502401</v>
      </c>
      <c r="N24" s="31">
        <f t="shared" si="4"/>
        <v>16.866425589703216</v>
      </c>
      <c r="O24" s="31">
        <f t="shared" si="5"/>
        <v>1.3948533962684559</v>
      </c>
      <c r="P24" s="29">
        <v>45069</v>
      </c>
      <c r="Q24" s="30">
        <v>0.58333333333333337</v>
      </c>
      <c r="R24" s="31">
        <v>1.18400418757918</v>
      </c>
      <c r="S24" s="31">
        <f t="shared" si="6"/>
        <v>20.434914833604399</v>
      </c>
      <c r="T24" s="31">
        <f t="shared" si="7"/>
        <v>1.6899674567390837</v>
      </c>
    </row>
    <row r="25" spans="1:20" x14ac:dyDescent="0.25">
      <c r="A25" s="29">
        <v>45063</v>
      </c>
      <c r="B25" s="30">
        <v>0.625</v>
      </c>
      <c r="C25" s="31">
        <v>1.3228842019981799</v>
      </c>
      <c r="D25" s="31">
        <f t="shared" si="0"/>
        <v>23.993067316018422</v>
      </c>
      <c r="E25" s="31">
        <f t="shared" si="1"/>
        <v>1.9842266670347235</v>
      </c>
      <c r="F25" s="29">
        <v>45065</v>
      </c>
      <c r="G25" s="30">
        <v>0.625</v>
      </c>
      <c r="H25" s="31">
        <v>1.1978232860517199</v>
      </c>
      <c r="I25" s="31">
        <f t="shared" si="2"/>
        <v>20.781650266983707</v>
      </c>
      <c r="J25" s="31">
        <f t="shared" si="3"/>
        <v>1.7186424770795525</v>
      </c>
      <c r="K25" s="29">
        <v>45067</v>
      </c>
      <c r="L25" s="30">
        <v>0.625</v>
      </c>
      <c r="M25" s="31">
        <v>1.0308626890141199</v>
      </c>
      <c r="N25" s="31">
        <f t="shared" si="4"/>
        <v>16.708130708966269</v>
      </c>
      <c r="O25" s="31">
        <f t="shared" si="5"/>
        <v>1.3817624096315104</v>
      </c>
      <c r="P25" s="29">
        <v>45069</v>
      </c>
      <c r="Q25" s="30">
        <v>0.625</v>
      </c>
      <c r="R25" s="31">
        <v>1.18406128882888</v>
      </c>
      <c r="S25" s="31">
        <f t="shared" si="6"/>
        <v>20.436344132314627</v>
      </c>
      <c r="T25" s="31">
        <f t="shared" si="7"/>
        <v>1.6900856597424196</v>
      </c>
    </row>
    <row r="26" spans="1:20" x14ac:dyDescent="0.25">
      <c r="A26" s="29">
        <v>45063</v>
      </c>
      <c r="B26" s="30">
        <v>0.66666666666666663</v>
      </c>
      <c r="C26" s="31">
        <v>1.3157986402458901</v>
      </c>
      <c r="D26" s="31">
        <f t="shared" si="0"/>
        <v>23.807682590749877</v>
      </c>
      <c r="E26" s="31">
        <f t="shared" si="1"/>
        <v>1.9688953502550148</v>
      </c>
      <c r="F26" s="29">
        <v>45065</v>
      </c>
      <c r="G26" s="30">
        <v>0.66666666666666663</v>
      </c>
      <c r="H26" s="31">
        <v>1.1776158809614701</v>
      </c>
      <c r="I26" s="31">
        <f t="shared" ref="I26:I57" si="8">3.33*(5-(0.2*H26))*(H26^1.5)</f>
        <v>20.275190009966227</v>
      </c>
      <c r="J26" s="31">
        <f t="shared" ref="J26:J57" si="9">I26*0.0827</f>
        <v>1.676758213824207</v>
      </c>
      <c r="K26" s="29">
        <v>45067</v>
      </c>
      <c r="L26" s="30">
        <v>0.66666666666666663</v>
      </c>
      <c r="M26" s="31">
        <v>1.01893091201374</v>
      </c>
      <c r="N26" s="31">
        <f t="shared" si="4"/>
        <v>16.427061245183587</v>
      </c>
      <c r="O26" s="31">
        <f t="shared" si="5"/>
        <v>1.3585179649766825</v>
      </c>
      <c r="P26" s="29">
        <v>45069</v>
      </c>
      <c r="Q26" s="30">
        <v>0.66666666666666663</v>
      </c>
      <c r="R26" s="31">
        <v>1.1821717023802201</v>
      </c>
      <c r="S26" s="31">
        <f t="shared" si="6"/>
        <v>20.389061152459611</v>
      </c>
      <c r="T26" s="31">
        <f t="shared" si="7"/>
        <v>1.6861753573084097</v>
      </c>
    </row>
    <row r="27" spans="1:20" x14ac:dyDescent="0.25">
      <c r="A27" s="29">
        <v>45063</v>
      </c>
      <c r="B27" s="30">
        <v>0.70833333333333337</v>
      </c>
      <c r="C27" s="31">
        <v>1.3078310489602201</v>
      </c>
      <c r="D27" s="31">
        <f t="shared" si="0"/>
        <v>23.599701813637616</v>
      </c>
      <c r="E27" s="31">
        <f t="shared" si="1"/>
        <v>1.9516953399878307</v>
      </c>
      <c r="F27" s="29">
        <v>45065</v>
      </c>
      <c r="G27" s="30">
        <v>0.70833333333333337</v>
      </c>
      <c r="H27" s="31">
        <v>1.1984634399366101</v>
      </c>
      <c r="I27" s="31">
        <f t="shared" si="8"/>
        <v>20.797752663866785</v>
      </c>
      <c r="J27" s="31">
        <f t="shared" si="9"/>
        <v>1.7199741453017829</v>
      </c>
      <c r="K27" s="29">
        <v>45067</v>
      </c>
      <c r="L27" s="30">
        <v>0.70833333333333337</v>
      </c>
      <c r="M27" s="31">
        <v>1.0147095918614799</v>
      </c>
      <c r="N27" s="31">
        <f t="shared" si="4"/>
        <v>16.327957409790212</v>
      </c>
      <c r="O27" s="31">
        <f t="shared" si="5"/>
        <v>1.3503220777896505</v>
      </c>
      <c r="P27" s="29">
        <v>45069</v>
      </c>
      <c r="Q27" s="30">
        <v>0.70833333333333337</v>
      </c>
      <c r="R27" s="31">
        <v>1.1687792539549799</v>
      </c>
      <c r="S27" s="31">
        <f t="shared" si="6"/>
        <v>20.05484270037504</v>
      </c>
      <c r="T27" s="31">
        <f t="shared" si="7"/>
        <v>1.6585354913210157</v>
      </c>
    </row>
    <row r="28" spans="1:20" x14ac:dyDescent="0.25">
      <c r="A28" s="29">
        <v>45063</v>
      </c>
      <c r="B28" s="30">
        <v>0.75</v>
      </c>
      <c r="C28" s="31">
        <v>1.3005892038293301</v>
      </c>
      <c r="D28" s="31">
        <f t="shared" si="0"/>
        <v>23.411109431358877</v>
      </c>
      <c r="E28" s="31">
        <f t="shared" si="1"/>
        <v>1.9360987499733791</v>
      </c>
      <c r="F28" s="29">
        <v>45065</v>
      </c>
      <c r="G28" s="30">
        <v>0.75</v>
      </c>
      <c r="H28" s="31">
        <v>1.2052718400906901</v>
      </c>
      <c r="I28" s="31">
        <f t="shared" si="8"/>
        <v>20.96923040053559</v>
      </c>
      <c r="J28" s="31">
        <f t="shared" si="9"/>
        <v>1.7341553541242931</v>
      </c>
      <c r="K28" s="29">
        <v>45067</v>
      </c>
      <c r="L28" s="30">
        <v>0.75</v>
      </c>
      <c r="M28" s="31">
        <v>1.00637888907983</v>
      </c>
      <c r="N28" s="31">
        <f t="shared" si="4"/>
        <v>16.132894828692617</v>
      </c>
      <c r="O28" s="31">
        <f t="shared" si="5"/>
        <v>1.3341904023328794</v>
      </c>
      <c r="P28" s="29">
        <v>45069</v>
      </c>
      <c r="Q28" s="30">
        <v>0.75</v>
      </c>
      <c r="R28" s="31">
        <v>1.1631983518553899</v>
      </c>
      <c r="S28" s="31">
        <f t="shared" si="6"/>
        <v>19.916034917891992</v>
      </c>
      <c r="T28" s="31">
        <f t="shared" si="7"/>
        <v>1.6470560877096676</v>
      </c>
    </row>
    <row r="29" spans="1:20" x14ac:dyDescent="0.25">
      <c r="A29" s="29">
        <v>45063</v>
      </c>
      <c r="B29" s="30">
        <v>0.79166666666666663</v>
      </c>
      <c r="C29" s="31">
        <v>1.2922079563089099</v>
      </c>
      <c r="D29" s="31">
        <f t="shared" si="0"/>
        <v>23.193375238581901</v>
      </c>
      <c r="E29" s="31">
        <f t="shared" si="1"/>
        <v>1.9180921322307232</v>
      </c>
      <c r="F29" s="29">
        <v>45065</v>
      </c>
      <c r="G29" s="30">
        <v>0.79166666666666663</v>
      </c>
      <c r="H29" s="31">
        <v>1.2015695571851299</v>
      </c>
      <c r="I29" s="31">
        <f t="shared" si="8"/>
        <v>20.875934203357335</v>
      </c>
      <c r="J29" s="31">
        <f t="shared" si="9"/>
        <v>1.7264397586176516</v>
      </c>
      <c r="K29" s="29">
        <v>45067</v>
      </c>
      <c r="L29" s="30">
        <v>0.79166666666666663</v>
      </c>
      <c r="M29" s="31">
        <v>1.00202107429103</v>
      </c>
      <c r="N29" s="31">
        <f t="shared" si="4"/>
        <v>16.031131634704455</v>
      </c>
      <c r="O29" s="31">
        <f t="shared" si="5"/>
        <v>1.3257745861900583</v>
      </c>
      <c r="P29" s="29">
        <v>45069</v>
      </c>
      <c r="Q29" s="30">
        <v>0.79166666666666663</v>
      </c>
      <c r="R29" s="31">
        <v>1.15855026244653</v>
      </c>
      <c r="S29" s="31">
        <f t="shared" si="6"/>
        <v>19.800639153625379</v>
      </c>
      <c r="T29" s="31">
        <f t="shared" si="7"/>
        <v>1.6375128580048188</v>
      </c>
    </row>
    <row r="30" spans="1:20" x14ac:dyDescent="0.25">
      <c r="A30" s="29">
        <v>45063</v>
      </c>
      <c r="B30" s="30">
        <v>0.83333333333333337</v>
      </c>
      <c r="C30" s="31">
        <v>1.28697907924137</v>
      </c>
      <c r="D30" s="31">
        <f t="shared" si="0"/>
        <v>23.057825302043174</v>
      </c>
      <c r="E30" s="31">
        <f t="shared" si="1"/>
        <v>1.9068821524789703</v>
      </c>
      <c r="F30" s="29">
        <v>45065</v>
      </c>
      <c r="G30" s="30">
        <v>0.83333333333333337</v>
      </c>
      <c r="H30" s="31">
        <v>1.19884836673257</v>
      </c>
      <c r="I30" s="31">
        <f t="shared" si="8"/>
        <v>20.807436803218046</v>
      </c>
      <c r="J30" s="31">
        <f t="shared" si="9"/>
        <v>1.7207750236261323</v>
      </c>
      <c r="K30" s="29">
        <v>45067</v>
      </c>
      <c r="L30" s="30">
        <v>0.83333333333333337</v>
      </c>
      <c r="M30" s="31">
        <v>0.98559290170275304</v>
      </c>
      <c r="N30" s="31">
        <f t="shared" si="4"/>
        <v>15.649211075600171</v>
      </c>
      <c r="O30" s="31">
        <f t="shared" si="5"/>
        <v>1.294189755952134</v>
      </c>
      <c r="P30" s="29">
        <v>45069</v>
      </c>
      <c r="Q30" s="30">
        <v>0.83333333333333337</v>
      </c>
      <c r="R30" s="31">
        <v>1.16476690768729</v>
      </c>
      <c r="S30" s="31">
        <f t="shared" si="6"/>
        <v>19.955020009304299</v>
      </c>
      <c r="T30" s="31">
        <f t="shared" si="7"/>
        <v>1.6502801547694654</v>
      </c>
    </row>
    <row r="31" spans="1:20" x14ac:dyDescent="0.25">
      <c r="A31" s="29">
        <v>45063</v>
      </c>
      <c r="B31" s="30">
        <v>0.875</v>
      </c>
      <c r="C31" s="31">
        <v>1.2869834899850801</v>
      </c>
      <c r="D31" s="31">
        <f t="shared" si="0"/>
        <v>23.057939549159176</v>
      </c>
      <c r="E31" s="31">
        <f t="shared" si="1"/>
        <v>1.9068916007154637</v>
      </c>
      <c r="F31" s="29">
        <v>45065</v>
      </c>
      <c r="G31" s="30">
        <v>0.875</v>
      </c>
      <c r="H31" s="31">
        <v>1.1964263915967699</v>
      </c>
      <c r="I31" s="31">
        <f t="shared" si="8"/>
        <v>20.746525204620422</v>
      </c>
      <c r="J31" s="31">
        <f t="shared" si="9"/>
        <v>1.7157376344221089</v>
      </c>
      <c r="K31" s="29">
        <v>45067</v>
      </c>
      <c r="L31" s="30">
        <v>0.875</v>
      </c>
      <c r="M31" s="31">
        <v>0.98388582467639296</v>
      </c>
      <c r="N31" s="31">
        <f t="shared" si="4"/>
        <v>15.60968086155617</v>
      </c>
      <c r="O31" s="31">
        <f t="shared" si="5"/>
        <v>1.2909206072506951</v>
      </c>
      <c r="P31" s="29">
        <v>45069</v>
      </c>
      <c r="Q31" s="30">
        <v>0.875</v>
      </c>
      <c r="R31" s="31">
        <v>1.1718369722319399</v>
      </c>
      <c r="S31" s="31">
        <f t="shared" si="6"/>
        <v>20.131011003076718</v>
      </c>
      <c r="T31" s="31">
        <f t="shared" si="7"/>
        <v>1.6648346099544444</v>
      </c>
    </row>
    <row r="32" spans="1:20" x14ac:dyDescent="0.25">
      <c r="A32" s="29">
        <v>45063</v>
      </c>
      <c r="B32" s="30">
        <v>0.91666666666666663</v>
      </c>
      <c r="C32" s="31">
        <v>1.2862509489007901</v>
      </c>
      <c r="D32" s="31">
        <f t="shared" si="0"/>
        <v>23.038967444964715</v>
      </c>
      <c r="E32" s="31">
        <f t="shared" si="1"/>
        <v>1.9053226076985819</v>
      </c>
      <c r="F32" s="29">
        <v>45065</v>
      </c>
      <c r="G32" s="30">
        <v>0.91666666666666663</v>
      </c>
      <c r="H32" s="31">
        <v>1.19301009177684</v>
      </c>
      <c r="I32" s="31">
        <f t="shared" si="8"/>
        <v>20.660693410947761</v>
      </c>
      <c r="J32" s="31">
        <f t="shared" si="9"/>
        <v>1.7086393450853798</v>
      </c>
      <c r="K32" s="29">
        <v>45067</v>
      </c>
      <c r="L32" s="30">
        <v>0.91666666666666663</v>
      </c>
      <c r="M32" s="31">
        <v>0.97683107852545004</v>
      </c>
      <c r="N32" s="31">
        <f t="shared" si="4"/>
        <v>15.44662940313073</v>
      </c>
      <c r="O32" s="31">
        <f t="shared" si="5"/>
        <v>1.2774362516389113</v>
      </c>
      <c r="P32" s="29">
        <v>45069</v>
      </c>
      <c r="Q32" s="30">
        <v>0.91666666666666663</v>
      </c>
      <c r="R32" s="31">
        <v>1.1720438003493101</v>
      </c>
      <c r="S32" s="31">
        <f t="shared" si="6"/>
        <v>20.136166111691693</v>
      </c>
      <c r="T32" s="31">
        <f t="shared" si="7"/>
        <v>1.665260937436903</v>
      </c>
    </row>
    <row r="33" spans="1:20" x14ac:dyDescent="0.25">
      <c r="A33" s="29">
        <v>45063</v>
      </c>
      <c r="B33" s="30">
        <v>0.95833333333333337</v>
      </c>
      <c r="C33" s="31">
        <v>1.28528082370243</v>
      </c>
      <c r="D33" s="31">
        <f t="shared" si="0"/>
        <v>23.013848897139216</v>
      </c>
      <c r="E33" s="31">
        <f t="shared" si="1"/>
        <v>1.9032453037934129</v>
      </c>
      <c r="F33" s="29">
        <v>45065</v>
      </c>
      <c r="G33" s="30">
        <v>0.95833333333333337</v>
      </c>
      <c r="H33" s="31">
        <v>1.1941298246335901</v>
      </c>
      <c r="I33" s="31">
        <f t="shared" si="8"/>
        <v>20.688814620119551</v>
      </c>
      <c r="J33" s="31">
        <f t="shared" si="9"/>
        <v>1.7109649690838868</v>
      </c>
      <c r="K33" s="29">
        <v>45067</v>
      </c>
      <c r="L33" s="30">
        <v>0.95833333333333337</v>
      </c>
      <c r="M33" s="31">
        <v>0.97079265117256897</v>
      </c>
      <c r="N33" s="31">
        <f t="shared" si="4"/>
        <v>15.307469200635852</v>
      </c>
      <c r="O33" s="31">
        <f t="shared" si="5"/>
        <v>1.2659277028925848</v>
      </c>
      <c r="P33" s="29">
        <v>45069</v>
      </c>
      <c r="Q33" s="30">
        <v>0.95833333333333337</v>
      </c>
      <c r="R33" s="31">
        <v>1.17317223548419</v>
      </c>
      <c r="S33" s="31">
        <f t="shared" si="6"/>
        <v>20.164298560437064</v>
      </c>
      <c r="T33" s="31">
        <f t="shared" si="7"/>
        <v>1.6675874909481452</v>
      </c>
    </row>
    <row r="34" spans="1:20" x14ac:dyDescent="0.25">
      <c r="A34" s="29">
        <v>45064</v>
      </c>
      <c r="B34" s="30">
        <v>0</v>
      </c>
      <c r="C34" s="31">
        <v>1.2738088369318501</v>
      </c>
      <c r="D34" s="31">
        <f t="shared" si="0"/>
        <v>22.717400812695061</v>
      </c>
      <c r="E34" s="31">
        <f t="shared" si="1"/>
        <v>1.8787290472098814</v>
      </c>
      <c r="F34" s="29">
        <v>45066</v>
      </c>
      <c r="G34" s="30">
        <v>0</v>
      </c>
      <c r="H34" s="31">
        <v>1.19251072406291</v>
      </c>
      <c r="I34" s="31">
        <f t="shared" si="8"/>
        <v>20.648155702533302</v>
      </c>
      <c r="J34" s="31">
        <f t="shared" si="9"/>
        <v>1.7076024765995039</v>
      </c>
      <c r="K34" s="29">
        <v>45068</v>
      </c>
      <c r="L34" s="30">
        <v>0</v>
      </c>
      <c r="M34" s="31">
        <v>0.96806490420907898</v>
      </c>
      <c r="N34" s="31">
        <f t="shared" si="4"/>
        <v>15.244728179945877</v>
      </c>
      <c r="O34" s="31">
        <f t="shared" si="5"/>
        <v>1.2607390204815239</v>
      </c>
      <c r="P34" s="29">
        <v>45070</v>
      </c>
      <c r="Q34" s="30">
        <v>0</v>
      </c>
      <c r="R34" s="31">
        <v>1.1706050634337299</v>
      </c>
      <c r="S34" s="31">
        <f t="shared" si="6"/>
        <v>20.100313994728225</v>
      </c>
      <c r="T34" s="31">
        <f t="shared" si="7"/>
        <v>1.6622959673640241</v>
      </c>
    </row>
    <row r="35" spans="1:20" x14ac:dyDescent="0.25">
      <c r="A35" s="29">
        <v>45064</v>
      </c>
      <c r="B35" s="30">
        <v>4.1666666666666664E-2</v>
      </c>
      <c r="C35" s="31">
        <v>1.4929641485154499</v>
      </c>
      <c r="D35" s="31">
        <f t="shared" si="0"/>
        <v>28.559208504527721</v>
      </c>
      <c r="E35" s="31">
        <f t="shared" si="1"/>
        <v>2.3618465433244422</v>
      </c>
      <c r="F35" s="29">
        <v>45066</v>
      </c>
      <c r="G35" s="30">
        <v>4.1666666666666664E-2</v>
      </c>
      <c r="H35" s="31">
        <v>1.19074654578686</v>
      </c>
      <c r="I35" s="31">
        <f t="shared" si="8"/>
        <v>20.603879576160303</v>
      </c>
      <c r="J35" s="31">
        <f t="shared" si="9"/>
        <v>1.7039408409484569</v>
      </c>
      <c r="K35" s="29">
        <v>45068</v>
      </c>
      <c r="L35" s="30">
        <v>4.1666666666666664E-2</v>
      </c>
      <c r="M35" s="31">
        <v>0.95753443240736302</v>
      </c>
      <c r="N35" s="31">
        <f t="shared" si="4"/>
        <v>15.003232235583617</v>
      </c>
      <c r="O35" s="31">
        <f t="shared" si="5"/>
        <v>1.2407673058827651</v>
      </c>
      <c r="P35" s="29">
        <v>45070</v>
      </c>
      <c r="Q35" s="30">
        <v>4.1666666666666664E-2</v>
      </c>
      <c r="R35" s="31">
        <v>1.16930496692189</v>
      </c>
      <c r="S35" s="31">
        <f t="shared" si="6"/>
        <v>20.067932417535189</v>
      </c>
      <c r="T35" s="31">
        <f t="shared" si="7"/>
        <v>1.6596180109301601</v>
      </c>
    </row>
    <row r="36" spans="1:20" x14ac:dyDescent="0.25">
      <c r="A36" s="29">
        <v>45064</v>
      </c>
      <c r="B36" s="30">
        <v>8.3333333333333329E-2</v>
      </c>
      <c r="C36" s="31">
        <v>1.3306869268364101</v>
      </c>
      <c r="D36" s="31">
        <f t="shared" si="0"/>
        <v>24.197679412963215</v>
      </c>
      <c r="E36" s="31">
        <f t="shared" si="1"/>
        <v>2.0011480874520577</v>
      </c>
      <c r="F36" s="29">
        <v>45066</v>
      </c>
      <c r="G36" s="30">
        <v>8.3333333333333329E-2</v>
      </c>
      <c r="H36" s="31">
        <v>1.18468832969191</v>
      </c>
      <c r="I36" s="31">
        <f t="shared" si="8"/>
        <v>20.452041441171868</v>
      </c>
      <c r="J36" s="31">
        <f t="shared" si="9"/>
        <v>1.6913838271849133</v>
      </c>
      <c r="K36" s="29">
        <v>45068</v>
      </c>
      <c r="L36" s="30">
        <v>8.3333333333333329E-2</v>
      </c>
      <c r="M36" s="31">
        <v>0.94748133420565195</v>
      </c>
      <c r="N36" s="31">
        <f t="shared" si="4"/>
        <v>14.773751301732032</v>
      </c>
      <c r="O36" s="31">
        <f t="shared" si="5"/>
        <v>1.2217892326532389</v>
      </c>
      <c r="P36" s="29">
        <v>45070</v>
      </c>
      <c r="Q36" s="30">
        <v>8.3333333333333329E-2</v>
      </c>
      <c r="R36" s="31">
        <v>1.1660449504805599</v>
      </c>
      <c r="S36" s="31">
        <f t="shared" si="6"/>
        <v>19.9868007971167</v>
      </c>
      <c r="T36" s="31">
        <f t="shared" si="7"/>
        <v>1.652908425921551</v>
      </c>
    </row>
    <row r="37" spans="1:20" x14ac:dyDescent="0.25">
      <c r="A37" s="29">
        <v>45064</v>
      </c>
      <c r="B37" s="30">
        <v>0.125</v>
      </c>
      <c r="C37" s="31">
        <v>1.31523549556206</v>
      </c>
      <c r="D37" s="31">
        <f t="shared" si="0"/>
        <v>23.792965876372005</v>
      </c>
      <c r="E37" s="31">
        <f t="shared" si="1"/>
        <v>1.9676782779759647</v>
      </c>
      <c r="F37" s="29">
        <v>45066</v>
      </c>
      <c r="G37" s="30">
        <v>0.125</v>
      </c>
      <c r="H37" s="31">
        <v>1.1848796606016401</v>
      </c>
      <c r="I37" s="31">
        <f t="shared" si="8"/>
        <v>20.456831894829339</v>
      </c>
      <c r="J37" s="31">
        <f t="shared" si="9"/>
        <v>1.6917799977023862</v>
      </c>
      <c r="K37" s="29">
        <v>45068</v>
      </c>
      <c r="L37" s="30">
        <v>0.125</v>
      </c>
      <c r="M37" s="31">
        <v>0.93746346234900302</v>
      </c>
      <c r="N37" s="31">
        <f t="shared" si="4"/>
        <v>14.546119819290606</v>
      </c>
      <c r="O37" s="31">
        <f t="shared" si="5"/>
        <v>1.2029641090553331</v>
      </c>
      <c r="P37" s="29">
        <v>45070</v>
      </c>
      <c r="Q37" s="30">
        <v>0.125</v>
      </c>
      <c r="R37" s="31">
        <v>1.16679716109762</v>
      </c>
      <c r="S37" s="31">
        <f t="shared" si="6"/>
        <v>20.005512612438224</v>
      </c>
      <c r="T37" s="31">
        <f t="shared" si="7"/>
        <v>1.654455893048641</v>
      </c>
    </row>
    <row r="38" spans="1:20" x14ac:dyDescent="0.25">
      <c r="A38" s="29">
        <v>45064</v>
      </c>
      <c r="B38" s="30">
        <v>0.16666666666666666</v>
      </c>
      <c r="C38" s="31">
        <v>1.3083281516976399</v>
      </c>
      <c r="D38" s="31">
        <f t="shared" si="0"/>
        <v>23.612662913109261</v>
      </c>
      <c r="E38" s="31">
        <f t="shared" si="1"/>
        <v>1.9527672229141357</v>
      </c>
      <c r="F38" s="29">
        <v>45066</v>
      </c>
      <c r="G38" s="30">
        <v>0.16666666666666666</v>
      </c>
      <c r="H38" s="31">
        <v>1.1877591609907301</v>
      </c>
      <c r="I38" s="31">
        <f t="shared" si="8"/>
        <v>20.528966153272908</v>
      </c>
      <c r="J38" s="31">
        <f t="shared" si="9"/>
        <v>1.6977455008756694</v>
      </c>
      <c r="K38" s="29">
        <v>45068</v>
      </c>
      <c r="L38" s="30">
        <v>0.16666666666666666</v>
      </c>
      <c r="M38" s="31">
        <v>0.93150854110345105</v>
      </c>
      <c r="N38" s="31">
        <f t="shared" si="4"/>
        <v>14.411306738029106</v>
      </c>
      <c r="O38" s="31">
        <f t="shared" si="5"/>
        <v>1.191815067235007</v>
      </c>
      <c r="P38" s="29">
        <v>45070</v>
      </c>
      <c r="Q38" s="30">
        <v>0.16666666666666666</v>
      </c>
      <c r="R38" s="31">
        <v>1.16517162322532</v>
      </c>
      <c r="S38" s="31">
        <f t="shared" si="6"/>
        <v>19.965082406993371</v>
      </c>
      <c r="T38" s="31">
        <f t="shared" si="7"/>
        <v>1.6511123150583518</v>
      </c>
    </row>
    <row r="39" spans="1:20" x14ac:dyDescent="0.25">
      <c r="A39" s="29">
        <v>45064</v>
      </c>
      <c r="B39" s="30">
        <v>0.20833333333333334</v>
      </c>
      <c r="C39" s="31">
        <v>1.3038998842187199</v>
      </c>
      <c r="D39" s="31">
        <f t="shared" si="0"/>
        <v>23.497273686018932</v>
      </c>
      <c r="E39" s="31">
        <f t="shared" si="1"/>
        <v>1.9432245338337657</v>
      </c>
      <c r="F39" s="29">
        <v>45066</v>
      </c>
      <c r="G39" s="30">
        <v>0.20833333333333334</v>
      </c>
      <c r="H39" s="31">
        <v>1.1753853559447001</v>
      </c>
      <c r="I39" s="31">
        <f t="shared" si="8"/>
        <v>20.219505373097775</v>
      </c>
      <c r="J39" s="31">
        <f t="shared" si="9"/>
        <v>1.6721530943551859</v>
      </c>
      <c r="K39" s="29">
        <v>45068</v>
      </c>
      <c r="L39" s="30">
        <v>0.20833333333333334</v>
      </c>
      <c r="M39" s="31">
        <v>0.92428004741298997</v>
      </c>
      <c r="N39" s="31">
        <f t="shared" si="4"/>
        <v>14.248163139304229</v>
      </c>
      <c r="O39" s="31">
        <f t="shared" si="5"/>
        <v>1.1783230916204597</v>
      </c>
      <c r="P39" s="29">
        <v>45070</v>
      </c>
      <c r="Q39" s="30">
        <v>0.20833333333333334</v>
      </c>
      <c r="R39" s="31">
        <v>1.1668324470473299</v>
      </c>
      <c r="S39" s="31">
        <f t="shared" si="6"/>
        <v>20.006390500625379</v>
      </c>
      <c r="T39" s="31">
        <f t="shared" si="7"/>
        <v>1.6545284944017187</v>
      </c>
    </row>
    <row r="40" spans="1:20" x14ac:dyDescent="0.25">
      <c r="A40" s="29">
        <v>45064</v>
      </c>
      <c r="B40" s="30">
        <v>0.25</v>
      </c>
      <c r="C40" s="31">
        <v>1.2955495119042999</v>
      </c>
      <c r="D40" s="31">
        <f t="shared" si="0"/>
        <v>23.280116202669877</v>
      </c>
      <c r="E40" s="31">
        <f t="shared" si="1"/>
        <v>1.9252656099607988</v>
      </c>
      <c r="F40" s="29">
        <v>45066</v>
      </c>
      <c r="G40" s="30">
        <v>0.25</v>
      </c>
      <c r="H40" s="31">
        <v>1.17504870891101</v>
      </c>
      <c r="I40" s="31">
        <f t="shared" si="8"/>
        <v>20.211104848842609</v>
      </c>
      <c r="J40" s="31">
        <f t="shared" si="9"/>
        <v>1.6714583709992836</v>
      </c>
      <c r="K40" s="29">
        <v>45068</v>
      </c>
      <c r="L40" s="30">
        <v>0.25</v>
      </c>
      <c r="M40" s="31">
        <v>0.91426652669540898</v>
      </c>
      <c r="N40" s="31">
        <f t="shared" si="4"/>
        <v>14.02307751877567</v>
      </c>
      <c r="O40" s="31">
        <f t="shared" si="5"/>
        <v>1.1597085108027478</v>
      </c>
      <c r="P40" s="29">
        <v>45070</v>
      </c>
      <c r="Q40" s="30">
        <v>0.25</v>
      </c>
      <c r="R40" s="31">
        <v>1.1681325435591701</v>
      </c>
      <c r="S40" s="31">
        <f t="shared" si="6"/>
        <v>20.038743626000734</v>
      </c>
      <c r="T40" s="31">
        <f t="shared" si="7"/>
        <v>1.6572040978702607</v>
      </c>
    </row>
    <row r="41" spans="1:20" x14ac:dyDescent="0.25">
      <c r="A41" s="29">
        <v>45064</v>
      </c>
      <c r="B41" s="30">
        <v>0.29166666666666669</v>
      </c>
      <c r="C41" s="31">
        <v>1.2937191724725401</v>
      </c>
      <c r="D41" s="31">
        <f t="shared" si="0"/>
        <v>23.232592524089355</v>
      </c>
      <c r="E41" s="31">
        <f t="shared" si="1"/>
        <v>1.9213354017421895</v>
      </c>
      <c r="F41" s="29">
        <v>45066</v>
      </c>
      <c r="G41" s="30">
        <v>0.29166666666666669</v>
      </c>
      <c r="H41" s="31">
        <v>1.17692291736132</v>
      </c>
      <c r="I41" s="31">
        <f t="shared" si="8"/>
        <v>20.25788561456498</v>
      </c>
      <c r="J41" s="31">
        <f t="shared" si="9"/>
        <v>1.6753271403245238</v>
      </c>
      <c r="K41" s="29">
        <v>45068</v>
      </c>
      <c r="L41" s="30">
        <v>0.29166666666666669</v>
      </c>
      <c r="M41" s="31">
        <v>0.90295070409413603</v>
      </c>
      <c r="N41" s="31">
        <f t="shared" si="4"/>
        <v>13.77000686426558</v>
      </c>
      <c r="O41" s="31">
        <f t="shared" si="5"/>
        <v>1.1387795676747634</v>
      </c>
      <c r="P41" s="29">
        <v>45070</v>
      </c>
      <c r="Q41" s="30">
        <v>0.29166666666666669</v>
      </c>
      <c r="R41" s="31">
        <v>1.16795217990408</v>
      </c>
      <c r="S41" s="31">
        <f t="shared" si="6"/>
        <v>20.034254350973026</v>
      </c>
      <c r="T41" s="31">
        <f t="shared" si="7"/>
        <v>1.6568328348254691</v>
      </c>
    </row>
    <row r="42" spans="1:20" x14ac:dyDescent="0.25">
      <c r="A42" s="29">
        <v>45064</v>
      </c>
      <c r="B42" s="30">
        <v>0.33333333333333331</v>
      </c>
      <c r="C42" s="31">
        <v>1.28987622260531</v>
      </c>
      <c r="D42" s="31">
        <f t="shared" si="0"/>
        <v>23.132901361721618</v>
      </c>
      <c r="E42" s="31">
        <f t="shared" si="1"/>
        <v>1.9130909426143778</v>
      </c>
      <c r="F42" s="29">
        <v>45066</v>
      </c>
      <c r="G42" s="30">
        <v>0.33333333333333331</v>
      </c>
      <c r="H42" s="31">
        <v>1.17499375342852</v>
      </c>
      <c r="I42" s="31">
        <f t="shared" si="8"/>
        <v>20.209733611622628</v>
      </c>
      <c r="J42" s="31">
        <f t="shared" si="9"/>
        <v>1.6713449696811913</v>
      </c>
      <c r="K42" s="29">
        <v>45068</v>
      </c>
      <c r="L42" s="30">
        <v>0.33333333333333331</v>
      </c>
      <c r="M42" s="31">
        <v>0.89713662862418797</v>
      </c>
      <c r="N42" s="31">
        <f t="shared" ref="N42:N57" si="10">3.33*(5-(0.2*M42))*(M42^1.5)</f>
        <v>13.640514481159382</v>
      </c>
      <c r="O42" s="31">
        <f t="shared" ref="O42:O57" si="11">N42*0.0827</f>
        <v>1.1280705475918809</v>
      </c>
      <c r="P42" s="29">
        <v>45070</v>
      </c>
      <c r="Q42" s="30">
        <v>0.33333333333333331</v>
      </c>
      <c r="R42" s="31">
        <v>1.16910040378102</v>
      </c>
      <c r="S42" s="31">
        <f t="shared" si="6"/>
        <v>20.062838713115077</v>
      </c>
      <c r="T42" s="31">
        <f t="shared" si="7"/>
        <v>1.6591967615746168</v>
      </c>
    </row>
    <row r="43" spans="1:20" x14ac:dyDescent="0.25">
      <c r="A43" s="29">
        <v>45064</v>
      </c>
      <c r="B43" s="30">
        <v>0.375</v>
      </c>
      <c r="C43" s="31">
        <v>1.2910927534051699</v>
      </c>
      <c r="D43" s="31">
        <f t="shared" si="0"/>
        <v>23.164446747482941</v>
      </c>
      <c r="E43" s="31">
        <f t="shared" si="1"/>
        <v>1.9156997460168392</v>
      </c>
      <c r="F43" s="29">
        <v>45066</v>
      </c>
      <c r="G43" s="30">
        <v>0.375</v>
      </c>
      <c r="H43" s="31">
        <v>1.1794130802107301</v>
      </c>
      <c r="I43" s="31">
        <f t="shared" si="8"/>
        <v>20.320088593173946</v>
      </c>
      <c r="J43" s="31">
        <f t="shared" si="9"/>
        <v>1.6804713266554852</v>
      </c>
      <c r="K43" s="29">
        <v>45068</v>
      </c>
      <c r="L43" s="30">
        <v>0.375</v>
      </c>
      <c r="M43" s="31">
        <v>0.89416474103569898</v>
      </c>
      <c r="N43" s="31">
        <f t="shared" si="10"/>
        <v>13.574465071524953</v>
      </c>
      <c r="O43" s="31">
        <f t="shared" si="11"/>
        <v>1.1226082614151136</v>
      </c>
      <c r="P43" s="29">
        <v>45070</v>
      </c>
      <c r="Q43" s="30">
        <v>0.375</v>
      </c>
      <c r="R43" s="31">
        <v>1.1719756126356899</v>
      </c>
      <c r="S43" s="31">
        <f t="shared" si="6"/>
        <v>20.134466518289127</v>
      </c>
      <c r="T43" s="31">
        <f t="shared" si="7"/>
        <v>1.6651203810625108</v>
      </c>
    </row>
    <row r="44" spans="1:20" x14ac:dyDescent="0.25">
      <c r="A44" s="29">
        <v>45064</v>
      </c>
      <c r="B44" s="30">
        <v>0.41666666666666669</v>
      </c>
      <c r="C44" s="31">
        <v>1.28783261775455</v>
      </c>
      <c r="D44" s="31">
        <f t="shared" si="0"/>
        <v>23.079936624520631</v>
      </c>
      <c r="E44" s="31">
        <f t="shared" si="1"/>
        <v>1.908710758847856</v>
      </c>
      <c r="F44" s="29">
        <v>45066</v>
      </c>
      <c r="G44" s="30">
        <v>0.41666666666666669</v>
      </c>
      <c r="H44" s="31">
        <v>1.1824752092314099</v>
      </c>
      <c r="I44" s="31">
        <f t="shared" si="8"/>
        <v>20.396653671878841</v>
      </c>
      <c r="J44" s="31">
        <f t="shared" si="9"/>
        <v>1.68680325866438</v>
      </c>
      <c r="K44" s="29">
        <v>45068</v>
      </c>
      <c r="L44" s="30">
        <v>0.41666666666666669</v>
      </c>
      <c r="M44" s="31">
        <v>0.88963973521830397</v>
      </c>
      <c r="N44" s="31">
        <f t="shared" si="10"/>
        <v>13.474082036743892</v>
      </c>
      <c r="O44" s="31">
        <f t="shared" si="11"/>
        <v>1.1143065844387199</v>
      </c>
      <c r="P44" s="29">
        <v>45070</v>
      </c>
      <c r="Q44" s="30">
        <v>0.41666666666666669</v>
      </c>
      <c r="R44" s="31">
        <v>1.1752598285628</v>
      </c>
      <c r="S44" s="31">
        <f t="shared" si="6"/>
        <v>20.216372907883486</v>
      </c>
      <c r="T44" s="31">
        <f t="shared" si="7"/>
        <v>1.6718940394819641</v>
      </c>
    </row>
    <row r="45" spans="1:20" x14ac:dyDescent="0.25">
      <c r="A45" s="29">
        <v>45064</v>
      </c>
      <c r="B45" s="30">
        <v>0.45833333333333331</v>
      </c>
      <c r="C45" s="31">
        <v>1.2918163537927401</v>
      </c>
      <c r="D45" s="31">
        <f t="shared" si="0"/>
        <v>23.183215869895538</v>
      </c>
      <c r="E45" s="31">
        <f t="shared" si="1"/>
        <v>1.9172519524403608</v>
      </c>
      <c r="F45" s="29">
        <v>45066</v>
      </c>
      <c r="G45" s="30">
        <v>0.45833333333333331</v>
      </c>
      <c r="H45" s="31">
        <v>1.18103659152512</v>
      </c>
      <c r="I45" s="31">
        <f t="shared" si="8"/>
        <v>20.360672410843627</v>
      </c>
      <c r="J45" s="31">
        <f t="shared" si="9"/>
        <v>1.6838276083767678</v>
      </c>
      <c r="K45" s="29">
        <v>45068</v>
      </c>
      <c r="L45" s="30">
        <v>0.45833333333333331</v>
      </c>
      <c r="M45" s="31">
        <v>0.88776326179149201</v>
      </c>
      <c r="N45" s="31">
        <f t="shared" si="10"/>
        <v>13.432519545972136</v>
      </c>
      <c r="O45" s="31">
        <f t="shared" si="11"/>
        <v>1.1108693664518956</v>
      </c>
      <c r="P45" s="29">
        <v>45070</v>
      </c>
      <c r="Q45" s="30">
        <v>0.45833333333333331</v>
      </c>
      <c r="R45" s="31">
        <v>1.1812323331785599</v>
      </c>
      <c r="S45" s="31">
        <f t="shared" si="6"/>
        <v>20.365567037283174</v>
      </c>
      <c r="T45" s="31">
        <f t="shared" si="7"/>
        <v>1.6842323939833184</v>
      </c>
    </row>
    <row r="46" spans="1:20" x14ac:dyDescent="0.25">
      <c r="A46" s="29">
        <v>45064</v>
      </c>
      <c r="B46" s="30">
        <v>0.5</v>
      </c>
      <c r="C46" s="31">
        <v>1.2933409213967999</v>
      </c>
      <c r="D46" s="31">
        <f t="shared" si="0"/>
        <v>23.222774857299548</v>
      </c>
      <c r="E46" s="31">
        <f t="shared" si="1"/>
        <v>1.9205234806986726</v>
      </c>
      <c r="F46" s="29">
        <v>45066</v>
      </c>
      <c r="G46" s="30">
        <v>0.5</v>
      </c>
      <c r="H46" s="31">
        <v>1.1864150762510499</v>
      </c>
      <c r="I46" s="31">
        <f t="shared" si="8"/>
        <v>20.495286512612243</v>
      </c>
      <c r="J46" s="31">
        <f t="shared" si="9"/>
        <v>1.6949601945930324</v>
      </c>
      <c r="K46" s="29">
        <v>45068</v>
      </c>
      <c r="L46" s="30">
        <v>0.5</v>
      </c>
      <c r="M46" s="31">
        <v>0.882336378094004</v>
      </c>
      <c r="N46" s="31">
        <f t="shared" si="10"/>
        <v>13.312534327084098</v>
      </c>
      <c r="O46" s="31">
        <f t="shared" si="11"/>
        <v>1.1009465888498549</v>
      </c>
      <c r="P46" s="29">
        <v>45070</v>
      </c>
      <c r="Q46" s="30">
        <v>0.5</v>
      </c>
      <c r="R46" s="31">
        <v>1.1832144260359101</v>
      </c>
      <c r="S46" s="31">
        <f t="shared" si="6"/>
        <v>20.415149278822852</v>
      </c>
      <c r="T46" s="31">
        <f t="shared" si="7"/>
        <v>1.6883328453586497</v>
      </c>
    </row>
    <row r="47" spans="1:20" x14ac:dyDescent="0.25">
      <c r="A47" s="29">
        <v>45064</v>
      </c>
      <c r="B47" s="30">
        <v>0.54166666666666663</v>
      </c>
      <c r="C47" s="31">
        <v>1.29489827155548</v>
      </c>
      <c r="D47" s="31">
        <f t="shared" si="0"/>
        <v>23.263204010496214</v>
      </c>
      <c r="E47" s="31">
        <f t="shared" si="1"/>
        <v>1.9238669716680368</v>
      </c>
      <c r="F47" s="29">
        <v>45066</v>
      </c>
      <c r="G47" s="30">
        <v>0.54166666666666663</v>
      </c>
      <c r="H47" s="31">
        <v>1.1815931796980299</v>
      </c>
      <c r="I47" s="31">
        <f t="shared" si="8"/>
        <v>20.374591081833785</v>
      </c>
      <c r="J47" s="31">
        <f t="shared" si="9"/>
        <v>1.6849786824676538</v>
      </c>
      <c r="K47" s="29">
        <v>45068</v>
      </c>
      <c r="L47" s="30">
        <v>0.54166666666666663</v>
      </c>
      <c r="M47" s="31">
        <v>0.87300485372194103</v>
      </c>
      <c r="N47" s="31">
        <f t="shared" si="10"/>
        <v>13.106974468659701</v>
      </c>
      <c r="O47" s="31">
        <f t="shared" si="11"/>
        <v>1.0839467885581571</v>
      </c>
      <c r="P47" s="29">
        <v>45070</v>
      </c>
      <c r="Q47" s="30">
        <v>0.54166666666666663</v>
      </c>
      <c r="R47" s="31">
        <v>1.1849895715666099</v>
      </c>
      <c r="S47" s="31">
        <f t="shared" si="6"/>
        <v>20.459583938978664</v>
      </c>
      <c r="T47" s="31">
        <f t="shared" si="7"/>
        <v>1.6920075917535353</v>
      </c>
    </row>
    <row r="48" spans="1:20" x14ac:dyDescent="0.25">
      <c r="A48" s="29">
        <v>45064</v>
      </c>
      <c r="B48" s="30">
        <v>0.58333333333333337</v>
      </c>
      <c r="C48" s="31">
        <v>1.2808724641748599</v>
      </c>
      <c r="D48" s="31">
        <f t="shared" si="0"/>
        <v>22.899804439869413</v>
      </c>
      <c r="E48" s="31">
        <f t="shared" si="1"/>
        <v>1.8938138271772005</v>
      </c>
      <c r="F48" s="29">
        <v>45066</v>
      </c>
      <c r="G48" s="30">
        <v>0.58333333333333337</v>
      </c>
      <c r="H48" s="31">
        <v>1.17213618754871</v>
      </c>
      <c r="I48" s="31">
        <f t="shared" si="8"/>
        <v>20.13846894797566</v>
      </c>
      <c r="J48" s="31">
        <f t="shared" si="9"/>
        <v>1.6654513819975869</v>
      </c>
      <c r="K48" s="29">
        <v>45068</v>
      </c>
      <c r="L48" s="30">
        <v>0.58333333333333337</v>
      </c>
      <c r="M48" s="31">
        <v>0.84912598132747497</v>
      </c>
      <c r="N48" s="31">
        <f t="shared" si="10"/>
        <v>12.585349364397954</v>
      </c>
      <c r="O48" s="31">
        <f t="shared" si="11"/>
        <v>1.0408083924357108</v>
      </c>
      <c r="P48" s="29">
        <v>45070</v>
      </c>
      <c r="Q48" s="30">
        <v>0.58333333333333337</v>
      </c>
      <c r="R48" s="31">
        <v>1.17844521998887</v>
      </c>
      <c r="S48" s="31">
        <f t="shared" si="6"/>
        <v>20.295905468144227</v>
      </c>
      <c r="T48" s="31">
        <f t="shared" si="7"/>
        <v>1.6784713822155275</v>
      </c>
    </row>
    <row r="49" spans="1:20" x14ac:dyDescent="0.25">
      <c r="A49" s="29">
        <v>45064</v>
      </c>
      <c r="B49" s="30">
        <v>0.625</v>
      </c>
      <c r="C49" s="31">
        <v>1.26954340934245</v>
      </c>
      <c r="D49" s="31">
        <f t="shared" si="0"/>
        <v>22.607454032179753</v>
      </c>
      <c r="E49" s="31">
        <f t="shared" si="1"/>
        <v>1.8696364484612655</v>
      </c>
      <c r="F49" s="29">
        <v>45066</v>
      </c>
      <c r="G49" s="30">
        <v>0.625</v>
      </c>
      <c r="H49" s="31">
        <v>1.1588472127867999</v>
      </c>
      <c r="I49" s="31">
        <f t="shared" si="8"/>
        <v>19.808005637677681</v>
      </c>
      <c r="J49" s="31">
        <f t="shared" si="9"/>
        <v>1.6381220662359441</v>
      </c>
      <c r="K49" s="29">
        <v>45068</v>
      </c>
      <c r="L49" s="30">
        <v>0.625</v>
      </c>
      <c r="M49" s="31">
        <v>0.82567381858495403</v>
      </c>
      <c r="N49" s="31">
        <f t="shared" si="10"/>
        <v>12.07928915104246</v>
      </c>
      <c r="O49" s="31">
        <f t="shared" si="11"/>
        <v>0.9989572127912113</v>
      </c>
      <c r="P49" s="29">
        <v>45070</v>
      </c>
      <c r="Q49" s="30">
        <v>0.625</v>
      </c>
      <c r="R49" s="31">
        <v>1.17694711684709</v>
      </c>
      <c r="S49" s="31">
        <f t="shared" si="6"/>
        <v>20.25848984273274</v>
      </c>
      <c r="T49" s="31">
        <f t="shared" si="7"/>
        <v>1.6753771099939976</v>
      </c>
    </row>
    <row r="50" spans="1:20" x14ac:dyDescent="0.25">
      <c r="A50" s="29">
        <v>45064</v>
      </c>
      <c r="B50" s="30">
        <v>0.66666666666666663</v>
      </c>
      <c r="C50" s="31">
        <v>1.2626779079386701</v>
      </c>
      <c r="D50" s="31">
        <f t="shared" si="0"/>
        <v>22.430803198120131</v>
      </c>
      <c r="E50" s="31">
        <f t="shared" si="1"/>
        <v>1.8550274244845348</v>
      </c>
      <c r="F50" s="29">
        <v>45066</v>
      </c>
      <c r="G50" s="30">
        <v>0.66666666666666663</v>
      </c>
      <c r="H50" s="31">
        <v>1.1508530378295601</v>
      </c>
      <c r="I50" s="31">
        <f t="shared" si="8"/>
        <v>19.609967847379032</v>
      </c>
      <c r="J50" s="31">
        <f t="shared" si="9"/>
        <v>1.6217443409782459</v>
      </c>
      <c r="K50" s="29">
        <v>45068</v>
      </c>
      <c r="L50" s="30">
        <v>0.66666666666666663</v>
      </c>
      <c r="M50" s="31">
        <v>0.81185251474055697</v>
      </c>
      <c r="N50" s="31">
        <f t="shared" si="10"/>
        <v>11.783994946200856</v>
      </c>
      <c r="O50" s="31">
        <f t="shared" si="11"/>
        <v>0.97453638205081072</v>
      </c>
      <c r="P50" s="29">
        <v>45070</v>
      </c>
      <c r="Q50" s="30">
        <v>0.66666666666666663</v>
      </c>
      <c r="R50" s="31">
        <v>1.1685988902998901</v>
      </c>
      <c r="S50" s="31">
        <f t="shared" si="6"/>
        <v>20.050352392683379</v>
      </c>
      <c r="T50" s="31">
        <f t="shared" si="7"/>
        <v>1.6581641428749154</v>
      </c>
    </row>
    <row r="51" spans="1:20" x14ac:dyDescent="0.25">
      <c r="A51" s="29">
        <v>45064</v>
      </c>
      <c r="B51" s="30">
        <v>0.70833333333333337</v>
      </c>
      <c r="C51" s="31">
        <v>1.2600578069636399</v>
      </c>
      <c r="D51" s="31">
        <f t="shared" si="0"/>
        <v>22.363490559475377</v>
      </c>
      <c r="E51" s="31">
        <f t="shared" si="1"/>
        <v>1.8494606692686135</v>
      </c>
      <c r="F51" s="29">
        <v>45066</v>
      </c>
      <c r="G51" s="30">
        <v>0.70833333333333337</v>
      </c>
      <c r="H51" s="31">
        <v>1.14327478408356</v>
      </c>
      <c r="I51" s="31">
        <f t="shared" si="8"/>
        <v>19.422762281609764</v>
      </c>
      <c r="J51" s="31">
        <f t="shared" si="9"/>
        <v>1.6062624406891273</v>
      </c>
      <c r="K51" s="29">
        <v>45068</v>
      </c>
      <c r="L51" s="30">
        <v>0.70833333333333337</v>
      </c>
      <c r="M51" s="31">
        <v>0.79985260963119997</v>
      </c>
      <c r="N51" s="31">
        <f t="shared" si="10"/>
        <v>11.529412810025701</v>
      </c>
      <c r="O51" s="31">
        <f t="shared" si="11"/>
        <v>0.95348243938912536</v>
      </c>
      <c r="P51" s="29">
        <v>45070</v>
      </c>
      <c r="Q51" s="30">
        <v>0.70833333333333337</v>
      </c>
      <c r="R51" s="31">
        <v>1.1739070415449799</v>
      </c>
      <c r="S51" s="31">
        <f t="shared" si="6"/>
        <v>20.182623681810849</v>
      </c>
      <c r="T51" s="31">
        <f t="shared" si="7"/>
        <v>1.6691029784857572</v>
      </c>
    </row>
    <row r="52" spans="1:20" x14ac:dyDescent="0.25">
      <c r="A52" s="29">
        <v>45064</v>
      </c>
      <c r="B52" s="30">
        <v>0.75</v>
      </c>
      <c r="C52" s="31">
        <v>1.2560014724681201</v>
      </c>
      <c r="D52" s="31">
        <f t="shared" si="0"/>
        <v>22.259392561165491</v>
      </c>
      <c r="E52" s="31">
        <f t="shared" si="1"/>
        <v>1.840851764808386</v>
      </c>
      <c r="F52" s="29">
        <v>45066</v>
      </c>
      <c r="G52" s="30">
        <v>0.75</v>
      </c>
      <c r="H52" s="31">
        <v>1.13437438010715</v>
      </c>
      <c r="I52" s="31">
        <f t="shared" si="8"/>
        <v>19.203556468997071</v>
      </c>
      <c r="J52" s="31">
        <f t="shared" si="9"/>
        <v>1.5881341199860577</v>
      </c>
      <c r="K52" s="29">
        <v>45068</v>
      </c>
      <c r="L52" s="30">
        <v>0.75</v>
      </c>
      <c r="M52" s="31">
        <v>0.94977134465791302</v>
      </c>
      <c r="N52" s="31">
        <f t="shared" si="10"/>
        <v>14.825932979830352</v>
      </c>
      <c r="O52" s="31">
        <f t="shared" si="11"/>
        <v>1.2261046574319701</v>
      </c>
      <c r="P52" s="29">
        <v>45070</v>
      </c>
      <c r="Q52" s="30">
        <v>0.75</v>
      </c>
      <c r="R52" s="31">
        <v>1.1705654859496</v>
      </c>
      <c r="S52" s="31">
        <f t="shared" si="6"/>
        <v>20.099328015534955</v>
      </c>
      <c r="T52" s="31">
        <f t="shared" si="7"/>
        <v>1.6622144268847407</v>
      </c>
    </row>
    <row r="53" spans="1:20" x14ac:dyDescent="0.25">
      <c r="A53" s="29">
        <v>45064</v>
      </c>
      <c r="B53" s="30">
        <v>0.79166666666666663</v>
      </c>
      <c r="C53" s="31">
        <v>1.2497144937465201</v>
      </c>
      <c r="D53" s="31">
        <f t="shared" si="0"/>
        <v>22.098320797362454</v>
      </c>
      <c r="E53" s="31">
        <f t="shared" si="1"/>
        <v>1.8275311299418748</v>
      </c>
      <c r="F53" s="29">
        <v>45066</v>
      </c>
      <c r="G53" s="30">
        <v>0.79166666666666663</v>
      </c>
      <c r="H53" s="31">
        <v>1.1243982315018499</v>
      </c>
      <c r="I53" s="31">
        <f t="shared" si="8"/>
        <v>18.958710129883777</v>
      </c>
      <c r="J53" s="31">
        <f t="shared" si="9"/>
        <v>1.5678853277413882</v>
      </c>
      <c r="K53" s="29">
        <v>45068</v>
      </c>
      <c r="L53" s="30">
        <v>0.79166666666666663</v>
      </c>
      <c r="M53" s="31">
        <v>1.15411758422389</v>
      </c>
      <c r="N53" s="31">
        <f t="shared" si="10"/>
        <v>19.690770676782385</v>
      </c>
      <c r="O53" s="31">
        <f t="shared" si="11"/>
        <v>1.6284267349699031</v>
      </c>
      <c r="P53" s="29">
        <v>45070</v>
      </c>
      <c r="Q53" s="30">
        <v>0.79166666666666663</v>
      </c>
      <c r="R53" s="31">
        <v>1.17391586303241</v>
      </c>
      <c r="S53" s="31">
        <f t="shared" si="6"/>
        <v>20.182843707333433</v>
      </c>
      <c r="T53" s="31">
        <f t="shared" si="7"/>
        <v>1.6691211745964749</v>
      </c>
    </row>
    <row r="54" spans="1:20" x14ac:dyDescent="0.25">
      <c r="A54" s="29">
        <v>45064</v>
      </c>
      <c r="B54" s="30">
        <v>0.83333333333333337</v>
      </c>
      <c r="C54" s="31">
        <v>1.25395786761735</v>
      </c>
      <c r="D54" s="31">
        <f t="shared" si="0"/>
        <v>22.206999366758012</v>
      </c>
      <c r="E54" s="31">
        <f t="shared" si="1"/>
        <v>1.8365188476308876</v>
      </c>
      <c r="F54" s="29">
        <v>45066</v>
      </c>
      <c r="G54" s="30">
        <v>0.83333333333333337</v>
      </c>
      <c r="H54" s="31">
        <v>1.1195433139756199</v>
      </c>
      <c r="I54" s="31">
        <f t="shared" si="8"/>
        <v>18.839883288762788</v>
      </c>
      <c r="J54" s="31">
        <f t="shared" si="9"/>
        <v>1.5580583479806824</v>
      </c>
      <c r="K54" s="29">
        <v>45068</v>
      </c>
      <c r="L54" s="30">
        <v>0.83333333333333337</v>
      </c>
      <c r="M54" s="31">
        <v>1.15978217124475</v>
      </c>
      <c r="N54" s="31">
        <f t="shared" si="10"/>
        <v>19.831204399860027</v>
      </c>
      <c r="O54" s="31">
        <f t="shared" si="11"/>
        <v>1.6400406038684241</v>
      </c>
      <c r="P54" s="29">
        <v>45070</v>
      </c>
      <c r="Q54" s="30">
        <v>0.83333333333333337</v>
      </c>
      <c r="R54" s="31">
        <v>1.1730358600569499</v>
      </c>
      <c r="S54" s="31">
        <f t="shared" si="6"/>
        <v>20.160898056176151</v>
      </c>
      <c r="T54" s="31">
        <f t="shared" si="7"/>
        <v>1.6673062692457676</v>
      </c>
    </row>
    <row r="55" spans="1:20" x14ac:dyDescent="0.25">
      <c r="A55" s="29">
        <v>45064</v>
      </c>
      <c r="B55" s="30">
        <v>0.875</v>
      </c>
      <c r="C55" s="31">
        <v>1.2498420476863401</v>
      </c>
      <c r="D55" s="31">
        <f t="shared" si="0"/>
        <v>22.101585429874557</v>
      </c>
      <c r="E55" s="31">
        <f t="shared" si="1"/>
        <v>1.8278011150506257</v>
      </c>
      <c r="F55" s="29">
        <v>45066</v>
      </c>
      <c r="G55" s="30">
        <v>0.875</v>
      </c>
      <c r="H55" s="31">
        <v>1.1139338016465401</v>
      </c>
      <c r="I55" s="31">
        <f t="shared" si="8"/>
        <v>18.702856193455421</v>
      </c>
      <c r="J55" s="31">
        <f t="shared" si="9"/>
        <v>1.5467262071987633</v>
      </c>
      <c r="K55" s="29">
        <v>45068</v>
      </c>
      <c r="L55" s="30">
        <v>0.875</v>
      </c>
      <c r="M55" s="31">
        <v>1.1595401763869599</v>
      </c>
      <c r="N55" s="31">
        <f t="shared" si="10"/>
        <v>19.825199128233027</v>
      </c>
      <c r="O55" s="31">
        <f t="shared" si="11"/>
        <v>1.6395439679048713</v>
      </c>
      <c r="P55" s="29">
        <v>45070</v>
      </c>
      <c r="Q55" s="30">
        <v>0.875</v>
      </c>
      <c r="R55" s="31">
        <v>1.1562447547866299</v>
      </c>
      <c r="S55" s="31">
        <f t="shared" si="6"/>
        <v>19.743472890666375</v>
      </c>
      <c r="T55" s="31">
        <f t="shared" si="7"/>
        <v>1.6327852080581091</v>
      </c>
    </row>
    <row r="56" spans="1:20" x14ac:dyDescent="0.25">
      <c r="A56" s="29">
        <v>45064</v>
      </c>
      <c r="B56" s="30">
        <v>0.91666666666666663</v>
      </c>
      <c r="C56" s="31">
        <v>1.24856173991657</v>
      </c>
      <c r="D56" s="31">
        <f t="shared" si="0"/>
        <v>22.068823246628718</v>
      </c>
      <c r="E56" s="31">
        <f t="shared" si="1"/>
        <v>1.8250916824961949</v>
      </c>
      <c r="F56" s="29">
        <v>45066</v>
      </c>
      <c r="G56" s="30">
        <v>0.91666666666666663</v>
      </c>
      <c r="H56" s="31">
        <v>1.11341464519055</v>
      </c>
      <c r="I56" s="31">
        <f t="shared" si="8"/>
        <v>18.690189042992728</v>
      </c>
      <c r="J56" s="31">
        <f t="shared" si="9"/>
        <v>1.5456786338554984</v>
      </c>
      <c r="K56" s="29">
        <v>45068</v>
      </c>
      <c r="L56" s="30">
        <v>0.91666666666666663</v>
      </c>
      <c r="M56" s="31">
        <v>1.1585546731902501</v>
      </c>
      <c r="N56" s="31">
        <f t="shared" si="10"/>
        <v>19.800748565743689</v>
      </c>
      <c r="O56" s="31">
        <f t="shared" si="11"/>
        <v>1.637521906387003</v>
      </c>
      <c r="P56" s="29">
        <v>45070</v>
      </c>
      <c r="Q56" s="30">
        <v>0.91666666666666663</v>
      </c>
      <c r="R56" s="31">
        <v>1.15773630141748</v>
      </c>
      <c r="S56" s="31">
        <f t="shared" si="6"/>
        <v>19.780451151463446</v>
      </c>
      <c r="T56" s="31">
        <f t="shared" si="7"/>
        <v>1.6358433102260268</v>
      </c>
    </row>
    <row r="57" spans="1:20" x14ac:dyDescent="0.25">
      <c r="A57" s="29">
        <v>45064</v>
      </c>
      <c r="B57" s="30">
        <v>0.95833333333333337</v>
      </c>
      <c r="C57" s="31">
        <v>1.2455369234035201</v>
      </c>
      <c r="D57" s="31">
        <f t="shared" si="0"/>
        <v>21.991474917065535</v>
      </c>
      <c r="E57" s="31">
        <f t="shared" si="1"/>
        <v>1.8186949756413195</v>
      </c>
      <c r="F57" s="29">
        <v>45066</v>
      </c>
      <c r="G57" s="30">
        <v>0.95833333333333337</v>
      </c>
      <c r="H57" s="31">
        <v>1.1083111762956099</v>
      </c>
      <c r="I57" s="31">
        <f t="shared" si="8"/>
        <v>18.565799153521795</v>
      </c>
      <c r="J57" s="31">
        <f t="shared" si="9"/>
        <v>1.5353915899962522</v>
      </c>
      <c r="K57" s="29">
        <v>45068</v>
      </c>
      <c r="L57" s="30">
        <v>0.95833333333333337</v>
      </c>
      <c r="M57" s="31">
        <v>1.1637812852812901</v>
      </c>
      <c r="N57" s="31">
        <f t="shared" si="10"/>
        <v>19.930520670228681</v>
      </c>
      <c r="O57" s="31">
        <f t="shared" si="11"/>
        <v>1.6482540594279118</v>
      </c>
      <c r="P57" s="29">
        <v>45070</v>
      </c>
      <c r="Q57" s="30">
        <v>0.95833333333333337</v>
      </c>
      <c r="R57" s="31">
        <v>1.1556508541060899</v>
      </c>
      <c r="S57" s="31">
        <f t="shared" si="6"/>
        <v>19.728754497515418</v>
      </c>
      <c r="T57" s="31">
        <f t="shared" si="7"/>
        <v>1.6315679969445249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55822-2CAC-42AA-A4AD-228EB4CF625F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H2" s="23"/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SUM(E10:E57)+SUM(J10:J57)+SUM(O10:O57)+SUM(T10:T33)</f>
        <v>228.31686688381777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MAX(D10:D57,I10:I57,N10:N57,S10:S33)</f>
        <v>19.892372466149727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45071</v>
      </c>
      <c r="B10" s="30">
        <v>0</v>
      </c>
      <c r="C10" s="31">
        <v>1.15869534015192</v>
      </c>
      <c r="D10" s="31">
        <f t="shared" ref="D10:D57" si="0">3.33*(5-(0.2*C10))*(C10^1.5)</f>
        <v>19.804238016134818</v>
      </c>
      <c r="E10" s="31">
        <f t="shared" ref="E10:E57" si="1">D10*0.0827</f>
        <v>1.6378104839343492</v>
      </c>
      <c r="F10" s="29">
        <v>45073</v>
      </c>
      <c r="G10" s="30">
        <v>0</v>
      </c>
      <c r="H10" s="31">
        <v>1.1345040798141801</v>
      </c>
      <c r="I10" s="31">
        <f t="shared" ref="I10:I25" si="2">3.33*(5-(0.2*H10))*(H10^1.5)</f>
        <v>19.206745665576769</v>
      </c>
      <c r="J10" s="31">
        <f t="shared" ref="J10:J25" si="3">I10*0.0827</f>
        <v>1.5883978665431986</v>
      </c>
      <c r="K10" s="29">
        <v>45075</v>
      </c>
      <c r="L10" s="30">
        <v>0</v>
      </c>
      <c r="M10" s="31">
        <v>0.96786248683542297</v>
      </c>
      <c r="N10" s="31">
        <f t="shared" ref="N10:N41" si="4">3.33*(5-(0.2*M10))*(M10^1.5)</f>
        <v>15.240075402738606</v>
      </c>
      <c r="O10" s="31">
        <f t="shared" ref="O10:O41" si="5">N10*0.0827</f>
        <v>1.2603542358064828</v>
      </c>
      <c r="P10" s="29">
        <v>45077</v>
      </c>
      <c r="Q10" s="30">
        <v>0</v>
      </c>
      <c r="R10" s="31">
        <v>0.90958750247591502</v>
      </c>
      <c r="S10" s="31">
        <f t="shared" ref="S10:S33" si="6">3.33*(5-(0.2*R10))*(R10^1.5)</f>
        <v>13.918267930576874</v>
      </c>
      <c r="T10" s="31">
        <f t="shared" ref="T10:T33" si="7">S10*0.0827</f>
        <v>1.1510407578587074</v>
      </c>
    </row>
    <row r="11" spans="1:20" x14ac:dyDescent="0.25">
      <c r="A11" s="29">
        <v>45071</v>
      </c>
      <c r="B11" s="30">
        <v>4.1666666666666664E-2</v>
      </c>
      <c r="C11" s="31">
        <v>1.15619862079157</v>
      </c>
      <c r="D11" s="31">
        <f t="shared" si="0"/>
        <v>19.742329458265619</v>
      </c>
      <c r="E11" s="31">
        <f t="shared" si="1"/>
        <v>1.6326906461985666</v>
      </c>
      <c r="F11" s="29">
        <v>45073</v>
      </c>
      <c r="G11" s="30">
        <v>4.1666666666666664E-2</v>
      </c>
      <c r="H11" s="31">
        <v>1.1297305822327199</v>
      </c>
      <c r="I11" s="31">
        <f t="shared" si="2"/>
        <v>19.089470321439723</v>
      </c>
      <c r="J11" s="31">
        <f t="shared" si="3"/>
        <v>1.5786991955830649</v>
      </c>
      <c r="K11" s="29">
        <v>45075</v>
      </c>
      <c r="L11" s="30">
        <v>4.1666666666666664E-2</v>
      </c>
      <c r="M11" s="31">
        <v>0.95934265851590705</v>
      </c>
      <c r="N11" s="31">
        <f t="shared" si="4"/>
        <v>15.044619287679394</v>
      </c>
      <c r="O11" s="31">
        <f t="shared" si="5"/>
        <v>1.2441900150910858</v>
      </c>
      <c r="P11" s="29">
        <v>45077</v>
      </c>
      <c r="Q11" s="30">
        <v>4.1666666666666664E-2</v>
      </c>
      <c r="R11" s="31">
        <v>0.89215189218164204</v>
      </c>
      <c r="S11" s="31">
        <f t="shared" si="6"/>
        <v>13.529784431098312</v>
      </c>
      <c r="T11" s="31">
        <f t="shared" si="7"/>
        <v>1.1189131724518304</v>
      </c>
    </row>
    <row r="12" spans="1:20" x14ac:dyDescent="0.25">
      <c r="A12" s="29">
        <v>45071</v>
      </c>
      <c r="B12" s="30">
        <v>8.3333333333333329E-2</v>
      </c>
      <c r="C12" s="31">
        <v>1.1541264057113201</v>
      </c>
      <c r="D12" s="31">
        <f t="shared" si="0"/>
        <v>19.690989152118977</v>
      </c>
      <c r="E12" s="31">
        <f t="shared" si="1"/>
        <v>1.6284448028802394</v>
      </c>
      <c r="F12" s="29">
        <v>45073</v>
      </c>
      <c r="G12" s="30">
        <v>8.3333333333333329E-2</v>
      </c>
      <c r="H12" s="31">
        <v>1.1231443881943599</v>
      </c>
      <c r="I12" s="31">
        <f t="shared" si="2"/>
        <v>18.92800097142122</v>
      </c>
      <c r="J12" s="31">
        <f t="shared" si="3"/>
        <v>1.5653456803365349</v>
      </c>
      <c r="K12" s="29">
        <v>45075</v>
      </c>
      <c r="L12" s="30">
        <v>8.3333333333333329E-2</v>
      </c>
      <c r="M12" s="31">
        <v>0.94762212037661098</v>
      </c>
      <c r="N12" s="31">
        <f t="shared" si="4"/>
        <v>14.77695777552119</v>
      </c>
      <c r="O12" s="31">
        <f t="shared" si="5"/>
        <v>1.2220544080356024</v>
      </c>
      <c r="P12" s="29">
        <v>45077</v>
      </c>
      <c r="Q12" s="30">
        <v>8.3333333333333329E-2</v>
      </c>
      <c r="R12" s="31">
        <v>0.86838960647235597</v>
      </c>
      <c r="S12" s="31">
        <f t="shared" si="6"/>
        <v>13.005661891137821</v>
      </c>
      <c r="T12" s="31">
        <f t="shared" si="7"/>
        <v>1.0755682383970977</v>
      </c>
    </row>
    <row r="13" spans="1:20" x14ac:dyDescent="0.25">
      <c r="A13" s="29">
        <v>45071</v>
      </c>
      <c r="B13" s="30">
        <v>0.125</v>
      </c>
      <c r="C13" s="31">
        <v>1.1548082828475501</v>
      </c>
      <c r="D13" s="31">
        <f t="shared" si="0"/>
        <v>19.707878810248914</v>
      </c>
      <c r="E13" s="31">
        <f t="shared" si="1"/>
        <v>1.6298415776075852</v>
      </c>
      <c r="F13" s="29">
        <v>45073</v>
      </c>
      <c r="G13" s="30">
        <v>0.125</v>
      </c>
      <c r="H13" s="31">
        <v>1.1165735721543399</v>
      </c>
      <c r="I13" s="31">
        <f t="shared" si="2"/>
        <v>18.767303557628757</v>
      </c>
      <c r="J13" s="31">
        <f t="shared" si="3"/>
        <v>1.5520560042158982</v>
      </c>
      <c r="K13" s="29">
        <v>45075</v>
      </c>
      <c r="L13" s="30">
        <v>0.125</v>
      </c>
      <c r="M13" s="31">
        <v>0.93678152560812999</v>
      </c>
      <c r="N13" s="31">
        <f t="shared" si="4"/>
        <v>14.530662623799538</v>
      </c>
      <c r="O13" s="31">
        <f t="shared" si="5"/>
        <v>1.2016857989882217</v>
      </c>
      <c r="P13" s="29">
        <v>45077</v>
      </c>
      <c r="Q13" s="30">
        <v>0.125</v>
      </c>
      <c r="R13" s="31">
        <v>0.86219936608923298</v>
      </c>
      <c r="S13" s="31">
        <f t="shared" si="6"/>
        <v>12.870146008944516</v>
      </c>
      <c r="T13" s="31">
        <f t="shared" si="7"/>
        <v>1.0643610749397114</v>
      </c>
    </row>
    <row r="14" spans="1:20" x14ac:dyDescent="0.25">
      <c r="A14" s="29">
        <v>45071</v>
      </c>
      <c r="B14" s="30">
        <v>0.16666666666666666</v>
      </c>
      <c r="C14" s="31">
        <v>1.1519683599425901</v>
      </c>
      <c r="D14" s="31">
        <f t="shared" si="0"/>
        <v>19.637563153185475</v>
      </c>
      <c r="E14" s="31">
        <f t="shared" si="1"/>
        <v>1.6240264727684388</v>
      </c>
      <c r="F14" s="29">
        <v>45073</v>
      </c>
      <c r="G14" s="30">
        <v>0.16666666666666666</v>
      </c>
      <c r="H14" s="31">
        <v>1.11242687701734</v>
      </c>
      <c r="I14" s="31">
        <f t="shared" si="2"/>
        <v>18.666094854840669</v>
      </c>
      <c r="J14" s="31">
        <f t="shared" si="3"/>
        <v>1.5436860444953233</v>
      </c>
      <c r="K14" s="29">
        <v>45075</v>
      </c>
      <c r="L14" s="30">
        <v>0.16666666666666666</v>
      </c>
      <c r="M14" s="31">
        <v>0.91216129064194995</v>
      </c>
      <c r="N14" s="31">
        <f t="shared" si="4"/>
        <v>13.975891516415798</v>
      </c>
      <c r="O14" s="31">
        <f t="shared" si="5"/>
        <v>1.1558062284075865</v>
      </c>
      <c r="P14" s="29">
        <v>45077</v>
      </c>
      <c r="Q14" s="30">
        <v>0.16666666666666666</v>
      </c>
      <c r="R14" s="31">
        <v>0.84671282767910805</v>
      </c>
      <c r="S14" s="31">
        <f t="shared" si="6"/>
        <v>12.532989712867822</v>
      </c>
      <c r="T14" s="31">
        <f t="shared" si="7"/>
        <v>1.0364782492541689</v>
      </c>
    </row>
    <row r="15" spans="1:20" x14ac:dyDescent="0.25">
      <c r="A15" s="29">
        <v>45071</v>
      </c>
      <c r="B15" s="30">
        <v>0.20833333333333334</v>
      </c>
      <c r="C15" s="31">
        <v>1.1478503942443701</v>
      </c>
      <c r="D15" s="31">
        <f t="shared" si="0"/>
        <v>19.53573184850039</v>
      </c>
      <c r="E15" s="31">
        <f t="shared" si="1"/>
        <v>1.6156050238709823</v>
      </c>
      <c r="F15" s="29">
        <v>45073</v>
      </c>
      <c r="G15" s="30">
        <v>0.20833333333333334</v>
      </c>
      <c r="H15" s="31">
        <v>1.11077260970625</v>
      </c>
      <c r="I15" s="31">
        <f t="shared" si="2"/>
        <v>18.625763170850799</v>
      </c>
      <c r="J15" s="31">
        <f t="shared" si="3"/>
        <v>1.540350614229361</v>
      </c>
      <c r="K15" s="29">
        <v>45075</v>
      </c>
      <c r="L15" s="30">
        <v>0.20833333333333334</v>
      </c>
      <c r="M15" s="31">
        <v>0.899200141426304</v>
      </c>
      <c r="N15" s="31">
        <f t="shared" si="4"/>
        <v>13.686431721857694</v>
      </c>
      <c r="O15" s="31">
        <f t="shared" si="5"/>
        <v>1.1318679033976313</v>
      </c>
      <c r="P15" s="29">
        <v>45077</v>
      </c>
      <c r="Q15" s="30">
        <v>0.20833333333333334</v>
      </c>
      <c r="R15" s="31">
        <v>0.83602839707993803</v>
      </c>
      <c r="S15" s="31">
        <f t="shared" si="6"/>
        <v>12.30195374276574</v>
      </c>
      <c r="T15" s="31">
        <f t="shared" si="7"/>
        <v>1.0173715745267267</v>
      </c>
    </row>
    <row r="16" spans="1:20" x14ac:dyDescent="0.25">
      <c r="A16" s="29">
        <v>45071</v>
      </c>
      <c r="B16" s="30">
        <v>0.25</v>
      </c>
      <c r="C16" s="31">
        <v>1.1486928462936199</v>
      </c>
      <c r="D16" s="31">
        <f t="shared" si="0"/>
        <v>19.556552087382972</v>
      </c>
      <c r="E16" s="31">
        <f t="shared" si="1"/>
        <v>1.6173268576265718</v>
      </c>
      <c r="F16" s="29">
        <v>45073</v>
      </c>
      <c r="G16" s="30">
        <v>0.25</v>
      </c>
      <c r="H16" s="31">
        <v>1.11243784427197</v>
      </c>
      <c r="I16" s="31">
        <f t="shared" si="2"/>
        <v>18.666362324890585</v>
      </c>
      <c r="J16" s="31">
        <f t="shared" si="3"/>
        <v>1.5437081642684514</v>
      </c>
      <c r="K16" s="29">
        <v>45075</v>
      </c>
      <c r="L16" s="30">
        <v>0.25</v>
      </c>
      <c r="M16" s="31">
        <v>0.88678002357128205</v>
      </c>
      <c r="N16" s="31">
        <f t="shared" si="4"/>
        <v>13.410756871494989</v>
      </c>
      <c r="O16" s="31">
        <f t="shared" si="5"/>
        <v>1.1090695932726355</v>
      </c>
      <c r="P16" s="29">
        <v>45077</v>
      </c>
      <c r="Q16" s="30">
        <v>0.25</v>
      </c>
      <c r="R16" s="31">
        <v>0.82120603322654295</v>
      </c>
      <c r="S16" s="31">
        <f t="shared" si="6"/>
        <v>11.983593280580692</v>
      </c>
      <c r="T16" s="31">
        <f t="shared" si="7"/>
        <v>0.99104316430402317</v>
      </c>
    </row>
    <row r="17" spans="1:20" x14ac:dyDescent="0.25">
      <c r="A17" s="29">
        <v>45071</v>
      </c>
      <c r="B17" s="30">
        <v>0.29166666666666669</v>
      </c>
      <c r="C17" s="31">
        <v>1.14858508109586</v>
      </c>
      <c r="D17" s="31">
        <f t="shared" si="0"/>
        <v>19.55388843842022</v>
      </c>
      <c r="E17" s="31">
        <f t="shared" si="1"/>
        <v>1.617106573857352</v>
      </c>
      <c r="F17" s="29">
        <v>45073</v>
      </c>
      <c r="G17" s="30">
        <v>0.29166666666666669</v>
      </c>
      <c r="H17" s="31">
        <v>1.1077194213822801</v>
      </c>
      <c r="I17" s="31">
        <f t="shared" si="2"/>
        <v>18.551391499084861</v>
      </c>
      <c r="J17" s="31">
        <f t="shared" si="3"/>
        <v>1.534200076974318</v>
      </c>
      <c r="K17" s="29">
        <v>45075</v>
      </c>
      <c r="L17" s="30">
        <v>0.29166666666666669</v>
      </c>
      <c r="M17" s="31">
        <v>0.87203031777986695</v>
      </c>
      <c r="N17" s="31">
        <f t="shared" si="4"/>
        <v>13.085562136995236</v>
      </c>
      <c r="O17" s="31">
        <f t="shared" si="5"/>
        <v>1.0821759887295059</v>
      </c>
      <c r="P17" s="29">
        <v>45077</v>
      </c>
      <c r="Q17" s="30">
        <v>0.29166666666666669</v>
      </c>
      <c r="R17" s="31">
        <v>0.80867820977841198</v>
      </c>
      <c r="S17" s="31">
        <f t="shared" si="6"/>
        <v>11.716487650426137</v>
      </c>
      <c r="T17" s="31">
        <f t="shared" si="7"/>
        <v>0.96895352869024143</v>
      </c>
    </row>
    <row r="18" spans="1:20" x14ac:dyDescent="0.25">
      <c r="A18" s="29">
        <v>45071</v>
      </c>
      <c r="B18" s="30">
        <v>0.33333333333333331</v>
      </c>
      <c r="C18" s="31">
        <v>1.14723658561247</v>
      </c>
      <c r="D18" s="31">
        <f t="shared" si="0"/>
        <v>19.520566283325042</v>
      </c>
      <c r="E18" s="31">
        <f t="shared" si="1"/>
        <v>1.6143508316309809</v>
      </c>
      <c r="F18" s="29">
        <v>45073</v>
      </c>
      <c r="G18" s="30">
        <v>0.33333333333333331</v>
      </c>
      <c r="H18" s="31">
        <v>1.10885441302809</v>
      </c>
      <c r="I18" s="31">
        <f t="shared" si="2"/>
        <v>18.579028365838358</v>
      </c>
      <c r="J18" s="31">
        <f t="shared" si="3"/>
        <v>1.5364856458548322</v>
      </c>
      <c r="K18" s="29">
        <v>45075</v>
      </c>
      <c r="L18" s="30">
        <v>0.33333333333333331</v>
      </c>
      <c r="M18" s="31">
        <v>0.861649513241182</v>
      </c>
      <c r="N18" s="31">
        <f t="shared" si="4"/>
        <v>12.858129298114303</v>
      </c>
      <c r="O18" s="31">
        <f t="shared" si="5"/>
        <v>1.0633672929540527</v>
      </c>
      <c r="P18" s="29">
        <v>45077</v>
      </c>
      <c r="Q18" s="30">
        <v>0.33333333333333331</v>
      </c>
      <c r="R18" s="31">
        <v>0.79934006929077805</v>
      </c>
      <c r="S18" s="31">
        <f t="shared" si="6"/>
        <v>11.51857657596824</v>
      </c>
      <c r="T18" s="31">
        <f t="shared" si="7"/>
        <v>0.95258628283257341</v>
      </c>
    </row>
    <row r="19" spans="1:20" x14ac:dyDescent="0.25">
      <c r="A19" s="29">
        <v>45071</v>
      </c>
      <c r="B19" s="30">
        <v>0.375</v>
      </c>
      <c r="C19" s="31">
        <v>1.15177035331265</v>
      </c>
      <c r="D19" s="31">
        <f t="shared" si="0"/>
        <v>19.632663258629407</v>
      </c>
      <c r="E19" s="31">
        <f t="shared" si="1"/>
        <v>1.6236212514886519</v>
      </c>
      <c r="F19" s="29">
        <v>45073</v>
      </c>
      <c r="G19" s="30">
        <v>0.375</v>
      </c>
      <c r="H19" s="31">
        <v>1.11107182502302</v>
      </c>
      <c r="I19" s="31">
        <f t="shared" si="2"/>
        <v>18.633056289766277</v>
      </c>
      <c r="J19" s="31">
        <f t="shared" si="3"/>
        <v>1.5409537551636709</v>
      </c>
      <c r="K19" s="29">
        <v>45075</v>
      </c>
      <c r="L19" s="30">
        <v>0.375</v>
      </c>
      <c r="M19" s="31">
        <v>0.85354536771432798</v>
      </c>
      <c r="N19" s="31">
        <f t="shared" si="4"/>
        <v>12.681409217813714</v>
      </c>
      <c r="O19" s="31">
        <f t="shared" si="5"/>
        <v>1.048752542313194</v>
      </c>
      <c r="P19" s="29">
        <v>45077</v>
      </c>
      <c r="Q19" s="30">
        <v>0.375</v>
      </c>
      <c r="R19" s="31">
        <v>0.790510058399853</v>
      </c>
      <c r="S19" s="31">
        <f t="shared" si="6"/>
        <v>11.332375829267953</v>
      </c>
      <c r="T19" s="31">
        <f t="shared" si="7"/>
        <v>0.93718748108045968</v>
      </c>
    </row>
    <row r="20" spans="1:20" x14ac:dyDescent="0.25">
      <c r="A20" s="29">
        <v>45071</v>
      </c>
      <c r="B20" s="30">
        <v>0.41666666666666669</v>
      </c>
      <c r="C20" s="31">
        <v>1.1545422077132701</v>
      </c>
      <c r="D20" s="31">
        <f t="shared" si="0"/>
        <v>19.701287805840792</v>
      </c>
      <c r="E20" s="31">
        <f t="shared" si="1"/>
        <v>1.6292965015430334</v>
      </c>
      <c r="F20" s="29">
        <v>45073</v>
      </c>
      <c r="G20" s="30">
        <v>0.41666666666666669</v>
      </c>
      <c r="H20" s="31">
        <v>1.1125918626740701</v>
      </c>
      <c r="I20" s="31">
        <f t="shared" si="2"/>
        <v>18.670118651680117</v>
      </c>
      <c r="J20" s="31">
        <f t="shared" si="3"/>
        <v>1.5440188124939456</v>
      </c>
      <c r="K20" s="29">
        <v>45075</v>
      </c>
      <c r="L20" s="30">
        <v>0.41666666666666669</v>
      </c>
      <c r="M20" s="31">
        <v>0.84187543391844599</v>
      </c>
      <c r="N20" s="31">
        <f t="shared" si="4"/>
        <v>12.428227681891261</v>
      </c>
      <c r="O20" s="31">
        <f t="shared" si="5"/>
        <v>1.0278144292924072</v>
      </c>
      <c r="P20" s="29">
        <v>45077</v>
      </c>
      <c r="Q20" s="30">
        <v>0.41666666666666669</v>
      </c>
      <c r="R20" s="31">
        <v>0.78752928971929204</v>
      </c>
      <c r="S20" s="31">
        <f t="shared" si="6"/>
        <v>11.269727371012927</v>
      </c>
      <c r="T20" s="31">
        <f t="shared" si="7"/>
        <v>0.93200645358276901</v>
      </c>
    </row>
    <row r="21" spans="1:20" x14ac:dyDescent="0.25">
      <c r="A21" s="29">
        <v>45071</v>
      </c>
      <c r="B21" s="30">
        <v>0.45833333333333331</v>
      </c>
      <c r="C21" s="31">
        <v>1.1550788879348299</v>
      </c>
      <c r="D21" s="31">
        <f t="shared" si="0"/>
        <v>19.714582676015336</v>
      </c>
      <c r="E21" s="31">
        <f t="shared" si="1"/>
        <v>1.6303959873064682</v>
      </c>
      <c r="F21" s="29">
        <v>45073</v>
      </c>
      <c r="G21" s="30">
        <v>0.45833333333333331</v>
      </c>
      <c r="H21" s="31">
        <v>1.1159201860383201</v>
      </c>
      <c r="I21" s="31">
        <f t="shared" si="2"/>
        <v>18.751345826296728</v>
      </c>
      <c r="J21" s="31">
        <f t="shared" si="3"/>
        <v>1.5507362998347394</v>
      </c>
      <c r="K21" s="29">
        <v>45075</v>
      </c>
      <c r="L21" s="30">
        <v>0.45833333333333331</v>
      </c>
      <c r="M21" s="31">
        <v>0.838085114952549</v>
      </c>
      <c r="N21" s="31">
        <f t="shared" si="4"/>
        <v>12.34632685537192</v>
      </c>
      <c r="O21" s="31">
        <f t="shared" si="5"/>
        <v>1.0210412309392578</v>
      </c>
      <c r="P21" s="29">
        <v>45077</v>
      </c>
      <c r="Q21" s="30">
        <v>0.45833333333333331</v>
      </c>
      <c r="R21" s="31">
        <v>0.78259736299201699</v>
      </c>
      <c r="S21" s="31">
        <f t="shared" si="6"/>
        <v>11.16630180414038</v>
      </c>
      <c r="T21" s="31">
        <f t="shared" si="7"/>
        <v>0.92345315920240933</v>
      </c>
    </row>
    <row r="22" spans="1:20" x14ac:dyDescent="0.25">
      <c r="A22" s="29">
        <v>45071</v>
      </c>
      <c r="B22" s="30">
        <v>0.5</v>
      </c>
      <c r="C22" s="31">
        <v>1.1565219163848299</v>
      </c>
      <c r="D22" s="31">
        <f t="shared" si="0"/>
        <v>19.75034274884678</v>
      </c>
      <c r="E22" s="31">
        <f t="shared" si="1"/>
        <v>1.6333533453296287</v>
      </c>
      <c r="F22" s="29">
        <v>45073</v>
      </c>
      <c r="G22" s="30">
        <v>0.5</v>
      </c>
      <c r="H22" s="31">
        <v>1.1167187690690099</v>
      </c>
      <c r="I22" s="31">
        <f t="shared" si="2"/>
        <v>18.770850252348673</v>
      </c>
      <c r="J22" s="31">
        <f t="shared" si="3"/>
        <v>1.5523493158692352</v>
      </c>
      <c r="K22" s="29">
        <v>45075</v>
      </c>
      <c r="L22" s="30">
        <v>0.5</v>
      </c>
      <c r="M22" s="31">
        <v>0.82539671659139402</v>
      </c>
      <c r="N22" s="31">
        <f t="shared" si="4"/>
        <v>12.073347209554367</v>
      </c>
      <c r="O22" s="31">
        <f t="shared" si="5"/>
        <v>0.99846581423014613</v>
      </c>
      <c r="P22" s="29">
        <v>45077</v>
      </c>
      <c r="Q22" s="30">
        <v>0.5</v>
      </c>
      <c r="R22" s="31">
        <v>0.77439868449854998</v>
      </c>
      <c r="S22" s="31">
        <f t="shared" si="6"/>
        <v>10.995011923965583</v>
      </c>
      <c r="T22" s="31">
        <f t="shared" si="7"/>
        <v>0.90928748611195365</v>
      </c>
    </row>
    <row r="23" spans="1:20" x14ac:dyDescent="0.25">
      <c r="A23" s="29">
        <v>45071</v>
      </c>
      <c r="B23" s="30">
        <v>0.54166666666666663</v>
      </c>
      <c r="C23" s="31">
        <v>1.16224586963188</v>
      </c>
      <c r="D23" s="31">
        <f t="shared" si="0"/>
        <v>19.892372466149727</v>
      </c>
      <c r="E23" s="31">
        <f t="shared" si="1"/>
        <v>1.6450992029505824</v>
      </c>
      <c r="F23" s="29">
        <v>45073</v>
      </c>
      <c r="G23" s="30">
        <v>0.54166666666666663</v>
      </c>
      <c r="H23" s="31">
        <v>1.11669898032695</v>
      </c>
      <c r="I23" s="31">
        <f t="shared" si="2"/>
        <v>18.770366865489521</v>
      </c>
      <c r="J23" s="31">
        <f t="shared" si="3"/>
        <v>1.5523093397759833</v>
      </c>
      <c r="K23" s="29">
        <v>45075</v>
      </c>
      <c r="L23" s="30">
        <v>0.54166666666666663</v>
      </c>
      <c r="M23" s="31">
        <v>0.81512802838953102</v>
      </c>
      <c r="N23" s="31">
        <f t="shared" si="4"/>
        <v>11.853777249996797</v>
      </c>
      <c r="O23" s="31">
        <f t="shared" si="5"/>
        <v>0.98030737857473516</v>
      </c>
      <c r="P23" s="29">
        <v>45077</v>
      </c>
      <c r="Q23" s="30">
        <v>0.54166666666666663</v>
      </c>
      <c r="R23" s="31">
        <v>0.76408159732512904</v>
      </c>
      <c r="S23" s="31">
        <f t="shared" si="6"/>
        <v>10.780609639896587</v>
      </c>
      <c r="T23" s="31">
        <f t="shared" si="7"/>
        <v>0.89155641721944778</v>
      </c>
    </row>
    <row r="24" spans="1:20" x14ac:dyDescent="0.25">
      <c r="A24" s="29">
        <v>45071</v>
      </c>
      <c r="B24" s="30">
        <v>0.58333333333333337</v>
      </c>
      <c r="C24" s="31">
        <v>1.15369522571102</v>
      </c>
      <c r="D24" s="31">
        <f t="shared" si="0"/>
        <v>19.680311246148712</v>
      </c>
      <c r="E24" s="31">
        <f t="shared" si="1"/>
        <v>1.6275617400564983</v>
      </c>
      <c r="F24" s="29">
        <v>45073</v>
      </c>
      <c r="G24" s="30">
        <v>0.58333333333333337</v>
      </c>
      <c r="H24" s="31">
        <v>1.10900843143019</v>
      </c>
      <c r="I24" s="31">
        <f t="shared" si="2"/>
        <v>18.582779605843474</v>
      </c>
      <c r="J24" s="31">
        <f t="shared" si="3"/>
        <v>1.5367958734032552</v>
      </c>
      <c r="K24" s="29">
        <v>45075</v>
      </c>
      <c r="L24" s="30">
        <v>0.58333333333333337</v>
      </c>
      <c r="M24" s="31">
        <v>1.0532588958698099</v>
      </c>
      <c r="N24" s="31">
        <f t="shared" si="4"/>
        <v>17.239447846910402</v>
      </c>
      <c r="O24" s="31">
        <f t="shared" si="5"/>
        <v>1.4257023369394901</v>
      </c>
      <c r="P24" s="29">
        <v>45077</v>
      </c>
      <c r="Q24" s="30">
        <v>0.58333333333333337</v>
      </c>
      <c r="R24" s="31">
        <v>0.74451655149161999</v>
      </c>
      <c r="S24" s="31">
        <f t="shared" si="6"/>
        <v>10.377570680324784</v>
      </c>
      <c r="T24" s="31">
        <f t="shared" si="7"/>
        <v>0.85822509526285951</v>
      </c>
    </row>
    <row r="25" spans="1:20" x14ac:dyDescent="0.25">
      <c r="A25" s="29">
        <v>45071</v>
      </c>
      <c r="B25" s="30">
        <v>0.625</v>
      </c>
      <c r="C25" s="31">
        <v>1.14869499206083</v>
      </c>
      <c r="D25" s="31">
        <f t="shared" si="0"/>
        <v>19.556605125699352</v>
      </c>
      <c r="E25" s="31">
        <f t="shared" si="1"/>
        <v>1.6173312438953364</v>
      </c>
      <c r="F25" s="29">
        <v>45073</v>
      </c>
      <c r="G25" s="30">
        <v>0.625</v>
      </c>
      <c r="H25" s="31">
        <v>1.10210108756578</v>
      </c>
      <c r="I25" s="31">
        <f t="shared" si="2"/>
        <v>18.414761369135022</v>
      </c>
      <c r="J25" s="31">
        <f t="shared" si="3"/>
        <v>1.5229007652274662</v>
      </c>
      <c r="K25" s="29">
        <v>45075</v>
      </c>
      <c r="L25" s="30">
        <v>0.625</v>
      </c>
      <c r="M25" s="31">
        <v>1.07133674621153</v>
      </c>
      <c r="N25" s="31">
        <f t="shared" si="4"/>
        <v>17.67183585495707</v>
      </c>
      <c r="O25" s="31">
        <f t="shared" si="5"/>
        <v>1.4614608252049497</v>
      </c>
      <c r="P25" s="29">
        <v>45077</v>
      </c>
      <c r="Q25" s="30">
        <v>0.625</v>
      </c>
      <c r="R25" s="31">
        <v>0.72983944415754198</v>
      </c>
      <c r="S25" s="31">
        <f t="shared" si="6"/>
        <v>10.078313769403096</v>
      </c>
      <c r="T25" s="31">
        <f t="shared" si="7"/>
        <v>0.83347654872963595</v>
      </c>
    </row>
    <row r="26" spans="1:20" x14ac:dyDescent="0.25">
      <c r="A26" s="29">
        <v>45071</v>
      </c>
      <c r="B26" s="30">
        <v>0.66666666666666663</v>
      </c>
      <c r="C26" s="31">
        <v>1.1460905075027401</v>
      </c>
      <c r="D26" s="31">
        <f t="shared" si="0"/>
        <v>19.492258827752103</v>
      </c>
      <c r="E26" s="31">
        <f t="shared" si="1"/>
        <v>1.6120098050550988</v>
      </c>
      <c r="F26" s="29">
        <v>45073</v>
      </c>
      <c r="G26" s="30">
        <v>0.66666666666666663</v>
      </c>
      <c r="H26" s="31">
        <v>1.1004379987672599</v>
      </c>
      <c r="I26" s="31">
        <f t="shared" ref="I26:I57" si="8">3.33*(5-(0.2*H26))*(H26^1.5)</f>
        <v>18.374373437773183</v>
      </c>
      <c r="J26" s="31">
        <f t="shared" ref="J26:J57" si="9">I26*0.0827</f>
        <v>1.5195606833038422</v>
      </c>
      <c r="K26" s="29">
        <v>45075</v>
      </c>
      <c r="L26" s="30">
        <v>0.66666666666666663</v>
      </c>
      <c r="M26" s="31">
        <v>1.0677709579425001</v>
      </c>
      <c r="N26" s="31">
        <f t="shared" si="4"/>
        <v>17.586302387602519</v>
      </c>
      <c r="O26" s="31">
        <f t="shared" si="5"/>
        <v>1.4543872074547282</v>
      </c>
      <c r="P26" s="29">
        <v>45077</v>
      </c>
      <c r="Q26" s="30">
        <v>0.66666666666666663</v>
      </c>
      <c r="R26" s="31">
        <v>0.71157670020772501</v>
      </c>
      <c r="S26" s="31">
        <f t="shared" si="6"/>
        <v>9.7097071395959436</v>
      </c>
      <c r="T26" s="31">
        <f t="shared" si="7"/>
        <v>0.80299278044458444</v>
      </c>
    </row>
    <row r="27" spans="1:20" x14ac:dyDescent="0.25">
      <c r="A27" s="29">
        <v>45071</v>
      </c>
      <c r="B27" s="30">
        <v>0.70833333333333337</v>
      </c>
      <c r="C27" s="31">
        <v>1.1376960277511801</v>
      </c>
      <c r="D27" s="31">
        <f t="shared" si="0"/>
        <v>19.285280746428537</v>
      </c>
      <c r="E27" s="31">
        <f t="shared" si="1"/>
        <v>1.5948927177296399</v>
      </c>
      <c r="F27" s="29">
        <v>45073</v>
      </c>
      <c r="G27" s="30">
        <v>0.70833333333333337</v>
      </c>
      <c r="H27" s="31">
        <v>1.09264409541646</v>
      </c>
      <c r="I27" s="31">
        <f t="shared" si="8"/>
        <v>18.185441987241482</v>
      </c>
      <c r="J27" s="31">
        <f t="shared" si="9"/>
        <v>1.5039360523448706</v>
      </c>
      <c r="K27" s="29">
        <v>45075</v>
      </c>
      <c r="L27" s="30">
        <v>0.70833333333333337</v>
      </c>
      <c r="M27" s="31">
        <v>1.0602630376773301</v>
      </c>
      <c r="N27" s="31">
        <f t="shared" si="4"/>
        <v>17.406603459549657</v>
      </c>
      <c r="O27" s="31">
        <f t="shared" si="5"/>
        <v>1.4395261061047566</v>
      </c>
      <c r="P27" s="29">
        <v>45077</v>
      </c>
      <c r="Q27" s="30">
        <v>0.70833333333333337</v>
      </c>
      <c r="R27" s="31">
        <v>0.69821292161662196</v>
      </c>
      <c r="S27" s="31">
        <f t="shared" si="6"/>
        <v>9.4426580664650359</v>
      </c>
      <c r="T27" s="31">
        <f t="shared" si="7"/>
        <v>0.78090782209665843</v>
      </c>
    </row>
    <row r="28" spans="1:20" x14ac:dyDescent="0.25">
      <c r="A28" s="29">
        <v>45071</v>
      </c>
      <c r="B28" s="30">
        <v>0.75</v>
      </c>
      <c r="C28" s="31">
        <v>1.1467856168701001</v>
      </c>
      <c r="D28" s="31">
        <f t="shared" si="0"/>
        <v>19.509426211915841</v>
      </c>
      <c r="E28" s="31">
        <f t="shared" si="1"/>
        <v>1.6134295477254399</v>
      </c>
      <c r="F28" s="29">
        <v>45073</v>
      </c>
      <c r="G28" s="30">
        <v>0.75</v>
      </c>
      <c r="H28" s="31">
        <v>1.0861107110933701</v>
      </c>
      <c r="I28" s="31">
        <f t="shared" si="8"/>
        <v>18.027503497934593</v>
      </c>
      <c r="J28" s="31">
        <f t="shared" si="9"/>
        <v>1.4908745392791907</v>
      </c>
      <c r="K28" s="29">
        <v>45075</v>
      </c>
      <c r="L28" s="30">
        <v>0.75</v>
      </c>
      <c r="M28" s="31">
        <v>1.05968880652957</v>
      </c>
      <c r="N28" s="31">
        <f t="shared" si="4"/>
        <v>17.392881614649678</v>
      </c>
      <c r="O28" s="31">
        <f t="shared" si="5"/>
        <v>1.4383913095315284</v>
      </c>
      <c r="P28" s="29">
        <v>45077</v>
      </c>
      <c r="Q28" s="30">
        <v>0.75</v>
      </c>
      <c r="R28" s="31">
        <v>0.683359861371168</v>
      </c>
      <c r="S28" s="31">
        <f t="shared" si="6"/>
        <v>9.1485443096455832</v>
      </c>
      <c r="T28" s="31">
        <f t="shared" si="7"/>
        <v>0.75658461440768965</v>
      </c>
    </row>
    <row r="29" spans="1:20" x14ac:dyDescent="0.25">
      <c r="A29" s="29">
        <v>45071</v>
      </c>
      <c r="B29" s="30">
        <v>0.79166666666666663</v>
      </c>
      <c r="C29" s="31">
        <v>1.1463853120757901</v>
      </c>
      <c r="D29" s="31">
        <f t="shared" si="0"/>
        <v>19.499539199617935</v>
      </c>
      <c r="E29" s="31">
        <f t="shared" si="1"/>
        <v>1.6126118918084031</v>
      </c>
      <c r="F29" s="29">
        <v>45073</v>
      </c>
      <c r="G29" s="30">
        <v>0.79166666666666663</v>
      </c>
      <c r="H29" s="31">
        <v>1.0819442272143001</v>
      </c>
      <c r="I29" s="31">
        <f t="shared" si="8"/>
        <v>17.926991579461422</v>
      </c>
      <c r="J29" s="31">
        <f t="shared" si="9"/>
        <v>1.4825622036214596</v>
      </c>
      <c r="K29" s="29">
        <v>45075</v>
      </c>
      <c r="L29" s="30">
        <v>0.79166666666666663</v>
      </c>
      <c r="M29" s="31">
        <v>1.0450338125187</v>
      </c>
      <c r="N29" s="31">
        <f t="shared" si="4"/>
        <v>17.043755877280468</v>
      </c>
      <c r="O29" s="31">
        <f t="shared" si="5"/>
        <v>1.4095186110510947</v>
      </c>
      <c r="P29" s="29">
        <v>45077</v>
      </c>
      <c r="Q29" s="30">
        <v>0.79166666666666663</v>
      </c>
      <c r="R29" s="31">
        <v>0.669331729409401</v>
      </c>
      <c r="S29" s="31">
        <f t="shared" si="6"/>
        <v>8.8734066797391318</v>
      </c>
      <c r="T29" s="31">
        <f t="shared" si="7"/>
        <v>0.7338307324144262</v>
      </c>
    </row>
    <row r="30" spans="1:20" x14ac:dyDescent="0.25">
      <c r="A30" s="29">
        <v>45071</v>
      </c>
      <c r="B30" s="30">
        <v>0.83333333333333337</v>
      </c>
      <c r="C30" s="31">
        <v>1.14631485938567</v>
      </c>
      <c r="D30" s="31">
        <f t="shared" si="0"/>
        <v>19.497799258060915</v>
      </c>
      <c r="E30" s="31">
        <f t="shared" si="1"/>
        <v>1.6124679986416377</v>
      </c>
      <c r="F30" s="29">
        <v>45073</v>
      </c>
      <c r="G30" s="30">
        <v>0.83333333333333337</v>
      </c>
      <c r="H30" s="31">
        <v>1.0765503644900101</v>
      </c>
      <c r="I30" s="31">
        <f t="shared" si="8"/>
        <v>17.79711310398859</v>
      </c>
      <c r="J30" s="31">
        <f t="shared" si="9"/>
        <v>1.4718212536998563</v>
      </c>
      <c r="K30" s="29">
        <v>45075</v>
      </c>
      <c r="L30" s="30">
        <v>0.83333333333333337</v>
      </c>
      <c r="M30" s="31">
        <v>1.0296880006748901</v>
      </c>
      <c r="N30" s="31">
        <f t="shared" si="4"/>
        <v>16.680397419310236</v>
      </c>
      <c r="O30" s="31">
        <f t="shared" si="5"/>
        <v>1.3794688665769563</v>
      </c>
      <c r="P30" s="29">
        <v>45077</v>
      </c>
      <c r="Q30" s="30">
        <v>0.83333333333333337</v>
      </c>
      <c r="R30" s="31">
        <v>0.64629316329697495</v>
      </c>
      <c r="S30" s="31">
        <f t="shared" si="6"/>
        <v>8.4272066891604922</v>
      </c>
      <c r="T30" s="31">
        <f t="shared" si="7"/>
        <v>0.69692999319357263</v>
      </c>
    </row>
    <row r="31" spans="1:20" x14ac:dyDescent="0.25">
      <c r="A31" s="29">
        <v>45071</v>
      </c>
      <c r="B31" s="30">
        <v>0.875</v>
      </c>
      <c r="C31" s="31">
        <v>1.1509521007491801</v>
      </c>
      <c r="D31" s="31">
        <f t="shared" si="0"/>
        <v>19.612418411731749</v>
      </c>
      <c r="E31" s="31">
        <f t="shared" si="1"/>
        <v>1.6219470026502156</v>
      </c>
      <c r="F31" s="29">
        <v>45073</v>
      </c>
      <c r="G31" s="30">
        <v>0.875</v>
      </c>
      <c r="H31" s="31">
        <v>1.0952706336931199</v>
      </c>
      <c r="I31" s="31">
        <f t="shared" si="8"/>
        <v>18.249048515603786</v>
      </c>
      <c r="J31" s="31">
        <f t="shared" si="9"/>
        <v>1.509196312240433</v>
      </c>
      <c r="K31" s="29">
        <v>45075</v>
      </c>
      <c r="L31" s="30">
        <v>0.875</v>
      </c>
      <c r="M31" s="31">
        <v>1.01828205585072</v>
      </c>
      <c r="N31" s="31">
        <f t="shared" si="4"/>
        <v>16.411816634175327</v>
      </c>
      <c r="O31" s="31">
        <f t="shared" si="5"/>
        <v>1.3572572356462995</v>
      </c>
      <c r="P31" s="29">
        <v>45077</v>
      </c>
      <c r="Q31" s="30">
        <v>0.875</v>
      </c>
      <c r="R31" s="31">
        <v>0.63941222429019695</v>
      </c>
      <c r="S31" s="31">
        <f t="shared" si="6"/>
        <v>8.295324780051784</v>
      </c>
      <c r="T31" s="31">
        <f t="shared" si="7"/>
        <v>0.68602335931028247</v>
      </c>
    </row>
    <row r="32" spans="1:20" x14ac:dyDescent="0.25">
      <c r="A32" s="29">
        <v>45071</v>
      </c>
      <c r="B32" s="30">
        <v>0.91666666666666663</v>
      </c>
      <c r="C32" s="31">
        <v>1.15157675742642</v>
      </c>
      <c r="D32" s="31">
        <f t="shared" si="0"/>
        <v>19.627872852302968</v>
      </c>
      <c r="E32" s="31">
        <f t="shared" si="1"/>
        <v>1.6232250848854552</v>
      </c>
      <c r="F32" s="29">
        <v>45073</v>
      </c>
      <c r="G32" s="30">
        <v>0.91666666666666663</v>
      </c>
      <c r="H32" s="31">
        <v>1.10870265960249</v>
      </c>
      <c r="I32" s="31">
        <f t="shared" si="8"/>
        <v>18.575332505244557</v>
      </c>
      <c r="J32" s="31">
        <f t="shared" si="9"/>
        <v>1.5361799981837247</v>
      </c>
      <c r="K32" s="29">
        <v>45075</v>
      </c>
      <c r="L32" s="30">
        <v>0.91666666666666663</v>
      </c>
      <c r="M32" s="31">
        <v>1.01951825618336</v>
      </c>
      <c r="N32" s="31">
        <f t="shared" si="4"/>
        <v>16.440864232931929</v>
      </c>
      <c r="O32" s="31">
        <f t="shared" si="5"/>
        <v>1.3596594720634705</v>
      </c>
      <c r="P32" s="29">
        <v>45077</v>
      </c>
      <c r="Q32" s="30">
        <v>0.91666666666666663</v>
      </c>
      <c r="R32" s="31">
        <v>0.63495981693013803</v>
      </c>
      <c r="S32" s="31">
        <f t="shared" si="6"/>
        <v>8.2103320997860632</v>
      </c>
      <c r="T32" s="31">
        <f t="shared" si="7"/>
        <v>0.67899446465230739</v>
      </c>
    </row>
    <row r="33" spans="1:20" x14ac:dyDescent="0.25">
      <c r="A33" s="29">
        <v>45071</v>
      </c>
      <c r="B33" s="30">
        <v>0.95833333333333337</v>
      </c>
      <c r="C33" s="31">
        <v>1.1459299325897101</v>
      </c>
      <c r="D33" s="31">
        <f t="shared" si="0"/>
        <v>19.488293664784649</v>
      </c>
      <c r="E33" s="31">
        <f t="shared" si="1"/>
        <v>1.6116818860776905</v>
      </c>
      <c r="F33" s="29">
        <v>45073</v>
      </c>
      <c r="G33" s="30">
        <v>0.95833333333333337</v>
      </c>
      <c r="H33" s="31">
        <v>1.10607826709304</v>
      </c>
      <c r="I33" s="31">
        <f t="shared" si="8"/>
        <v>18.511450695194643</v>
      </c>
      <c r="J33" s="31">
        <f t="shared" si="9"/>
        <v>1.5308969724925969</v>
      </c>
      <c r="K33" s="29">
        <v>45075</v>
      </c>
      <c r="L33" s="30">
        <v>0.95833333333333337</v>
      </c>
      <c r="M33" s="31">
        <v>1.0074589252431601</v>
      </c>
      <c r="N33" s="31">
        <f t="shared" si="4"/>
        <v>16.158144930144726</v>
      </c>
      <c r="O33" s="31">
        <f t="shared" si="5"/>
        <v>1.3362785857229686</v>
      </c>
      <c r="P33" s="29">
        <v>45077</v>
      </c>
      <c r="Q33" s="30">
        <v>0.95833333333333337</v>
      </c>
      <c r="R33" s="31">
        <v>0.62631016969430198</v>
      </c>
      <c r="S33" s="31">
        <f t="shared" si="6"/>
        <v>8.0459940069317231</v>
      </c>
      <c r="T33" s="31">
        <f t="shared" si="7"/>
        <v>0.66540370437325347</v>
      </c>
    </row>
    <row r="34" spans="1:20" x14ac:dyDescent="0.25">
      <c r="A34" s="29">
        <v>45072</v>
      </c>
      <c r="B34" s="30">
        <v>0</v>
      </c>
      <c r="C34" s="31">
        <v>1.14315164088745</v>
      </c>
      <c r="D34" s="31">
        <f t="shared" si="0"/>
        <v>19.419724540131845</v>
      </c>
      <c r="E34" s="31">
        <f t="shared" si="1"/>
        <v>1.6060112194689036</v>
      </c>
      <c r="F34" s="29">
        <v>45074</v>
      </c>
      <c r="G34" s="30">
        <v>0</v>
      </c>
      <c r="H34" s="31">
        <v>1.1077699661210501</v>
      </c>
      <c r="I34" s="31">
        <f t="shared" si="8"/>
        <v>18.552622002403563</v>
      </c>
      <c r="J34" s="31">
        <f t="shared" si="9"/>
        <v>1.5343018395987746</v>
      </c>
      <c r="K34" s="29">
        <v>45076</v>
      </c>
      <c r="L34" s="30">
        <v>0</v>
      </c>
      <c r="M34" s="31">
        <v>0.99297547339995895</v>
      </c>
      <c r="N34" s="31">
        <f t="shared" si="4"/>
        <v>15.820505191959228</v>
      </c>
      <c r="O34" s="31">
        <f t="shared" si="5"/>
        <v>1.308355779375028</v>
      </c>
    </row>
    <row r="35" spans="1:20" x14ac:dyDescent="0.25">
      <c r="A35" s="29">
        <v>45072</v>
      </c>
      <c r="B35" s="30">
        <v>4.1666666666666664E-2</v>
      </c>
      <c r="C35" s="31">
        <v>1.1381558179809801</v>
      </c>
      <c r="D35" s="31">
        <f t="shared" si="0"/>
        <v>19.296601079012962</v>
      </c>
      <c r="E35" s="31">
        <f t="shared" si="1"/>
        <v>1.5958289092343718</v>
      </c>
      <c r="F35" s="29">
        <v>45074</v>
      </c>
      <c r="G35" s="30">
        <v>4.1666666666666664E-2</v>
      </c>
      <c r="H35" s="31">
        <v>1.1068041324571201</v>
      </c>
      <c r="I35" s="31">
        <f t="shared" si="8"/>
        <v>18.52911302467248</v>
      </c>
      <c r="J35" s="31">
        <f t="shared" si="9"/>
        <v>1.5323576471404139</v>
      </c>
      <c r="K35" s="29">
        <v>45076</v>
      </c>
      <c r="L35" s="30">
        <v>4.1666666666666664E-2</v>
      </c>
      <c r="M35" s="31">
        <v>0.98140668868626002</v>
      </c>
      <c r="N35" s="31">
        <f t="shared" si="4"/>
        <v>15.552324817913767</v>
      </c>
      <c r="O35" s="31">
        <f t="shared" si="5"/>
        <v>1.2861772624414685</v>
      </c>
    </row>
    <row r="36" spans="1:20" x14ac:dyDescent="0.25">
      <c r="A36" s="29">
        <v>45072</v>
      </c>
      <c r="B36" s="30">
        <v>8.3333333333333329E-2</v>
      </c>
      <c r="C36" s="31">
        <v>1.1365081071808101</v>
      </c>
      <c r="D36" s="31">
        <f t="shared" si="0"/>
        <v>19.256042226517923</v>
      </c>
      <c r="E36" s="31">
        <f t="shared" si="1"/>
        <v>1.5924746921330322</v>
      </c>
      <c r="F36" s="29">
        <v>45074</v>
      </c>
      <c r="G36" s="30">
        <v>8.3333333333333329E-2</v>
      </c>
      <c r="H36" s="31">
        <v>1.1072969436601201</v>
      </c>
      <c r="I36" s="31">
        <f t="shared" si="8"/>
        <v>18.541107271676182</v>
      </c>
      <c r="J36" s="31">
        <f t="shared" si="9"/>
        <v>1.5333495713676202</v>
      </c>
      <c r="K36" s="29">
        <v>45076</v>
      </c>
      <c r="L36" s="30">
        <v>8.3333333333333329E-2</v>
      </c>
      <c r="M36" s="31">
        <v>0.96810662746042198</v>
      </c>
      <c r="N36" s="31">
        <f t="shared" si="4"/>
        <v>15.245687285090906</v>
      </c>
      <c r="O36" s="31">
        <f t="shared" si="5"/>
        <v>1.2608183384770177</v>
      </c>
    </row>
    <row r="37" spans="1:20" x14ac:dyDescent="0.25">
      <c r="A37" s="29">
        <v>45072</v>
      </c>
      <c r="B37" s="30">
        <v>0.125</v>
      </c>
      <c r="C37" s="31">
        <v>1.14330768584747</v>
      </c>
      <c r="D37" s="31">
        <f t="shared" si="0"/>
        <v>19.42357393750201</v>
      </c>
      <c r="E37" s="31">
        <f t="shared" si="1"/>
        <v>1.6063295646314162</v>
      </c>
      <c r="F37" s="29">
        <v>45074</v>
      </c>
      <c r="G37" s="30">
        <v>0.125</v>
      </c>
      <c r="H37" s="31">
        <v>1.0995888709977899</v>
      </c>
      <c r="I37" s="31">
        <f t="shared" si="8"/>
        <v>18.353762362301573</v>
      </c>
      <c r="J37" s="31">
        <f t="shared" si="9"/>
        <v>1.51785614736234</v>
      </c>
      <c r="K37" s="29">
        <v>45076</v>
      </c>
      <c r="L37" s="30">
        <v>0.125</v>
      </c>
      <c r="M37" s="31">
        <v>0.95399492978667999</v>
      </c>
      <c r="N37" s="31">
        <f t="shared" si="4"/>
        <v>14.922317059471993</v>
      </c>
      <c r="O37" s="31">
        <f t="shared" si="5"/>
        <v>1.2340756208183337</v>
      </c>
    </row>
    <row r="38" spans="1:20" x14ac:dyDescent="0.25">
      <c r="A38" s="29">
        <v>45072</v>
      </c>
      <c r="B38" s="30">
        <v>0.16666666666666666</v>
      </c>
      <c r="C38" s="31">
        <v>1.13840222358248</v>
      </c>
      <c r="D38" s="31">
        <f t="shared" si="0"/>
        <v>19.302668530777794</v>
      </c>
      <c r="E38" s="31">
        <f t="shared" si="1"/>
        <v>1.5963306874953234</v>
      </c>
      <c r="F38" s="29">
        <v>45074</v>
      </c>
      <c r="G38" s="30">
        <v>0.16666666666666666</v>
      </c>
      <c r="H38" s="31">
        <v>1.1063972711518799</v>
      </c>
      <c r="I38" s="31">
        <f t="shared" si="8"/>
        <v>18.519212354033566</v>
      </c>
      <c r="J38" s="31">
        <f t="shared" si="9"/>
        <v>1.5315388616785759</v>
      </c>
      <c r="K38" s="29">
        <v>45076</v>
      </c>
      <c r="L38" s="30">
        <v>0.16666666666666666</v>
      </c>
      <c r="M38" s="31">
        <v>0.94156390428166403</v>
      </c>
      <c r="N38" s="31">
        <f t="shared" si="4"/>
        <v>14.639165601598641</v>
      </c>
      <c r="O38" s="31">
        <f t="shared" si="5"/>
        <v>1.2106589952522075</v>
      </c>
    </row>
    <row r="39" spans="1:20" x14ac:dyDescent="0.25">
      <c r="A39" s="29">
        <v>45072</v>
      </c>
      <c r="B39" s="30">
        <v>0.20833333333333334</v>
      </c>
      <c r="C39" s="31">
        <v>1.1282765865280699</v>
      </c>
      <c r="D39" s="31">
        <f t="shared" si="0"/>
        <v>19.053789678511269</v>
      </c>
      <c r="E39" s="31">
        <f t="shared" si="1"/>
        <v>1.5757484064128819</v>
      </c>
      <c r="F39" s="29">
        <v>45074</v>
      </c>
      <c r="G39" s="30">
        <v>0.20833333333333334</v>
      </c>
      <c r="H39" s="31">
        <v>1.10543596744095</v>
      </c>
      <c r="I39" s="31">
        <f t="shared" si="8"/>
        <v>18.495825815550305</v>
      </c>
      <c r="J39" s="31">
        <f t="shared" si="9"/>
        <v>1.5296047949460101</v>
      </c>
      <c r="K39" s="29">
        <v>45076</v>
      </c>
      <c r="L39" s="30">
        <v>0.20833333333333334</v>
      </c>
      <c r="M39" s="31">
        <v>0.92445379495250901</v>
      </c>
      <c r="N39" s="31">
        <f t="shared" si="4"/>
        <v>14.252078060602393</v>
      </c>
      <c r="O39" s="31">
        <f t="shared" si="5"/>
        <v>1.1786468556118179</v>
      </c>
    </row>
    <row r="40" spans="1:20" x14ac:dyDescent="0.25">
      <c r="A40" s="29">
        <v>45072</v>
      </c>
      <c r="B40" s="30">
        <v>0.25</v>
      </c>
      <c r="C40" s="31">
        <v>1.1240177154496001</v>
      </c>
      <c r="D40" s="31">
        <f t="shared" si="0"/>
        <v>18.949389004883471</v>
      </c>
      <c r="E40" s="31">
        <f t="shared" si="1"/>
        <v>1.5671144707038631</v>
      </c>
      <c r="F40" s="29">
        <v>45074</v>
      </c>
      <c r="G40" s="30">
        <v>0.25</v>
      </c>
      <c r="H40" s="31">
        <v>1.09580075740375</v>
      </c>
      <c r="I40" s="31">
        <f t="shared" si="8"/>
        <v>18.261894251636761</v>
      </c>
      <c r="J40" s="31">
        <f t="shared" si="9"/>
        <v>1.51025865461036</v>
      </c>
      <c r="K40" s="29">
        <v>45076</v>
      </c>
      <c r="L40" s="30">
        <v>0.25</v>
      </c>
      <c r="M40" s="31">
        <v>0.91387933492294904</v>
      </c>
      <c r="N40" s="31">
        <f t="shared" si="4"/>
        <v>14.01439559004155</v>
      </c>
      <c r="O40" s="31">
        <f t="shared" si="5"/>
        <v>1.1589905152964362</v>
      </c>
    </row>
    <row r="41" spans="1:20" x14ac:dyDescent="0.25">
      <c r="A41" s="29">
        <v>45072</v>
      </c>
      <c r="B41" s="30">
        <v>0.29166666666666669</v>
      </c>
      <c r="C41" s="31">
        <v>1.1230453252747401</v>
      </c>
      <c r="D41" s="31">
        <f t="shared" si="0"/>
        <v>18.925575332234356</v>
      </c>
      <c r="E41" s="31">
        <f t="shared" si="1"/>
        <v>1.5651450799757811</v>
      </c>
      <c r="F41" s="29">
        <v>45074</v>
      </c>
      <c r="G41" s="30">
        <v>0.29166666666666669</v>
      </c>
      <c r="H41" s="31">
        <v>1.0981172323182999</v>
      </c>
      <c r="I41" s="31">
        <f t="shared" si="8"/>
        <v>18.318056800997518</v>
      </c>
      <c r="J41" s="31">
        <f t="shared" si="9"/>
        <v>1.5149032974424945</v>
      </c>
      <c r="K41" s="29">
        <v>45076</v>
      </c>
      <c r="L41" s="30">
        <v>0.29166666666666669</v>
      </c>
      <c r="M41" s="31">
        <v>0.90343475341435497</v>
      </c>
      <c r="N41" s="31">
        <f t="shared" si="4"/>
        <v>13.780804155836591</v>
      </c>
      <c r="O41" s="31">
        <f t="shared" si="5"/>
        <v>1.139672503687686</v>
      </c>
    </row>
    <row r="42" spans="1:20" x14ac:dyDescent="0.25">
      <c r="A42" s="29">
        <v>45072</v>
      </c>
      <c r="B42" s="30">
        <v>0.33333333333333331</v>
      </c>
      <c r="C42" s="31">
        <v>1.12028908729105</v>
      </c>
      <c r="D42" s="31">
        <f t="shared" si="0"/>
        <v>18.858122494689027</v>
      </c>
      <c r="E42" s="31">
        <f t="shared" si="1"/>
        <v>1.5595667303107825</v>
      </c>
      <c r="F42" s="29">
        <v>45074</v>
      </c>
      <c r="G42" s="30">
        <v>0.33333333333333331</v>
      </c>
      <c r="H42" s="31">
        <v>1.0944721698717199</v>
      </c>
      <c r="I42" s="31">
        <f t="shared" si="8"/>
        <v>18.229705417105176</v>
      </c>
      <c r="J42" s="31">
        <f t="shared" si="9"/>
        <v>1.507596637994598</v>
      </c>
      <c r="K42" s="29">
        <v>45076</v>
      </c>
      <c r="L42" s="30">
        <v>0.33333333333333331</v>
      </c>
      <c r="M42" s="31">
        <v>0.89020729064585302</v>
      </c>
      <c r="N42" s="31">
        <f t="shared" ref="N42:N57" si="10">3.33*(5-(0.2*M42))*(M42^1.5)</f>
        <v>13.486660518536837</v>
      </c>
      <c r="O42" s="31">
        <f t="shared" ref="O42:O57" si="11">N42*0.0827</f>
        <v>1.1153468248829963</v>
      </c>
    </row>
    <row r="43" spans="1:20" x14ac:dyDescent="0.25">
      <c r="A43" s="29">
        <v>45072</v>
      </c>
      <c r="B43" s="30">
        <v>0.375</v>
      </c>
      <c r="C43" s="31">
        <v>1.12277042865304</v>
      </c>
      <c r="D43" s="31">
        <f t="shared" si="0"/>
        <v>18.918844726120213</v>
      </c>
      <c r="E43" s="31">
        <f t="shared" si="1"/>
        <v>1.5645884588501415</v>
      </c>
      <c r="F43" s="29">
        <v>45074</v>
      </c>
      <c r="G43" s="30">
        <v>0.375</v>
      </c>
      <c r="H43" s="31">
        <v>1.0908468961672</v>
      </c>
      <c r="I43" s="31">
        <f t="shared" si="8"/>
        <v>18.141956555749154</v>
      </c>
      <c r="J43" s="31">
        <f t="shared" si="9"/>
        <v>1.500339807160455</v>
      </c>
      <c r="K43" s="29">
        <v>45076</v>
      </c>
      <c r="L43" s="30">
        <v>0.375</v>
      </c>
      <c r="M43" s="31">
        <v>0.88035660981779795</v>
      </c>
      <c r="N43" s="31">
        <f t="shared" si="10"/>
        <v>13.268843004563541</v>
      </c>
      <c r="O43" s="31">
        <f t="shared" si="11"/>
        <v>1.0973333164774048</v>
      </c>
    </row>
    <row r="44" spans="1:20" x14ac:dyDescent="0.25">
      <c r="A44" s="29">
        <v>45072</v>
      </c>
      <c r="B44" s="30">
        <v>0.41666666666666669</v>
      </c>
      <c r="C44" s="31">
        <v>1.1233049631073799</v>
      </c>
      <c r="D44" s="31">
        <f t="shared" si="0"/>
        <v>18.931932974125083</v>
      </c>
      <c r="E44" s="31">
        <f t="shared" si="1"/>
        <v>1.5656708569601443</v>
      </c>
      <c r="F44" s="29">
        <v>45074</v>
      </c>
      <c r="G44" s="30">
        <v>0.41666666666666669</v>
      </c>
      <c r="H44" s="31">
        <v>1.0875537395433701</v>
      </c>
      <c r="I44" s="31">
        <f t="shared" si="8"/>
        <v>18.062352985506333</v>
      </c>
      <c r="J44" s="31">
        <f t="shared" si="9"/>
        <v>1.4937565919013738</v>
      </c>
      <c r="K44" s="29">
        <v>45076</v>
      </c>
      <c r="L44" s="30">
        <v>0.41666666666666669</v>
      </c>
      <c r="M44" s="31">
        <v>0.87293446063646196</v>
      </c>
      <c r="N44" s="31">
        <f t="shared" si="10"/>
        <v>13.105427453064426</v>
      </c>
      <c r="O44" s="31">
        <f t="shared" si="11"/>
        <v>1.0838188503684278</v>
      </c>
    </row>
    <row r="45" spans="1:20" x14ac:dyDescent="0.25">
      <c r="A45" s="29">
        <v>45072</v>
      </c>
      <c r="B45" s="30">
        <v>0.45833333333333331</v>
      </c>
      <c r="C45" s="31">
        <v>1.1213514804795199</v>
      </c>
      <c r="D45" s="31">
        <f t="shared" si="0"/>
        <v>18.884113992081335</v>
      </c>
      <c r="E45" s="31">
        <f t="shared" si="1"/>
        <v>1.5617162271451264</v>
      </c>
      <c r="F45" s="29">
        <v>45074</v>
      </c>
      <c r="G45" s="30">
        <v>0.45833333333333331</v>
      </c>
      <c r="H45" s="31">
        <v>1.09061360358755</v>
      </c>
      <c r="I45" s="31">
        <f t="shared" si="8"/>
        <v>18.136313969949068</v>
      </c>
      <c r="J45" s="31">
        <f t="shared" si="9"/>
        <v>1.4998731653147879</v>
      </c>
      <c r="K45" s="29">
        <v>45076</v>
      </c>
      <c r="L45" s="30">
        <v>0.45833333333333331</v>
      </c>
      <c r="M45" s="31">
        <v>0.86331468820226498</v>
      </c>
      <c r="N45" s="31">
        <f t="shared" si="10"/>
        <v>12.894531051403181</v>
      </c>
      <c r="O45" s="31">
        <f t="shared" si="11"/>
        <v>1.066377717951043</v>
      </c>
    </row>
    <row r="46" spans="1:20" x14ac:dyDescent="0.25">
      <c r="A46" s="29">
        <v>45072</v>
      </c>
      <c r="B46" s="30">
        <v>0.5</v>
      </c>
      <c r="C46" s="31">
        <v>1.1213185787155999</v>
      </c>
      <c r="D46" s="31">
        <f t="shared" si="0"/>
        <v>18.883308893972607</v>
      </c>
      <c r="E46" s="31">
        <f t="shared" si="1"/>
        <v>1.5616496455315345</v>
      </c>
      <c r="F46" s="29">
        <v>45074</v>
      </c>
      <c r="G46" s="30">
        <v>0.5</v>
      </c>
      <c r="H46" s="31">
        <v>1.08870422839682</v>
      </c>
      <c r="I46" s="31">
        <f t="shared" si="8"/>
        <v>18.090151550548239</v>
      </c>
      <c r="J46" s="31">
        <f t="shared" si="9"/>
        <v>1.4960555332303394</v>
      </c>
      <c r="K46" s="29">
        <v>45076</v>
      </c>
      <c r="L46" s="30">
        <v>0.5</v>
      </c>
      <c r="M46" s="31">
        <v>0.85734009742393802</v>
      </c>
      <c r="N46" s="31">
        <f t="shared" si="10"/>
        <v>12.764066249208753</v>
      </c>
      <c r="O46" s="31">
        <f t="shared" si="11"/>
        <v>1.0555882788095639</v>
      </c>
    </row>
    <row r="47" spans="1:20" x14ac:dyDescent="0.25">
      <c r="A47" s="29">
        <v>45072</v>
      </c>
      <c r="B47" s="30">
        <v>0.54166666666666663</v>
      </c>
      <c r="C47" s="31">
        <v>1.1176581382706701</v>
      </c>
      <c r="D47" s="31">
        <f t="shared" si="0"/>
        <v>18.793800701981993</v>
      </c>
      <c r="E47" s="31">
        <f t="shared" si="1"/>
        <v>1.5542473180539107</v>
      </c>
      <c r="F47" s="29">
        <v>45074</v>
      </c>
      <c r="G47" s="30">
        <v>0.54166666666666663</v>
      </c>
      <c r="H47" s="31">
        <v>1.08388674258752</v>
      </c>
      <c r="I47" s="31">
        <f t="shared" si="8"/>
        <v>17.973832371478682</v>
      </c>
      <c r="J47" s="31">
        <f t="shared" si="9"/>
        <v>1.486435937121287</v>
      </c>
      <c r="K47" s="29">
        <v>45076</v>
      </c>
      <c r="L47" s="30">
        <v>0.54166666666666663</v>
      </c>
      <c r="M47" s="31">
        <v>0.84830766915935696</v>
      </c>
      <c r="N47" s="31">
        <f t="shared" si="10"/>
        <v>12.567586603528751</v>
      </c>
      <c r="O47" s="31">
        <f t="shared" si="11"/>
        <v>1.0393394121118276</v>
      </c>
    </row>
    <row r="48" spans="1:20" x14ac:dyDescent="0.25">
      <c r="A48" s="29">
        <v>45072</v>
      </c>
      <c r="B48" s="30">
        <v>0.58333333333333337</v>
      </c>
      <c r="C48" s="31">
        <v>1.10337042808091</v>
      </c>
      <c r="D48" s="31">
        <f t="shared" si="0"/>
        <v>18.445604426109409</v>
      </c>
      <c r="E48" s="31">
        <f t="shared" si="1"/>
        <v>1.5254514860392481</v>
      </c>
      <c r="F48" s="29">
        <v>45074</v>
      </c>
      <c r="G48" s="30">
        <v>0.58333333333333337</v>
      </c>
      <c r="H48" s="31">
        <v>1.0719659328417801</v>
      </c>
      <c r="I48" s="31">
        <f t="shared" si="8"/>
        <v>17.686940833291434</v>
      </c>
      <c r="J48" s="31">
        <f t="shared" si="9"/>
        <v>1.4627100069132015</v>
      </c>
      <c r="K48" s="29">
        <v>45076</v>
      </c>
      <c r="L48" s="30">
        <v>0.58333333333333337</v>
      </c>
      <c r="M48" s="31">
        <v>0.83204674720431304</v>
      </c>
      <c r="N48" s="31">
        <f t="shared" si="10"/>
        <v>12.216187561879099</v>
      </c>
      <c r="O48" s="31">
        <f t="shared" si="11"/>
        <v>1.0102787113674014</v>
      </c>
    </row>
    <row r="49" spans="1:15" x14ac:dyDescent="0.25">
      <c r="A49" s="29">
        <v>45072</v>
      </c>
      <c r="B49" s="30">
        <v>0.625</v>
      </c>
      <c r="C49" s="31">
        <v>1.1428215503646899</v>
      </c>
      <c r="D49" s="31">
        <f t="shared" si="0"/>
        <v>19.411582420137453</v>
      </c>
      <c r="E49" s="31">
        <f t="shared" si="1"/>
        <v>1.6053378661453672</v>
      </c>
      <c r="F49" s="29">
        <v>45074</v>
      </c>
      <c r="G49" s="30">
        <v>0.625</v>
      </c>
      <c r="H49" s="31">
        <v>1.0696011781649699</v>
      </c>
      <c r="I49" s="31">
        <f t="shared" si="8"/>
        <v>17.630189269191373</v>
      </c>
      <c r="J49" s="31">
        <f t="shared" si="9"/>
        <v>1.4580166525621265</v>
      </c>
      <c r="K49" s="29">
        <v>45076</v>
      </c>
      <c r="L49" s="30">
        <v>0.625</v>
      </c>
      <c r="M49" s="31">
        <v>0.96759408711999995</v>
      </c>
      <c r="N49" s="31">
        <f t="shared" si="10"/>
        <v>15.233906598452634</v>
      </c>
      <c r="O49" s="31">
        <f t="shared" si="11"/>
        <v>1.2598440756920328</v>
      </c>
    </row>
    <row r="50" spans="1:15" x14ac:dyDescent="0.25">
      <c r="A50" s="29">
        <v>45072</v>
      </c>
      <c r="B50" s="30">
        <v>0.66666666666666663</v>
      </c>
      <c r="C50" s="31">
        <v>1.1480505466415201</v>
      </c>
      <c r="D50" s="31">
        <f t="shared" si="0"/>
        <v>19.540677809009701</v>
      </c>
      <c r="E50" s="31">
        <f t="shared" si="1"/>
        <v>1.6160140548051021</v>
      </c>
      <c r="F50" s="29">
        <v>45074</v>
      </c>
      <c r="G50" s="30">
        <v>0.66666666666666663</v>
      </c>
      <c r="H50" s="31">
        <v>1.05257475375708</v>
      </c>
      <c r="I50" s="31">
        <f t="shared" si="8"/>
        <v>17.223145843358374</v>
      </c>
      <c r="J50" s="31">
        <f t="shared" si="9"/>
        <v>1.4243541612457375</v>
      </c>
      <c r="K50" s="29">
        <v>45076</v>
      </c>
      <c r="L50" s="30">
        <v>0.66666666666666663</v>
      </c>
      <c r="M50" s="31">
        <v>1.0104485750157901</v>
      </c>
      <c r="N50" s="31">
        <f t="shared" si="10"/>
        <v>16.228100181841487</v>
      </c>
      <c r="O50" s="31">
        <f t="shared" si="11"/>
        <v>1.3420638850382909</v>
      </c>
    </row>
    <row r="51" spans="1:15" x14ac:dyDescent="0.25">
      <c r="A51" s="29">
        <v>45072</v>
      </c>
      <c r="B51" s="30">
        <v>0.70833333333333337</v>
      </c>
      <c r="C51" s="31">
        <v>1.1471332311584299</v>
      </c>
      <c r="D51" s="31">
        <f t="shared" si="0"/>
        <v>19.518013004845375</v>
      </c>
      <c r="E51" s="31">
        <f t="shared" si="1"/>
        <v>1.6141396755007125</v>
      </c>
      <c r="F51" s="29">
        <v>45074</v>
      </c>
      <c r="G51" s="30">
        <v>0.70833333333333337</v>
      </c>
      <c r="H51" s="31">
        <v>1.03927910327495</v>
      </c>
      <c r="I51" s="31">
        <f t="shared" si="8"/>
        <v>16.907227718796189</v>
      </c>
      <c r="J51" s="31">
        <f t="shared" si="9"/>
        <v>1.3982277323444448</v>
      </c>
      <c r="K51" s="29">
        <v>45076</v>
      </c>
      <c r="L51" s="30">
        <v>0.70833333333333337</v>
      </c>
      <c r="M51" s="31">
        <v>1.0013346672018</v>
      </c>
      <c r="N51" s="31">
        <f t="shared" si="10"/>
        <v>16.0151199872824</v>
      </c>
      <c r="O51" s="31">
        <f t="shared" si="11"/>
        <v>1.3244504229482543</v>
      </c>
    </row>
    <row r="52" spans="1:15" x14ac:dyDescent="0.25">
      <c r="A52" s="29">
        <v>45072</v>
      </c>
      <c r="B52" s="30">
        <v>0.75</v>
      </c>
      <c r="C52" s="31">
        <v>1.14740824698942</v>
      </c>
      <c r="D52" s="31">
        <f t="shared" si="0"/>
        <v>19.524807234721536</v>
      </c>
      <c r="E52" s="31">
        <f t="shared" si="1"/>
        <v>1.614701558311471</v>
      </c>
      <c r="F52" s="29">
        <v>45074</v>
      </c>
      <c r="G52" s="30">
        <v>0.75</v>
      </c>
      <c r="H52" s="31">
        <v>1.0229742526967101</v>
      </c>
      <c r="I52" s="31">
        <f t="shared" si="8"/>
        <v>16.522151244821814</v>
      </c>
      <c r="J52" s="31">
        <f t="shared" si="9"/>
        <v>1.3663819079467638</v>
      </c>
      <c r="K52" s="29">
        <v>45076</v>
      </c>
      <c r="L52" s="30">
        <v>0.75</v>
      </c>
      <c r="M52" s="31">
        <v>0.98053336143101399</v>
      </c>
      <c r="N52" s="31">
        <f t="shared" si="10"/>
        <v>15.532134782523908</v>
      </c>
      <c r="O52" s="31">
        <f t="shared" si="11"/>
        <v>1.2845075465147271</v>
      </c>
    </row>
    <row r="53" spans="1:15" x14ac:dyDescent="0.25">
      <c r="A53" s="29">
        <v>45072</v>
      </c>
      <c r="B53" s="30">
        <v>0.79166666666666663</v>
      </c>
      <c r="C53" s="31">
        <v>1.1471618413879201</v>
      </c>
      <c r="D53" s="31">
        <f t="shared" si="0"/>
        <v>19.518719785129992</v>
      </c>
      <c r="E53" s="31">
        <f t="shared" si="1"/>
        <v>1.6141981262302503</v>
      </c>
      <c r="F53" s="29">
        <v>45074</v>
      </c>
      <c r="G53" s="30">
        <v>0.79166666666666663</v>
      </c>
      <c r="H53" s="31">
        <v>1.0131894350011299</v>
      </c>
      <c r="I53" s="31">
        <f t="shared" si="8"/>
        <v>16.292311813370691</v>
      </c>
      <c r="J53" s="31">
        <f t="shared" si="9"/>
        <v>1.3473741869657561</v>
      </c>
      <c r="K53" s="29">
        <v>45076</v>
      </c>
      <c r="L53" s="30">
        <v>0.79166666666666663</v>
      </c>
      <c r="M53" s="31">
        <v>0.96797037124246599</v>
      </c>
      <c r="N53" s="31">
        <f t="shared" si="10"/>
        <v>15.242555187632012</v>
      </c>
      <c r="O53" s="31">
        <f t="shared" si="11"/>
        <v>1.2605593140171674</v>
      </c>
    </row>
    <row r="54" spans="1:15" x14ac:dyDescent="0.25">
      <c r="A54" s="29">
        <v>45072</v>
      </c>
      <c r="B54" s="30">
        <v>0.83333333333333337</v>
      </c>
      <c r="C54" s="31">
        <v>1.14547681808013</v>
      </c>
      <c r="D54" s="31">
        <f t="shared" si="0"/>
        <v>19.477105913981774</v>
      </c>
      <c r="E54" s="31">
        <f t="shared" si="1"/>
        <v>1.6107566590862925</v>
      </c>
      <c r="F54" s="29">
        <v>45074</v>
      </c>
      <c r="G54" s="30">
        <v>0.83333333333333337</v>
      </c>
      <c r="H54" s="31">
        <v>1.0118870735127901</v>
      </c>
      <c r="I54" s="31">
        <f t="shared" si="8"/>
        <v>16.261791400425061</v>
      </c>
      <c r="J54" s="31">
        <f t="shared" si="9"/>
        <v>1.3448501488151525</v>
      </c>
      <c r="K54" s="29">
        <v>45076</v>
      </c>
      <c r="L54" s="30">
        <v>0.83333333333333337</v>
      </c>
      <c r="M54" s="31">
        <v>0.95800966024015599</v>
      </c>
      <c r="N54" s="31">
        <f t="shared" si="10"/>
        <v>15.014106082187988</v>
      </c>
      <c r="O54" s="31">
        <f t="shared" si="11"/>
        <v>1.2416665729969465</v>
      </c>
    </row>
    <row r="55" spans="1:15" x14ac:dyDescent="0.25">
      <c r="A55" s="29">
        <v>45072</v>
      </c>
      <c r="B55" s="30">
        <v>0.875</v>
      </c>
      <c r="C55" s="31">
        <v>1.14115405082246</v>
      </c>
      <c r="D55" s="31">
        <f t="shared" si="0"/>
        <v>19.37046634794196</v>
      </c>
      <c r="E55" s="31">
        <f t="shared" si="1"/>
        <v>1.6019375669747999</v>
      </c>
      <c r="F55" s="29">
        <v>45074</v>
      </c>
      <c r="G55" s="30">
        <v>0.875</v>
      </c>
      <c r="H55" s="31">
        <v>0.99792724847394398</v>
      </c>
      <c r="I55" s="31">
        <f t="shared" si="8"/>
        <v>15.935705633068595</v>
      </c>
      <c r="J55" s="31">
        <f t="shared" si="9"/>
        <v>1.3178828558547728</v>
      </c>
      <c r="K55" s="29">
        <v>45076</v>
      </c>
      <c r="L55" s="30">
        <v>0.875</v>
      </c>
      <c r="M55" s="31">
        <v>0.94452035426715697</v>
      </c>
      <c r="N55" s="31">
        <f t="shared" si="10"/>
        <v>14.706361321090215</v>
      </c>
      <c r="O55" s="31">
        <f t="shared" si="11"/>
        <v>1.2162160812541607</v>
      </c>
    </row>
    <row r="56" spans="1:15" x14ac:dyDescent="0.25">
      <c r="A56" s="29">
        <v>45072</v>
      </c>
      <c r="B56" s="30">
        <v>0.91666666666666663</v>
      </c>
      <c r="C56" s="31">
        <v>1.1404304504348901</v>
      </c>
      <c r="D56" s="31">
        <f t="shared" si="0"/>
        <v>19.35263210360819</v>
      </c>
      <c r="E56" s="31">
        <f t="shared" si="1"/>
        <v>1.6004626749683972</v>
      </c>
      <c r="F56" s="29">
        <v>45074</v>
      </c>
      <c r="G56" s="30">
        <v>0.91666666666666663</v>
      </c>
      <c r="H56" s="31">
        <v>0.99019712209305399</v>
      </c>
      <c r="I56" s="31">
        <f t="shared" si="8"/>
        <v>15.755976097794903</v>
      </c>
      <c r="J56" s="31">
        <f t="shared" si="9"/>
        <v>1.3030192232876385</v>
      </c>
      <c r="K56" s="29">
        <v>45076</v>
      </c>
      <c r="L56" s="30">
        <v>0.91666666666666663</v>
      </c>
      <c r="M56" s="31">
        <v>0.93384695052726996</v>
      </c>
      <c r="N56" s="31">
        <f t="shared" si="10"/>
        <v>14.464201418505791</v>
      </c>
      <c r="O56" s="31">
        <f t="shared" si="11"/>
        <v>1.1961894573104288</v>
      </c>
    </row>
    <row r="57" spans="1:15" x14ac:dyDescent="0.25">
      <c r="A57" s="29">
        <v>45072</v>
      </c>
      <c r="B57" s="30">
        <v>0.95833333333333337</v>
      </c>
      <c r="C57" s="31">
        <v>1.1349045038177801</v>
      </c>
      <c r="D57" s="31">
        <f t="shared" si="0"/>
        <v>19.216592685706441</v>
      </c>
      <c r="E57" s="31">
        <f t="shared" si="1"/>
        <v>1.5892122151079227</v>
      </c>
      <c r="F57" s="29">
        <v>45074</v>
      </c>
      <c r="G57" s="30">
        <v>0.95833333333333337</v>
      </c>
      <c r="H57" s="31">
        <v>0.97936964034642404</v>
      </c>
      <c r="I57" s="31">
        <f t="shared" si="8"/>
        <v>15.505243287961282</v>
      </c>
      <c r="J57" s="31">
        <f t="shared" si="9"/>
        <v>1.2822836199143979</v>
      </c>
      <c r="K57" s="29">
        <v>45076</v>
      </c>
      <c r="L57" s="30">
        <v>0.95833333333333337</v>
      </c>
      <c r="M57" s="31">
        <v>0.915500640865478</v>
      </c>
      <c r="N57" s="31">
        <f t="shared" si="10"/>
        <v>14.050760504240106</v>
      </c>
      <c r="O57" s="31">
        <f t="shared" si="11"/>
        <v>1.1619978937006568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32D-A4A7-4211-9BE9-08F73C404307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H2" s="23"/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SUM(E10:E57)+SUM(J10:J57)+SUM(O10:O57)+SUM(T10:T57)</f>
        <v>240.55873845595895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21.115035980334135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45078</v>
      </c>
      <c r="B10" s="30">
        <v>0</v>
      </c>
      <c r="C10" s="31">
        <v>0.62168836593379195</v>
      </c>
      <c r="D10" s="31">
        <f t="shared" ref="D10:D57" si="0">3.33*(5-(0.2*C10))*(C10^1.5)</f>
        <v>7.9586052474427369</v>
      </c>
      <c r="E10" s="31">
        <f t="shared" ref="E10:E57" si="1">D10*0.0827</f>
        <v>0.65817665396351432</v>
      </c>
      <c r="F10" s="29">
        <v>45080</v>
      </c>
      <c r="G10" s="30">
        <v>0</v>
      </c>
      <c r="H10" s="31">
        <v>1.0413733720737699</v>
      </c>
      <c r="I10" s="31">
        <f t="shared" ref="I10:I25" si="2">3.33*(5-(0.2*H10))*(H10^1.5)</f>
        <v>16.956876281606874</v>
      </c>
      <c r="J10" s="31">
        <f t="shared" ref="J10:J25" si="3">I10*0.0827</f>
        <v>1.4023336684888885</v>
      </c>
      <c r="K10" s="29">
        <v>45082</v>
      </c>
      <c r="L10" s="30">
        <v>0</v>
      </c>
      <c r="M10" s="31">
        <v>1.09228992461721</v>
      </c>
      <c r="N10" s="31">
        <f t="shared" ref="N10:N41" si="4">3.33*(5-(0.2*M10))*(M10^1.5)</f>
        <v>18.176870005188029</v>
      </c>
      <c r="O10" s="31">
        <f t="shared" ref="O10:O41" si="5">N10*0.0827</f>
        <v>1.5032271494290499</v>
      </c>
      <c r="P10" s="29">
        <v>45084</v>
      </c>
      <c r="Q10" s="30">
        <v>0</v>
      </c>
      <c r="R10" s="31">
        <v>0.92376083135235298</v>
      </c>
      <c r="S10" s="31">
        <f t="shared" ref="S10:S57" si="6">3.33*(5-(0.2*R10))*(R10^1.5)</f>
        <v>14.236465943216004</v>
      </c>
      <c r="T10" s="31">
        <f t="shared" ref="T10:T57" si="7">S10*0.0827</f>
        <v>1.1773557335039635</v>
      </c>
    </row>
    <row r="11" spans="1:20" x14ac:dyDescent="0.25">
      <c r="A11" s="29">
        <v>45078</v>
      </c>
      <c r="B11" s="30">
        <v>4.1666666666666664E-2</v>
      </c>
      <c r="C11" s="31">
        <v>0.99146634339889606</v>
      </c>
      <c r="D11" s="31">
        <f t="shared" si="0"/>
        <v>15.785444995237848</v>
      </c>
      <c r="E11" s="31">
        <f t="shared" si="1"/>
        <v>1.3054563011061699</v>
      </c>
      <c r="F11" s="29">
        <v>45080</v>
      </c>
      <c r="G11" s="30">
        <v>4.1666666666666664E-2</v>
      </c>
      <c r="H11" s="31">
        <v>1.04656493663369</v>
      </c>
      <c r="I11" s="31">
        <f t="shared" si="2"/>
        <v>17.08013512997179</v>
      </c>
      <c r="J11" s="31">
        <f t="shared" si="3"/>
        <v>1.412527175248667</v>
      </c>
      <c r="K11" s="29">
        <v>45082</v>
      </c>
      <c r="L11" s="30">
        <v>4.1666666666666664E-2</v>
      </c>
      <c r="M11" s="31">
        <v>1.0526560544925501</v>
      </c>
      <c r="N11" s="31">
        <f t="shared" si="4"/>
        <v>17.225082873369416</v>
      </c>
      <c r="O11" s="31">
        <f t="shared" si="5"/>
        <v>1.4245143536276506</v>
      </c>
      <c r="P11" s="29">
        <v>45084</v>
      </c>
      <c r="Q11" s="30">
        <v>4.1666666666666664E-2</v>
      </c>
      <c r="R11" s="31">
        <v>0.91382652520767904</v>
      </c>
      <c r="S11" s="31">
        <f t="shared" si="6"/>
        <v>14.013211571682385</v>
      </c>
      <c r="T11" s="31">
        <f t="shared" si="7"/>
        <v>1.1588925969781332</v>
      </c>
    </row>
    <row r="12" spans="1:20" x14ac:dyDescent="0.25">
      <c r="A12" s="29">
        <v>45078</v>
      </c>
      <c r="B12" s="30">
        <v>8.3333333333333329E-2</v>
      </c>
      <c r="C12" s="31">
        <v>1.00684952735498</v>
      </c>
      <c r="D12" s="31">
        <f t="shared" si="0"/>
        <v>16.143896427813505</v>
      </c>
      <c r="E12" s="31">
        <f t="shared" si="1"/>
        <v>1.3351002345801768</v>
      </c>
      <c r="F12" s="29">
        <v>45080</v>
      </c>
      <c r="G12" s="30">
        <v>8.3333333333333329E-2</v>
      </c>
      <c r="H12" s="31">
        <v>1.0544180870013899</v>
      </c>
      <c r="I12" s="31">
        <f t="shared" si="2"/>
        <v>17.267079762884226</v>
      </c>
      <c r="J12" s="31">
        <f t="shared" si="3"/>
        <v>1.4279874963905255</v>
      </c>
      <c r="K12" s="29">
        <v>45082</v>
      </c>
      <c r="L12" s="30">
        <v>8.3333333333333329E-2</v>
      </c>
      <c r="M12" s="31">
        <v>0.83177834748889101</v>
      </c>
      <c r="N12" s="31">
        <f t="shared" si="4"/>
        <v>12.21041263679763</v>
      </c>
      <c r="O12" s="31">
        <f t="shared" si="5"/>
        <v>1.009801125063164</v>
      </c>
      <c r="P12" s="29">
        <v>45084</v>
      </c>
      <c r="Q12" s="30">
        <v>8.3333333333333329E-2</v>
      </c>
      <c r="R12" s="31">
        <v>0.91398930549255897</v>
      </c>
      <c r="S12" s="31">
        <f t="shared" si="6"/>
        <v>14.016861276866313</v>
      </c>
      <c r="T12" s="31">
        <f t="shared" si="7"/>
        <v>1.159194427596844</v>
      </c>
    </row>
    <row r="13" spans="1:20" x14ac:dyDescent="0.25">
      <c r="A13" s="29">
        <v>45078</v>
      </c>
      <c r="B13" s="30">
        <v>0.125</v>
      </c>
      <c r="C13" s="31">
        <v>0.99657869338590599</v>
      </c>
      <c r="D13" s="31">
        <f t="shared" si="0"/>
        <v>15.904307861060024</v>
      </c>
      <c r="E13" s="31">
        <f t="shared" si="1"/>
        <v>1.315286260109664</v>
      </c>
      <c r="F13" s="29">
        <v>45080</v>
      </c>
      <c r="G13" s="30">
        <v>0.125</v>
      </c>
      <c r="H13" s="31">
        <v>1.0516551732974899</v>
      </c>
      <c r="I13" s="31">
        <f t="shared" si="2"/>
        <v>17.201240809673031</v>
      </c>
      <c r="J13" s="31">
        <f t="shared" si="3"/>
        <v>1.4225426149599596</v>
      </c>
      <c r="K13" s="29">
        <v>45082</v>
      </c>
      <c r="L13" s="30">
        <v>0.125</v>
      </c>
      <c r="M13" s="31">
        <v>0.91068303584688204</v>
      </c>
      <c r="N13" s="31">
        <f t="shared" si="4"/>
        <v>13.94278675459584</v>
      </c>
      <c r="O13" s="31">
        <f t="shared" si="5"/>
        <v>1.1530684646050759</v>
      </c>
      <c r="P13" s="29">
        <v>45084</v>
      </c>
      <c r="Q13" s="30">
        <v>0.125</v>
      </c>
      <c r="R13" s="31">
        <v>0.91060602664583201</v>
      </c>
      <c r="S13" s="31">
        <f t="shared" si="6"/>
        <v>13.941062813495417</v>
      </c>
      <c r="T13" s="31">
        <f t="shared" si="7"/>
        <v>1.152925894676071</v>
      </c>
    </row>
    <row r="14" spans="1:20" x14ac:dyDescent="0.25">
      <c r="A14" s="29">
        <v>45078</v>
      </c>
      <c r="B14" s="30">
        <v>0.16666666666666666</v>
      </c>
      <c r="C14" s="31">
        <v>0.98519480228029999</v>
      </c>
      <c r="D14" s="31">
        <f t="shared" si="0"/>
        <v>15.639989787181108</v>
      </c>
      <c r="E14" s="31">
        <f t="shared" si="1"/>
        <v>1.2934271553998775</v>
      </c>
      <c r="F14" s="29">
        <v>45080</v>
      </c>
      <c r="G14" s="30">
        <v>0.16666666666666666</v>
      </c>
      <c r="H14" s="31">
        <v>1.05061030387458</v>
      </c>
      <c r="I14" s="31">
        <f t="shared" si="2"/>
        <v>17.176361176367624</v>
      </c>
      <c r="J14" s="31">
        <f t="shared" si="3"/>
        <v>1.4204850692856024</v>
      </c>
      <c r="K14" s="29">
        <v>45082</v>
      </c>
      <c r="L14" s="30">
        <v>0.16666666666666666</v>
      </c>
      <c r="M14" s="31">
        <v>0.91810071467985999</v>
      </c>
      <c r="N14" s="31">
        <f t="shared" si="4"/>
        <v>14.109137085596732</v>
      </c>
      <c r="O14" s="31">
        <f t="shared" si="5"/>
        <v>1.1668256369788497</v>
      </c>
      <c r="P14" s="29">
        <v>45084</v>
      </c>
      <c r="Q14" s="30">
        <v>0.16666666666666666</v>
      </c>
      <c r="R14" s="31">
        <v>0.90759891271228099</v>
      </c>
      <c r="S14" s="31">
        <f t="shared" si="6"/>
        <v>13.873794717693029</v>
      </c>
      <c r="T14" s="31">
        <f t="shared" si="7"/>
        <v>1.1473628231532134</v>
      </c>
    </row>
    <row r="15" spans="1:20" x14ac:dyDescent="0.25">
      <c r="A15" s="29">
        <v>45078</v>
      </c>
      <c r="B15" s="30">
        <v>0.20833333333333334</v>
      </c>
      <c r="C15" s="31">
        <v>0.96983796357720498</v>
      </c>
      <c r="D15" s="31">
        <f t="shared" si="0"/>
        <v>15.285501739642056</v>
      </c>
      <c r="E15" s="31">
        <f t="shared" si="1"/>
        <v>1.2641109938683979</v>
      </c>
      <c r="F15" s="29">
        <v>45080</v>
      </c>
      <c r="G15" s="30">
        <v>0.20833333333333334</v>
      </c>
      <c r="H15" s="31">
        <v>1.0440856218296199</v>
      </c>
      <c r="I15" s="31">
        <f t="shared" si="2"/>
        <v>17.021238381044924</v>
      </c>
      <c r="J15" s="31">
        <f t="shared" si="3"/>
        <v>1.407656414112415</v>
      </c>
      <c r="K15" s="29">
        <v>45082</v>
      </c>
      <c r="L15" s="30">
        <v>0.20833333333333334</v>
      </c>
      <c r="M15" s="31">
        <v>0.90390104055043097</v>
      </c>
      <c r="N15" s="31">
        <f t="shared" si="4"/>
        <v>13.791207625872937</v>
      </c>
      <c r="O15" s="31">
        <f t="shared" si="5"/>
        <v>1.1405328706596918</v>
      </c>
      <c r="P15" s="29">
        <v>45084</v>
      </c>
      <c r="Q15" s="30">
        <v>0.20833333333333334</v>
      </c>
      <c r="R15" s="31">
        <v>0.90991967916124605</v>
      </c>
      <c r="S15" s="31">
        <f t="shared" si="6"/>
        <v>13.925700925933542</v>
      </c>
      <c r="T15" s="31">
        <f t="shared" si="7"/>
        <v>1.1516554665747039</v>
      </c>
    </row>
    <row r="16" spans="1:20" x14ac:dyDescent="0.25">
      <c r="A16" s="29">
        <v>45078</v>
      </c>
      <c r="B16" s="30">
        <v>0.25</v>
      </c>
      <c r="C16" s="31">
        <v>0.95309746265030104</v>
      </c>
      <c r="D16" s="31">
        <f t="shared" si="0"/>
        <v>14.901821000996524</v>
      </c>
      <c r="E16" s="31">
        <f t="shared" si="1"/>
        <v>1.2323805967824124</v>
      </c>
      <c r="F16" s="29">
        <v>45080</v>
      </c>
      <c r="G16" s="30">
        <v>0.25</v>
      </c>
      <c r="H16" s="31">
        <v>1.0430538654285599</v>
      </c>
      <c r="I16" s="31">
        <f t="shared" si="2"/>
        <v>16.99674625458217</v>
      </c>
      <c r="J16" s="31">
        <f t="shared" si="3"/>
        <v>1.4056309152539455</v>
      </c>
      <c r="K16" s="29">
        <v>45082</v>
      </c>
      <c r="L16" s="30">
        <v>0.25</v>
      </c>
      <c r="M16" s="31">
        <v>0.88449883460644696</v>
      </c>
      <c r="N16" s="31">
        <f t="shared" si="4"/>
        <v>13.360306410165029</v>
      </c>
      <c r="O16" s="31">
        <f t="shared" si="5"/>
        <v>1.1048973401206479</v>
      </c>
      <c r="P16" s="29">
        <v>45084</v>
      </c>
      <c r="Q16" s="30">
        <v>0.25</v>
      </c>
      <c r="R16" s="31">
        <v>0.90599304437274897</v>
      </c>
      <c r="S16" s="31">
        <f t="shared" si="6"/>
        <v>13.837911722438621</v>
      </c>
      <c r="T16" s="31">
        <f t="shared" si="7"/>
        <v>1.1443952994456739</v>
      </c>
    </row>
    <row r="17" spans="1:20" x14ac:dyDescent="0.25">
      <c r="A17" s="29">
        <v>45078</v>
      </c>
      <c r="B17" s="30">
        <v>0.29166666666666669</v>
      </c>
      <c r="C17" s="31">
        <v>0.94189602136235095</v>
      </c>
      <c r="D17" s="31">
        <f t="shared" si="0"/>
        <v>14.646709581529139</v>
      </c>
      <c r="E17" s="31">
        <f t="shared" si="1"/>
        <v>1.2112828823924597</v>
      </c>
      <c r="F17" s="29">
        <v>45080</v>
      </c>
      <c r="G17" s="30">
        <v>0.29166666666666669</v>
      </c>
      <c r="H17" s="31">
        <v>1.03683078288617</v>
      </c>
      <c r="I17" s="31">
        <f t="shared" si="2"/>
        <v>16.849239662815481</v>
      </c>
      <c r="J17" s="31">
        <f t="shared" si="3"/>
        <v>1.3934321201148403</v>
      </c>
      <c r="K17" s="29">
        <v>45082</v>
      </c>
      <c r="L17" s="30">
        <v>0.29166666666666669</v>
      </c>
      <c r="M17" s="31">
        <v>0.85866874456062103</v>
      </c>
      <c r="N17" s="31">
        <f t="shared" si="4"/>
        <v>12.793044978658626</v>
      </c>
      <c r="O17" s="31">
        <f t="shared" si="5"/>
        <v>1.0579848197350683</v>
      </c>
      <c r="P17" s="29">
        <v>45084</v>
      </c>
      <c r="Q17" s="30">
        <v>0.29166666666666669</v>
      </c>
      <c r="R17" s="31">
        <v>0.89872264861701001</v>
      </c>
      <c r="S17" s="31">
        <f t="shared" si="6"/>
        <v>13.675802470077471</v>
      </c>
      <c r="T17" s="31">
        <f t="shared" si="7"/>
        <v>1.1309888642754069</v>
      </c>
    </row>
    <row r="18" spans="1:20" x14ac:dyDescent="0.25">
      <c r="A18" s="29">
        <v>45078</v>
      </c>
      <c r="B18" s="30">
        <v>0.33333333333333331</v>
      </c>
      <c r="C18" s="31">
        <v>0.93283951282128097</v>
      </c>
      <c r="D18" s="31">
        <f t="shared" si="0"/>
        <v>14.441406186618732</v>
      </c>
      <c r="E18" s="31">
        <f t="shared" si="1"/>
        <v>1.194304291633369</v>
      </c>
      <c r="F18" s="29">
        <v>45080</v>
      </c>
      <c r="G18" s="30">
        <v>0.33333333333333331</v>
      </c>
      <c r="H18" s="31">
        <v>1.0359309911686401</v>
      </c>
      <c r="I18" s="31">
        <f t="shared" si="2"/>
        <v>16.827942884206177</v>
      </c>
      <c r="J18" s="31">
        <f t="shared" si="3"/>
        <v>1.3916708765238508</v>
      </c>
      <c r="K18" s="29">
        <v>45082</v>
      </c>
      <c r="L18" s="30">
        <v>0.33333333333333331</v>
      </c>
      <c r="M18" s="31">
        <v>0.83593815564774798</v>
      </c>
      <c r="N18" s="31">
        <f t="shared" si="4"/>
        <v>12.300007910311459</v>
      </c>
      <c r="O18" s="31">
        <f t="shared" si="5"/>
        <v>1.0172106541827577</v>
      </c>
      <c r="P18" s="29">
        <v>45084</v>
      </c>
      <c r="Q18" s="30">
        <v>0.33333333333333331</v>
      </c>
      <c r="R18" s="31">
        <v>0.89634472131370502</v>
      </c>
      <c r="S18" s="31">
        <f t="shared" si="6"/>
        <v>13.622905204698661</v>
      </c>
      <c r="T18" s="31">
        <f t="shared" si="7"/>
        <v>1.1266142604285792</v>
      </c>
    </row>
    <row r="19" spans="1:20" x14ac:dyDescent="0.25">
      <c r="A19" s="29">
        <v>45078</v>
      </c>
      <c r="B19" s="30">
        <v>0.375</v>
      </c>
      <c r="C19" s="31">
        <v>0.91861778497328395</v>
      </c>
      <c r="D19" s="31">
        <f t="shared" si="0"/>
        <v>14.120754871966069</v>
      </c>
      <c r="E19" s="31">
        <f t="shared" si="1"/>
        <v>1.1677864279115939</v>
      </c>
      <c r="F19" s="29">
        <v>45080</v>
      </c>
      <c r="G19" s="30">
        <v>0.375</v>
      </c>
      <c r="H19" s="31">
        <v>1.0311970710713101</v>
      </c>
      <c r="I19" s="31">
        <f t="shared" si="2"/>
        <v>16.716027619481057</v>
      </c>
      <c r="J19" s="31">
        <f t="shared" si="3"/>
        <v>1.3824154841310834</v>
      </c>
      <c r="K19" s="29">
        <v>45082</v>
      </c>
      <c r="L19" s="30">
        <v>0.375</v>
      </c>
      <c r="M19" s="31">
        <v>0.810581028458214</v>
      </c>
      <c r="N19" s="31">
        <f t="shared" si="4"/>
        <v>11.756940445862394</v>
      </c>
      <c r="O19" s="31">
        <f t="shared" si="5"/>
        <v>0.97229897487281991</v>
      </c>
      <c r="P19" s="29">
        <v>45084</v>
      </c>
      <c r="Q19" s="30">
        <v>0.375</v>
      </c>
      <c r="R19" s="31">
        <v>0.893232047554258</v>
      </c>
      <c r="S19" s="31">
        <f t="shared" si="6"/>
        <v>13.553755942819668</v>
      </c>
      <c r="T19" s="31">
        <f t="shared" si="7"/>
        <v>1.1208956164711865</v>
      </c>
    </row>
    <row r="20" spans="1:20" x14ac:dyDescent="0.25">
      <c r="A20" s="29">
        <v>45078</v>
      </c>
      <c r="B20" s="30">
        <v>0.41666666666666669</v>
      </c>
      <c r="C20" s="31">
        <v>0.90278792380925499</v>
      </c>
      <c r="D20" s="31">
        <f t="shared" si="0"/>
        <v>13.766376424679349</v>
      </c>
      <c r="E20" s="31">
        <f t="shared" si="1"/>
        <v>1.1384793303209821</v>
      </c>
      <c r="F20" s="29">
        <v>45080</v>
      </c>
      <c r="G20" s="30">
        <v>0.41666666666666669</v>
      </c>
      <c r="H20" s="31">
        <v>1.02725279330796</v>
      </c>
      <c r="I20" s="31">
        <f t="shared" si="2"/>
        <v>16.622947422747888</v>
      </c>
      <c r="J20" s="31">
        <f t="shared" si="3"/>
        <v>1.3747177518612503</v>
      </c>
      <c r="K20" s="29">
        <v>45082</v>
      </c>
      <c r="L20" s="30">
        <v>0.41666666666666669</v>
      </c>
      <c r="M20" s="31">
        <v>0.78058230876610302</v>
      </c>
      <c r="N20" s="31">
        <f t="shared" si="4"/>
        <v>11.12412813091443</v>
      </c>
      <c r="O20" s="31">
        <f t="shared" si="5"/>
        <v>0.91996539642662334</v>
      </c>
      <c r="P20" s="29">
        <v>45084</v>
      </c>
      <c r="Q20" s="30">
        <v>0.41666666666666669</v>
      </c>
      <c r="R20" s="31">
        <v>0.89466631412148201</v>
      </c>
      <c r="S20" s="31">
        <f t="shared" si="6"/>
        <v>13.585605687694452</v>
      </c>
      <c r="T20" s="31">
        <f t="shared" si="7"/>
        <v>1.123529590372331</v>
      </c>
    </row>
    <row r="21" spans="1:20" x14ac:dyDescent="0.25">
      <c r="A21" s="29">
        <v>45078</v>
      </c>
      <c r="B21" s="30">
        <v>0.45833333333333331</v>
      </c>
      <c r="C21" s="31">
        <v>0.89554834365486502</v>
      </c>
      <c r="D21" s="31">
        <f t="shared" si="0"/>
        <v>13.605203369484927</v>
      </c>
      <c r="E21" s="31">
        <f t="shared" si="1"/>
        <v>1.1251503186564034</v>
      </c>
      <c r="F21" s="29">
        <v>45080</v>
      </c>
      <c r="G21" s="30">
        <v>0.45833333333333331</v>
      </c>
      <c r="H21" s="31">
        <v>1.02239346503802</v>
      </c>
      <c r="I21" s="31">
        <f t="shared" si="2"/>
        <v>16.508482579677491</v>
      </c>
      <c r="J21" s="31">
        <f t="shared" si="3"/>
        <v>1.3652515093393285</v>
      </c>
      <c r="K21" s="29">
        <v>45082</v>
      </c>
      <c r="L21" s="30">
        <v>0.45833333333333331</v>
      </c>
      <c r="M21" s="31">
        <v>0.75874930619889902</v>
      </c>
      <c r="N21" s="31">
        <f t="shared" si="4"/>
        <v>10.670302028015389</v>
      </c>
      <c r="O21" s="31">
        <f t="shared" si="5"/>
        <v>0.8824339777168726</v>
      </c>
      <c r="P21" s="29">
        <v>45084</v>
      </c>
      <c r="Q21" s="30">
        <v>0.45833333333333331</v>
      </c>
      <c r="R21" s="31">
        <v>0.90335994958516197</v>
      </c>
      <c r="S21" s="31">
        <f t="shared" si="6"/>
        <v>13.779135403325146</v>
      </c>
      <c r="T21" s="31">
        <f t="shared" si="7"/>
        <v>1.1395344978549895</v>
      </c>
    </row>
    <row r="22" spans="1:20" x14ac:dyDescent="0.25">
      <c r="A22" s="29">
        <v>45078</v>
      </c>
      <c r="B22" s="30">
        <v>0.5</v>
      </c>
      <c r="C22" s="31">
        <v>0.88618165254238401</v>
      </c>
      <c r="D22" s="31">
        <f t="shared" si="0"/>
        <v>13.397517883540942</v>
      </c>
      <c r="E22" s="31">
        <f t="shared" si="1"/>
        <v>1.107974728968836</v>
      </c>
      <c r="F22" s="29">
        <v>45080</v>
      </c>
      <c r="G22" s="30">
        <v>0.5</v>
      </c>
      <c r="H22" s="31">
        <v>1.0165352821309399</v>
      </c>
      <c r="I22" s="31">
        <f t="shared" si="2"/>
        <v>16.370797522436003</v>
      </c>
      <c r="J22" s="31">
        <f t="shared" si="3"/>
        <v>1.3538649551054573</v>
      </c>
      <c r="K22" s="29">
        <v>45082</v>
      </c>
      <c r="L22" s="30">
        <v>0.5</v>
      </c>
      <c r="M22" s="31">
        <v>0.72882318496412501</v>
      </c>
      <c r="N22" s="31">
        <f t="shared" si="4"/>
        <v>10.057692021730174</v>
      </c>
      <c r="O22" s="31">
        <f t="shared" si="5"/>
        <v>0.83177113019708537</v>
      </c>
      <c r="P22" s="29">
        <v>45084</v>
      </c>
      <c r="Q22" s="30">
        <v>0.5</v>
      </c>
      <c r="R22" s="31">
        <v>0.90738117694491705</v>
      </c>
      <c r="S22" s="31">
        <f t="shared" si="6"/>
        <v>13.868927807876931</v>
      </c>
      <c r="T22" s="31">
        <f t="shared" si="7"/>
        <v>1.1469603297114221</v>
      </c>
    </row>
    <row r="23" spans="1:20" x14ac:dyDescent="0.25">
      <c r="A23" s="29">
        <v>45078</v>
      </c>
      <c r="B23" s="30">
        <v>0.54166666666666663</v>
      </c>
      <c r="C23" s="31">
        <v>0.87404090165742299</v>
      </c>
      <c r="D23" s="31">
        <f t="shared" si="0"/>
        <v>13.129749820346689</v>
      </c>
      <c r="E23" s="31">
        <f t="shared" si="1"/>
        <v>1.0858303101426712</v>
      </c>
      <c r="F23" s="29">
        <v>45080</v>
      </c>
      <c r="G23" s="30">
        <v>0.54166666666666663</v>
      </c>
      <c r="H23" s="31">
        <v>1.00933098792626</v>
      </c>
      <c r="I23" s="31">
        <f t="shared" si="2"/>
        <v>16.201939218529247</v>
      </c>
      <c r="J23" s="31">
        <f t="shared" si="3"/>
        <v>1.3399003733723687</v>
      </c>
      <c r="K23" s="29">
        <v>45082</v>
      </c>
      <c r="L23" s="30">
        <v>0.54166666666666663</v>
      </c>
      <c r="M23" s="31">
        <v>0.70692634582236702</v>
      </c>
      <c r="N23" s="31">
        <f t="shared" si="4"/>
        <v>9.6165201742980368</v>
      </c>
      <c r="O23" s="31">
        <f t="shared" si="5"/>
        <v>0.79528621841444758</v>
      </c>
      <c r="P23" s="29">
        <v>45084</v>
      </c>
      <c r="Q23" s="30">
        <v>0.54166666666666663</v>
      </c>
      <c r="R23" s="31">
        <v>0.921776652332433</v>
      </c>
      <c r="S23" s="31">
        <f t="shared" si="6"/>
        <v>14.19179154128568</v>
      </c>
      <c r="T23" s="31">
        <f t="shared" si="7"/>
        <v>1.1736611604643257</v>
      </c>
    </row>
    <row r="24" spans="1:20" x14ac:dyDescent="0.25">
      <c r="A24" s="29">
        <v>45078</v>
      </c>
      <c r="B24" s="30">
        <v>0.58333333333333337</v>
      </c>
      <c r="C24" s="31">
        <v>0.85510283708230295</v>
      </c>
      <c r="D24" s="31">
        <f t="shared" si="0"/>
        <v>12.715314609499663</v>
      </c>
      <c r="E24" s="31">
        <f t="shared" si="1"/>
        <v>1.0515565182056221</v>
      </c>
      <c r="F24" s="29">
        <v>45080</v>
      </c>
      <c r="G24" s="30">
        <v>0.58333333333333337</v>
      </c>
      <c r="H24" s="31">
        <v>0.99536669253904797</v>
      </c>
      <c r="I24" s="31">
        <f t="shared" si="2"/>
        <v>15.87610495783772</v>
      </c>
      <c r="J24" s="31">
        <f t="shared" si="3"/>
        <v>1.3129538800131795</v>
      </c>
      <c r="K24" s="29">
        <v>45082</v>
      </c>
      <c r="L24" s="30">
        <v>0.58333333333333337</v>
      </c>
      <c r="M24" s="31">
        <v>0.69401568174084505</v>
      </c>
      <c r="N24" s="31">
        <f t="shared" si="4"/>
        <v>9.3592568969228154</v>
      </c>
      <c r="O24" s="31">
        <f t="shared" si="5"/>
        <v>0.77401054537551683</v>
      </c>
      <c r="P24" s="29">
        <v>45084</v>
      </c>
      <c r="Q24" s="30">
        <v>0.58333333333333337</v>
      </c>
      <c r="R24" s="31">
        <v>0.922445356842166</v>
      </c>
      <c r="S24" s="31">
        <f t="shared" si="6"/>
        <v>14.206842966527583</v>
      </c>
      <c r="T24" s="31">
        <f t="shared" si="7"/>
        <v>1.1749059133318311</v>
      </c>
    </row>
    <row r="25" spans="1:20" x14ac:dyDescent="0.25">
      <c r="A25" s="29">
        <v>45078</v>
      </c>
      <c r="B25" s="30">
        <v>0.625</v>
      </c>
      <c r="C25" s="31">
        <v>0.83785414695404603</v>
      </c>
      <c r="D25" s="31">
        <f t="shared" si="0"/>
        <v>12.34134138993833</v>
      </c>
      <c r="E25" s="31">
        <f t="shared" si="1"/>
        <v>1.0206289329478999</v>
      </c>
      <c r="F25" s="29">
        <v>45080</v>
      </c>
      <c r="G25" s="30">
        <v>0.625</v>
      </c>
      <c r="H25" s="31">
        <v>0.98189502954090202</v>
      </c>
      <c r="I25" s="31">
        <f t="shared" si="2"/>
        <v>15.563617905414734</v>
      </c>
      <c r="J25" s="31">
        <f t="shared" si="3"/>
        <v>1.2871112007777985</v>
      </c>
      <c r="K25" s="29">
        <v>45082</v>
      </c>
      <c r="L25" s="30">
        <v>0.625</v>
      </c>
      <c r="M25" s="31">
        <v>0.82983815669681504</v>
      </c>
      <c r="N25" s="31">
        <f t="shared" si="4"/>
        <v>12.168691692951883</v>
      </c>
      <c r="O25" s="31">
        <f t="shared" si="5"/>
        <v>1.0063508030071207</v>
      </c>
      <c r="P25" s="29">
        <v>45084</v>
      </c>
      <c r="Q25" s="30">
        <v>0.625</v>
      </c>
      <c r="R25" s="31">
        <v>0.92331212758648595</v>
      </c>
      <c r="S25" s="31">
        <f t="shared" si="6"/>
        <v>14.226359588492958</v>
      </c>
      <c r="T25" s="31">
        <f t="shared" si="7"/>
        <v>1.1765199379683675</v>
      </c>
    </row>
    <row r="26" spans="1:20" x14ac:dyDescent="0.25">
      <c r="A26" s="29">
        <v>45078</v>
      </c>
      <c r="B26" s="30">
        <v>0.66666666666666663</v>
      </c>
      <c r="C26" s="31">
        <v>0.92552298307048597</v>
      </c>
      <c r="D26" s="31">
        <f t="shared" si="0"/>
        <v>14.27617629677723</v>
      </c>
      <c r="E26" s="31">
        <f t="shared" si="1"/>
        <v>1.1806397797434769</v>
      </c>
      <c r="F26" s="29">
        <v>45080</v>
      </c>
      <c r="G26" s="30">
        <v>0.66666666666666663</v>
      </c>
      <c r="H26" s="31">
        <v>0.973546862598339</v>
      </c>
      <c r="I26" s="31">
        <f t="shared" ref="I26:I57" si="8">3.33*(5-(0.2*H26))*(H26^1.5)</f>
        <v>15.370896032914592</v>
      </c>
      <c r="J26" s="31">
        <f t="shared" ref="J26:J57" si="9">I26*0.0827</f>
        <v>1.2711731019220367</v>
      </c>
      <c r="K26" s="29">
        <v>45082</v>
      </c>
      <c r="L26" s="30">
        <v>0.66666666666666663</v>
      </c>
      <c r="M26" s="31">
        <v>0.93631291389090798</v>
      </c>
      <c r="N26" s="31">
        <f t="shared" si="4"/>
        <v>14.520043610156941</v>
      </c>
      <c r="O26" s="31">
        <f t="shared" si="5"/>
        <v>1.2008076065599789</v>
      </c>
      <c r="P26" s="29">
        <v>45084</v>
      </c>
      <c r="Q26" s="30">
        <v>0.66666666666666663</v>
      </c>
      <c r="R26" s="31">
        <v>0.95863431691739898</v>
      </c>
      <c r="S26" s="31">
        <f t="shared" si="6"/>
        <v>15.028402602929946</v>
      </c>
      <c r="T26" s="31">
        <f t="shared" si="7"/>
        <v>1.2428488952623065</v>
      </c>
    </row>
    <row r="27" spans="1:20" x14ac:dyDescent="0.25">
      <c r="A27" s="29">
        <v>45078</v>
      </c>
      <c r="B27" s="30">
        <v>0.70833333333333337</v>
      </c>
      <c r="C27" s="31">
        <v>0.95963090657803995</v>
      </c>
      <c r="D27" s="31">
        <f t="shared" si="0"/>
        <v>15.051219883111159</v>
      </c>
      <c r="E27" s="31">
        <f t="shared" si="1"/>
        <v>1.2447358843332927</v>
      </c>
      <c r="F27" s="29">
        <v>45080</v>
      </c>
      <c r="G27" s="30">
        <v>0.70833333333333337</v>
      </c>
      <c r="H27" s="31">
        <v>1.0197932720143501</v>
      </c>
      <c r="I27" s="31">
        <f t="shared" si="8"/>
        <v>16.447328459741737</v>
      </c>
      <c r="J27" s="31">
        <f t="shared" si="9"/>
        <v>1.3601940636206415</v>
      </c>
      <c r="K27" s="29">
        <v>45082</v>
      </c>
      <c r="L27" s="30">
        <v>0.70833333333333337</v>
      </c>
      <c r="M27" s="31">
        <v>0.93278670310600997</v>
      </c>
      <c r="N27" s="31">
        <f t="shared" si="4"/>
        <v>14.440211558751786</v>
      </c>
      <c r="O27" s="31">
        <f t="shared" si="5"/>
        <v>1.1942054959087727</v>
      </c>
      <c r="P27" s="29">
        <v>45084</v>
      </c>
      <c r="Q27" s="30">
        <v>0.70833333333333337</v>
      </c>
      <c r="R27" s="31">
        <v>0.99645775556165705</v>
      </c>
      <c r="S27" s="31">
        <f t="shared" si="6"/>
        <v>15.901493012451013</v>
      </c>
      <c r="T27" s="31">
        <f t="shared" si="7"/>
        <v>1.3150534721296987</v>
      </c>
    </row>
    <row r="28" spans="1:20" x14ac:dyDescent="0.25">
      <c r="A28" s="29">
        <v>45078</v>
      </c>
      <c r="B28" s="30">
        <v>0.75</v>
      </c>
      <c r="C28" s="31">
        <v>1.0051865577657499</v>
      </c>
      <c r="D28" s="31">
        <f t="shared" si="0"/>
        <v>16.105032854999386</v>
      </c>
      <c r="E28" s="31">
        <f t="shared" si="1"/>
        <v>1.3318862171084491</v>
      </c>
      <c r="F28" s="29">
        <v>45080</v>
      </c>
      <c r="G28" s="30">
        <v>0.75</v>
      </c>
      <c r="H28" s="31">
        <v>1.00172853469447</v>
      </c>
      <c r="I28" s="31">
        <f t="shared" si="8"/>
        <v>16.024307061504338</v>
      </c>
      <c r="J28" s="31">
        <f t="shared" si="9"/>
        <v>1.3252101939864087</v>
      </c>
      <c r="K28" s="29">
        <v>45082</v>
      </c>
      <c r="L28" s="30">
        <v>0.75</v>
      </c>
      <c r="M28" s="31">
        <v>0.90491074323292198</v>
      </c>
      <c r="N28" s="31">
        <f t="shared" si="4"/>
        <v>13.813743417467467</v>
      </c>
      <c r="O28" s="31">
        <f t="shared" si="5"/>
        <v>1.1423965806245595</v>
      </c>
      <c r="P28" s="29">
        <v>45084</v>
      </c>
      <c r="Q28" s="30">
        <v>0.75</v>
      </c>
      <c r="R28" s="31">
        <v>1.0066626071889599</v>
      </c>
      <c r="S28" s="31">
        <f t="shared" si="6"/>
        <v>16.139526734788813</v>
      </c>
      <c r="T28" s="31">
        <f t="shared" si="7"/>
        <v>1.3347388609670348</v>
      </c>
    </row>
    <row r="29" spans="1:20" x14ac:dyDescent="0.25">
      <c r="A29" s="29">
        <v>45078</v>
      </c>
      <c r="B29" s="30">
        <v>0.79166666666666663</v>
      </c>
      <c r="C29" s="31">
        <v>1.0273011922795201</v>
      </c>
      <c r="D29" s="31">
        <f t="shared" si="0"/>
        <v>16.624088658061577</v>
      </c>
      <c r="E29" s="31">
        <f t="shared" si="1"/>
        <v>1.3748121320216924</v>
      </c>
      <c r="F29" s="29">
        <v>45080</v>
      </c>
      <c r="G29" s="30">
        <v>0.79166666666666663</v>
      </c>
      <c r="H29" s="31">
        <v>0.98645079135500202</v>
      </c>
      <c r="I29" s="31">
        <f t="shared" si="8"/>
        <v>15.669088054089499</v>
      </c>
      <c r="J29" s="31">
        <f t="shared" si="9"/>
        <v>1.2958335820732014</v>
      </c>
      <c r="K29" s="29">
        <v>45082</v>
      </c>
      <c r="L29" s="30">
        <v>0.79166666666666663</v>
      </c>
      <c r="M29" s="31">
        <v>0.91922712325682099</v>
      </c>
      <c r="N29" s="31">
        <f t="shared" si="4"/>
        <v>14.13444943004696</v>
      </c>
      <c r="O29" s="31">
        <f t="shared" si="5"/>
        <v>1.1689189678648835</v>
      </c>
      <c r="P29" s="29">
        <v>45084</v>
      </c>
      <c r="Q29" s="30">
        <v>0.79166666666666663</v>
      </c>
      <c r="R29" s="31">
        <v>0.98765856027208099</v>
      </c>
      <c r="S29" s="31">
        <f t="shared" si="6"/>
        <v>15.697084191097977</v>
      </c>
      <c r="T29" s="31">
        <f t="shared" si="7"/>
        <v>1.2981488626038027</v>
      </c>
    </row>
    <row r="30" spans="1:20" x14ac:dyDescent="0.25">
      <c r="A30" s="29">
        <v>45078</v>
      </c>
      <c r="B30" s="30">
        <v>0.83333333333333337</v>
      </c>
      <c r="C30" s="31">
        <v>1.0333175659138301</v>
      </c>
      <c r="D30" s="31">
        <f t="shared" si="0"/>
        <v>16.766131532486433</v>
      </c>
      <c r="E30" s="31">
        <f t="shared" si="1"/>
        <v>1.3865590777366279</v>
      </c>
      <c r="F30" s="29">
        <v>45080</v>
      </c>
      <c r="G30" s="30">
        <v>0.83333333333333337</v>
      </c>
      <c r="H30" s="31">
        <v>0.97682666778173699</v>
      </c>
      <c r="I30" s="31">
        <f t="shared" si="8"/>
        <v>15.446527618656072</v>
      </c>
      <c r="J30" s="31">
        <f t="shared" si="9"/>
        <v>1.2774278340628571</v>
      </c>
      <c r="K30" s="29">
        <v>45082</v>
      </c>
      <c r="L30" s="30">
        <v>0.83333333333333337</v>
      </c>
      <c r="M30" s="31">
        <v>0.91459864377609601</v>
      </c>
      <c r="N30" s="31">
        <f t="shared" si="4"/>
        <v>14.030525792732869</v>
      </c>
      <c r="O30" s="31">
        <f t="shared" si="5"/>
        <v>1.1603244830590083</v>
      </c>
      <c r="P30" s="29">
        <v>45084</v>
      </c>
      <c r="Q30" s="30">
        <v>0.83333333333333337</v>
      </c>
      <c r="R30" s="31">
        <v>0.98559290170275304</v>
      </c>
      <c r="S30" s="31">
        <f t="shared" si="6"/>
        <v>15.649211075600171</v>
      </c>
      <c r="T30" s="31">
        <f t="shared" si="7"/>
        <v>1.294189755952134</v>
      </c>
    </row>
    <row r="31" spans="1:20" x14ac:dyDescent="0.25">
      <c r="A31" s="29">
        <v>45078</v>
      </c>
      <c r="B31" s="30">
        <v>0.875</v>
      </c>
      <c r="C31" s="31">
        <v>1.0392812490421599</v>
      </c>
      <c r="D31" s="31">
        <f t="shared" si="0"/>
        <v>16.907278566456629</v>
      </c>
      <c r="E31" s="31">
        <f t="shared" si="1"/>
        <v>1.3982319374459631</v>
      </c>
      <c r="F31" s="29">
        <v>45080</v>
      </c>
      <c r="G31" s="30">
        <v>0.875</v>
      </c>
      <c r="H31" s="31">
        <v>0.96575069427103899</v>
      </c>
      <c r="I31" s="31">
        <f t="shared" si="8"/>
        <v>15.191558644064443</v>
      </c>
      <c r="J31" s="31">
        <f t="shared" si="9"/>
        <v>1.2563418998641294</v>
      </c>
      <c r="K31" s="29">
        <v>45082</v>
      </c>
      <c r="L31" s="30">
        <v>0.875</v>
      </c>
      <c r="M31" s="31">
        <v>0.91132098435991005</v>
      </c>
      <c r="N31" s="31">
        <f t="shared" si="4"/>
        <v>13.957070419048211</v>
      </c>
      <c r="O31" s="31">
        <f t="shared" si="5"/>
        <v>1.1542497236552871</v>
      </c>
      <c r="P31" s="29">
        <v>45084</v>
      </c>
      <c r="Q31" s="30">
        <v>0.875</v>
      </c>
      <c r="R31" s="31">
        <v>0.98871886729798597</v>
      </c>
      <c r="S31" s="31">
        <f t="shared" si="6"/>
        <v>15.721674279757787</v>
      </c>
      <c r="T31" s="31">
        <f t="shared" si="7"/>
        <v>1.3001824629359688</v>
      </c>
    </row>
    <row r="32" spans="1:20" x14ac:dyDescent="0.25">
      <c r="A32" s="29">
        <v>45078</v>
      </c>
      <c r="B32" s="30">
        <v>0.91666666666666663</v>
      </c>
      <c r="C32" s="31">
        <v>1.0430605411487801</v>
      </c>
      <c r="D32" s="31">
        <f t="shared" si="0"/>
        <v>16.9969046916246</v>
      </c>
      <c r="E32" s="31">
        <f t="shared" si="1"/>
        <v>1.4056440179973544</v>
      </c>
      <c r="F32" s="29">
        <v>45080</v>
      </c>
      <c r="G32" s="30">
        <v>0.91666666666666663</v>
      </c>
      <c r="H32" s="31">
        <v>0.99571645259458896</v>
      </c>
      <c r="I32" s="31">
        <f t="shared" si="8"/>
        <v>15.884242260417365</v>
      </c>
      <c r="J32" s="31">
        <f t="shared" si="9"/>
        <v>1.3136268349365159</v>
      </c>
      <c r="K32" s="29">
        <v>45082</v>
      </c>
      <c r="L32" s="30">
        <v>0.91666666666666663</v>
      </c>
      <c r="M32" s="31">
        <v>0.91079300641649197</v>
      </c>
      <c r="N32" s="31">
        <f t="shared" si="4"/>
        <v>13.945248684540607</v>
      </c>
      <c r="O32" s="31">
        <f t="shared" si="5"/>
        <v>1.1532720662115081</v>
      </c>
      <c r="P32" s="29">
        <v>45084</v>
      </c>
      <c r="Q32" s="30">
        <v>0.91666666666666663</v>
      </c>
      <c r="R32" s="31">
        <v>1.0050985813100599</v>
      </c>
      <c r="S32" s="31">
        <f t="shared" si="6"/>
        <v>16.102977612787569</v>
      </c>
      <c r="T32" s="31">
        <f t="shared" si="7"/>
        <v>1.331716248577532</v>
      </c>
    </row>
    <row r="33" spans="1:20" x14ac:dyDescent="0.25">
      <c r="A33" s="29">
        <v>45078</v>
      </c>
      <c r="B33" s="30">
        <v>0.95833333333333337</v>
      </c>
      <c r="C33" s="31">
        <v>1.0431154966312599</v>
      </c>
      <c r="D33" s="31">
        <f t="shared" si="0"/>
        <v>16.99820898437715</v>
      </c>
      <c r="E33" s="31">
        <f t="shared" si="1"/>
        <v>1.4057518830079903</v>
      </c>
      <c r="F33" s="29">
        <v>45080</v>
      </c>
      <c r="G33" s="30">
        <v>0.95833333333333337</v>
      </c>
      <c r="H33" s="31">
        <v>1.0132884979207499</v>
      </c>
      <c r="I33" s="31">
        <f t="shared" si="8"/>
        <v>16.294634007152883</v>
      </c>
      <c r="J33" s="31">
        <f t="shared" si="9"/>
        <v>1.3475662323915434</v>
      </c>
      <c r="K33" s="29">
        <v>45082</v>
      </c>
      <c r="L33" s="30">
        <v>0.95833333333333337</v>
      </c>
      <c r="M33" s="31">
        <v>0.90765613317126503</v>
      </c>
      <c r="N33" s="31">
        <f t="shared" si="4"/>
        <v>13.875073814800874</v>
      </c>
      <c r="O33" s="31">
        <f t="shared" si="5"/>
        <v>1.1474686044840323</v>
      </c>
      <c r="P33" s="29">
        <v>45084</v>
      </c>
      <c r="Q33" s="30">
        <v>0.95833333333333337</v>
      </c>
      <c r="R33" s="31">
        <v>1.0553970336871801</v>
      </c>
      <c r="S33" s="31">
        <f t="shared" si="6"/>
        <v>17.290425192641127</v>
      </c>
      <c r="T33" s="31">
        <f t="shared" si="7"/>
        <v>1.4299181634314211</v>
      </c>
    </row>
    <row r="34" spans="1:20" x14ac:dyDescent="0.25">
      <c r="A34" s="29">
        <v>45079</v>
      </c>
      <c r="B34" s="30">
        <v>0</v>
      </c>
      <c r="C34" s="31">
        <v>1.0421520471531101</v>
      </c>
      <c r="D34" s="31">
        <f t="shared" si="0"/>
        <v>16.975347072479003</v>
      </c>
      <c r="E34" s="31">
        <f t="shared" si="1"/>
        <v>1.4038612028940136</v>
      </c>
      <c r="F34" s="29">
        <v>45081</v>
      </c>
      <c r="G34" s="30">
        <v>0</v>
      </c>
      <c r="H34" s="31">
        <v>1.00746560096337</v>
      </c>
      <c r="I34" s="31">
        <f t="shared" si="8"/>
        <v>16.158301037456436</v>
      </c>
      <c r="J34" s="31">
        <f t="shared" si="9"/>
        <v>1.3362914957976473</v>
      </c>
      <c r="K34" s="29">
        <v>45083</v>
      </c>
      <c r="L34" s="30">
        <v>0</v>
      </c>
      <c r="M34" s="31">
        <v>0.90698736905688804</v>
      </c>
      <c r="N34" s="31">
        <f t="shared" si="4"/>
        <v>13.860126561526386</v>
      </c>
      <c r="O34" s="31">
        <f t="shared" si="5"/>
        <v>1.146232466638232</v>
      </c>
      <c r="P34" s="29">
        <v>45085</v>
      </c>
      <c r="Q34" s="30">
        <v>0</v>
      </c>
      <c r="R34" s="31">
        <v>1.0647330284076</v>
      </c>
      <c r="S34" s="31">
        <f t="shared" si="6"/>
        <v>17.51352612211101</v>
      </c>
      <c r="T34" s="31">
        <f t="shared" si="7"/>
        <v>1.4483686102985804</v>
      </c>
    </row>
    <row r="35" spans="1:20" x14ac:dyDescent="0.25">
      <c r="A35" s="29">
        <v>45079</v>
      </c>
      <c r="B35" s="30">
        <v>4.1666666666666664E-2</v>
      </c>
      <c r="C35" s="31">
        <v>1.0388215780216601</v>
      </c>
      <c r="D35" s="31">
        <f t="shared" si="0"/>
        <v>16.896386888088085</v>
      </c>
      <c r="E35" s="31">
        <f t="shared" si="1"/>
        <v>1.3973311956448846</v>
      </c>
      <c r="F35" s="29">
        <v>45081</v>
      </c>
      <c r="G35" s="30">
        <v>4.1666666666666664E-2</v>
      </c>
      <c r="H35" s="31">
        <v>0.99774461984235296</v>
      </c>
      <c r="I35" s="31">
        <f t="shared" si="8"/>
        <v>15.931452511126935</v>
      </c>
      <c r="J35" s="31">
        <f t="shared" si="9"/>
        <v>1.3175311226701973</v>
      </c>
      <c r="K35" s="29">
        <v>45083</v>
      </c>
      <c r="L35" s="30">
        <v>4.1666666666666664E-2</v>
      </c>
      <c r="M35" s="31">
        <v>0.90437620877857805</v>
      </c>
      <c r="N35" s="31">
        <f t="shared" si="4"/>
        <v>13.801811651331491</v>
      </c>
      <c r="O35" s="31">
        <f t="shared" si="5"/>
        <v>1.1414098235651142</v>
      </c>
      <c r="P35" s="29">
        <v>45085</v>
      </c>
      <c r="Q35" s="30">
        <v>4.1666666666666664E-2</v>
      </c>
      <c r="R35" s="31">
        <v>1.06486499309113</v>
      </c>
      <c r="S35" s="31">
        <f t="shared" si="6"/>
        <v>17.516685626877052</v>
      </c>
      <c r="T35" s="31">
        <f t="shared" si="7"/>
        <v>1.4486299013427322</v>
      </c>
    </row>
    <row r="36" spans="1:20" x14ac:dyDescent="0.25">
      <c r="A36" s="29">
        <v>45079</v>
      </c>
      <c r="B36" s="30">
        <v>8.3333333333333329E-2</v>
      </c>
      <c r="C36" s="31">
        <v>1.03587603568616</v>
      </c>
      <c r="D36" s="31">
        <f t="shared" si="0"/>
        <v>16.826642421935357</v>
      </c>
      <c r="E36" s="31">
        <f t="shared" si="1"/>
        <v>1.391563328294054</v>
      </c>
      <c r="F36" s="29">
        <v>45081</v>
      </c>
      <c r="G36" s="30">
        <v>8.3333333333333329E-2</v>
      </c>
      <c r="H36" s="31">
        <v>0.98049819469059696</v>
      </c>
      <c r="I36" s="31">
        <f t="shared" si="8"/>
        <v>15.531321941371303</v>
      </c>
      <c r="J36" s="31">
        <f t="shared" si="9"/>
        <v>1.2844403245514067</v>
      </c>
      <c r="K36" s="29">
        <v>45083</v>
      </c>
      <c r="L36" s="30">
        <v>8.3333333333333329E-2</v>
      </c>
      <c r="M36" s="31">
        <v>0.90474140643711598</v>
      </c>
      <c r="N36" s="31">
        <f t="shared" si="4"/>
        <v>13.809963184473972</v>
      </c>
      <c r="O36" s="31">
        <f t="shared" si="5"/>
        <v>1.1420839553559974</v>
      </c>
      <c r="P36" s="29">
        <v>45085</v>
      </c>
      <c r="Q36" s="30">
        <v>8.3333333333333329E-2</v>
      </c>
      <c r="R36" s="31">
        <v>1.06125283240847</v>
      </c>
      <c r="S36" s="31">
        <f t="shared" si="6"/>
        <v>17.430263020160776</v>
      </c>
      <c r="T36" s="31">
        <f t="shared" si="7"/>
        <v>1.4414827517672961</v>
      </c>
    </row>
    <row r="37" spans="1:20" x14ac:dyDescent="0.25">
      <c r="A37" s="29">
        <v>45079</v>
      </c>
      <c r="B37" s="30">
        <v>0.125</v>
      </c>
      <c r="C37" s="31">
        <v>1.0311133861500501</v>
      </c>
      <c r="D37" s="31">
        <f t="shared" si="0"/>
        <v>16.71405117797779</v>
      </c>
      <c r="E37" s="31">
        <f t="shared" si="1"/>
        <v>1.3822520324187633</v>
      </c>
      <c r="F37" s="29">
        <v>45081</v>
      </c>
      <c r="G37" s="30">
        <v>0.125</v>
      </c>
      <c r="H37" s="31">
        <v>0.97284072637168795</v>
      </c>
      <c r="I37" s="31">
        <f t="shared" si="8"/>
        <v>15.35462702053438</v>
      </c>
      <c r="J37" s="31">
        <f t="shared" si="9"/>
        <v>1.2698276545981932</v>
      </c>
      <c r="K37" s="29">
        <v>45083</v>
      </c>
      <c r="L37" s="30">
        <v>0.125</v>
      </c>
      <c r="M37" s="31">
        <v>0.90069150924322305</v>
      </c>
      <c r="N37" s="31">
        <f t="shared" si="4"/>
        <v>13.719646239811002</v>
      </c>
      <c r="O37" s="31">
        <f t="shared" si="5"/>
        <v>1.1346147440323697</v>
      </c>
      <c r="P37" s="29">
        <v>45085</v>
      </c>
      <c r="Q37" s="30">
        <v>0.125</v>
      </c>
      <c r="R37" s="31">
        <v>1.05586993693883</v>
      </c>
      <c r="S37" s="31">
        <f t="shared" si="6"/>
        <v>17.301706044733621</v>
      </c>
      <c r="T37" s="31">
        <f t="shared" si="7"/>
        <v>1.4308510898994704</v>
      </c>
    </row>
    <row r="38" spans="1:20" x14ac:dyDescent="0.25">
      <c r="A38" s="29">
        <v>45079</v>
      </c>
      <c r="B38" s="30">
        <v>0.16666666666666666</v>
      </c>
      <c r="C38" s="31">
        <v>1.02787101268357</v>
      </c>
      <c r="D38" s="31">
        <f t="shared" si="0"/>
        <v>16.637526600778067</v>
      </c>
      <c r="E38" s="31">
        <f t="shared" si="1"/>
        <v>1.375923449884346</v>
      </c>
      <c r="F38" s="29">
        <v>45081</v>
      </c>
      <c r="G38" s="30">
        <v>0.16666666666666666</v>
      </c>
      <c r="H38" s="31">
        <v>0.96112889051052897</v>
      </c>
      <c r="I38" s="31">
        <f t="shared" si="8"/>
        <v>15.085536010075881</v>
      </c>
      <c r="J38" s="31">
        <f t="shared" si="9"/>
        <v>1.2475738280332753</v>
      </c>
      <c r="K38" s="29">
        <v>45083</v>
      </c>
      <c r="L38" s="30">
        <v>0.16666666666666666</v>
      </c>
      <c r="M38" s="31">
        <v>0.90089172124502304</v>
      </c>
      <c r="N38" s="31">
        <f t="shared" si="4"/>
        <v>13.724107024304383</v>
      </c>
      <c r="O38" s="31">
        <f t="shared" si="5"/>
        <v>1.1349836509099724</v>
      </c>
      <c r="P38" s="29">
        <v>45085</v>
      </c>
      <c r="Q38" s="30">
        <v>0.16666666666666666</v>
      </c>
      <c r="R38" s="31">
        <v>1.0540859699207099</v>
      </c>
      <c r="S38" s="31">
        <f t="shared" si="6"/>
        <v>17.259161690199992</v>
      </c>
      <c r="T38" s="31">
        <f t="shared" si="7"/>
        <v>1.4273326717795394</v>
      </c>
    </row>
    <row r="39" spans="1:20" x14ac:dyDescent="0.25">
      <c r="A39" s="29">
        <v>45079</v>
      </c>
      <c r="B39" s="30">
        <v>0.20833333333333334</v>
      </c>
      <c r="C39" s="31">
        <v>1.0209085941273801</v>
      </c>
      <c r="D39" s="31">
        <f t="shared" si="0"/>
        <v>16.473551654237042</v>
      </c>
      <c r="E39" s="31">
        <f t="shared" si="1"/>
        <v>1.3623627218054033</v>
      </c>
      <c r="F39" s="29">
        <v>45081</v>
      </c>
      <c r="G39" s="30">
        <v>0.20833333333333334</v>
      </c>
      <c r="H39" s="31">
        <v>0.95233637094116697</v>
      </c>
      <c r="I39" s="31">
        <f t="shared" si="8"/>
        <v>14.884445973598835</v>
      </c>
      <c r="J39" s="31">
        <f t="shared" si="9"/>
        <v>1.2309436820166235</v>
      </c>
      <c r="K39" s="29">
        <v>45083</v>
      </c>
      <c r="L39" s="30">
        <v>0.20833333333333334</v>
      </c>
      <c r="M39" s="31">
        <v>0.90378010272618203</v>
      </c>
      <c r="N39" s="31">
        <f t="shared" si="4"/>
        <v>13.788509121613817</v>
      </c>
      <c r="O39" s="31">
        <f t="shared" si="5"/>
        <v>1.1403097043574626</v>
      </c>
      <c r="P39" s="29">
        <v>45085</v>
      </c>
      <c r="Q39" s="30">
        <v>0.20833333333333334</v>
      </c>
      <c r="R39" s="31">
        <v>1.0494025945621399</v>
      </c>
      <c r="S39" s="31">
        <f t="shared" si="6"/>
        <v>17.147617214023995</v>
      </c>
      <c r="T39" s="31">
        <f t="shared" si="7"/>
        <v>1.4181079435997843</v>
      </c>
    </row>
    <row r="40" spans="1:20" x14ac:dyDescent="0.25">
      <c r="A40" s="29">
        <v>45079</v>
      </c>
      <c r="B40" s="30">
        <v>0.25</v>
      </c>
      <c r="C40" s="31">
        <v>1.01742184161732</v>
      </c>
      <c r="D40" s="31">
        <f t="shared" si="0"/>
        <v>16.391612648098906</v>
      </c>
      <c r="E40" s="31">
        <f t="shared" si="1"/>
        <v>1.3555863659977796</v>
      </c>
      <c r="F40" s="29">
        <v>45081</v>
      </c>
      <c r="G40" s="30">
        <v>0.25</v>
      </c>
      <c r="H40" s="31">
        <v>0.939988791938836</v>
      </c>
      <c r="I40" s="31">
        <f t="shared" si="8"/>
        <v>14.603402902277658</v>
      </c>
      <c r="J40" s="31">
        <f t="shared" si="9"/>
        <v>1.2077014200183622</v>
      </c>
      <c r="K40" s="29">
        <v>45083</v>
      </c>
      <c r="L40" s="30">
        <v>0.25</v>
      </c>
      <c r="M40" s="31">
        <v>0.90556848048801597</v>
      </c>
      <c r="N40" s="31">
        <f t="shared" si="4"/>
        <v>13.828429506221786</v>
      </c>
      <c r="O40" s="31">
        <f t="shared" si="5"/>
        <v>1.1436111201645416</v>
      </c>
      <c r="P40" s="29">
        <v>45085</v>
      </c>
      <c r="Q40" s="30">
        <v>0.25</v>
      </c>
      <c r="R40" s="31">
        <v>1.04284060000956</v>
      </c>
      <c r="S40" s="31">
        <f t="shared" si="6"/>
        <v>16.991684983877764</v>
      </c>
      <c r="T40" s="31">
        <f t="shared" si="7"/>
        <v>1.4052123481666909</v>
      </c>
    </row>
    <row r="41" spans="1:20" x14ac:dyDescent="0.25">
      <c r="A41" s="29">
        <v>45079</v>
      </c>
      <c r="B41" s="30">
        <v>0.29166666666666669</v>
      </c>
      <c r="C41" s="31">
        <v>1.0123447179753799</v>
      </c>
      <c r="D41" s="31">
        <f t="shared" si="0"/>
        <v>16.272514234769471</v>
      </c>
      <c r="E41" s="31">
        <f t="shared" si="1"/>
        <v>1.3457369272154351</v>
      </c>
      <c r="F41" s="29">
        <v>45081</v>
      </c>
      <c r="G41" s="30">
        <v>0.29166666666666669</v>
      </c>
      <c r="H41" s="31">
        <v>0.93008744716272196</v>
      </c>
      <c r="I41" s="31">
        <f t="shared" si="8"/>
        <v>14.379189795331554</v>
      </c>
      <c r="J41" s="31">
        <f t="shared" si="9"/>
        <v>1.1891589960739195</v>
      </c>
      <c r="K41" s="29">
        <v>45083</v>
      </c>
      <c r="L41" s="30">
        <v>0.29166666666666669</v>
      </c>
      <c r="M41" s="31">
        <v>0.90689277648563005</v>
      </c>
      <c r="N41" s="31">
        <f t="shared" si="4"/>
        <v>13.858012751940816</v>
      </c>
      <c r="O41" s="31">
        <f t="shared" si="5"/>
        <v>1.1460576545855055</v>
      </c>
      <c r="P41" s="29">
        <v>45085</v>
      </c>
      <c r="Q41" s="30">
        <v>0.29166666666666669</v>
      </c>
      <c r="R41" s="31">
        <v>1.03741371631207</v>
      </c>
      <c r="S41" s="31">
        <f t="shared" si="6"/>
        <v>16.863041061644179</v>
      </c>
      <c r="T41" s="31">
        <f t="shared" si="7"/>
        <v>1.3945734957979734</v>
      </c>
    </row>
    <row r="42" spans="1:20" x14ac:dyDescent="0.25">
      <c r="A42" s="29">
        <v>45079</v>
      </c>
      <c r="B42" s="30">
        <v>0.33333333333333331</v>
      </c>
      <c r="C42" s="31">
        <v>1.00851488112999</v>
      </c>
      <c r="D42" s="31">
        <f t="shared" si="0"/>
        <v>16.182843263882948</v>
      </c>
      <c r="E42" s="31">
        <f t="shared" si="1"/>
        <v>1.3383211379231197</v>
      </c>
      <c r="F42" s="29">
        <v>45081</v>
      </c>
      <c r="G42" s="30">
        <v>0.33333333333333331</v>
      </c>
      <c r="H42" s="31">
        <v>0.91537958383193996</v>
      </c>
      <c r="I42" s="31">
        <f t="shared" si="8"/>
        <v>14.048044299423013</v>
      </c>
      <c r="J42" s="31">
        <f t="shared" si="9"/>
        <v>1.1617732635622831</v>
      </c>
      <c r="K42" s="29">
        <v>45083</v>
      </c>
      <c r="L42" s="30">
        <v>0.33333333333333331</v>
      </c>
      <c r="M42" s="31">
        <v>0.91040593385332202</v>
      </c>
      <c r="N42" s="31">
        <f t="shared" ref="N42:N57" si="10">3.33*(5-(0.2*M42))*(M42^1.5)</f>
        <v>13.936583798862969</v>
      </c>
      <c r="O42" s="31">
        <f t="shared" ref="O42:O57" si="11">N42*0.0827</f>
        <v>1.1525554801659674</v>
      </c>
      <c r="P42" s="29">
        <v>45085</v>
      </c>
      <c r="Q42" s="30">
        <v>0.33333333333333331</v>
      </c>
      <c r="R42" s="31">
        <v>1.0366833209949899</v>
      </c>
      <c r="S42" s="31">
        <f t="shared" si="6"/>
        <v>16.845748912141332</v>
      </c>
      <c r="T42" s="31">
        <f t="shared" si="7"/>
        <v>1.3931434350340881</v>
      </c>
    </row>
    <row r="43" spans="1:20" x14ac:dyDescent="0.25">
      <c r="A43" s="29">
        <v>45079</v>
      </c>
      <c r="B43" s="30">
        <v>0.375</v>
      </c>
      <c r="C43" s="31">
        <v>1.0009695291479099</v>
      </c>
      <c r="D43" s="31">
        <f t="shared" si="0"/>
        <v>16.006604418534017</v>
      </c>
      <c r="E43" s="31">
        <f t="shared" si="1"/>
        <v>1.3237461854127632</v>
      </c>
      <c r="F43" s="29">
        <v>45081</v>
      </c>
      <c r="G43" s="30">
        <v>0.375</v>
      </c>
      <c r="H43" s="31">
        <v>0.90503835677738498</v>
      </c>
      <c r="I43" s="31">
        <f t="shared" si="8"/>
        <v>13.816592434571035</v>
      </c>
      <c r="J43" s="31">
        <f t="shared" si="9"/>
        <v>1.1426321943390245</v>
      </c>
      <c r="K43" s="29">
        <v>45083</v>
      </c>
      <c r="L43" s="30">
        <v>0.375</v>
      </c>
      <c r="M43" s="31">
        <v>0.92036223411191898</v>
      </c>
      <c r="N43" s="31">
        <f t="shared" si="10"/>
        <v>14.159970973780801</v>
      </c>
      <c r="O43" s="31">
        <f t="shared" si="11"/>
        <v>1.1710295995316722</v>
      </c>
      <c r="P43" s="29">
        <v>45085</v>
      </c>
      <c r="Q43" s="30">
        <v>0.375</v>
      </c>
      <c r="R43" s="31">
        <v>1.0314346551853799</v>
      </c>
      <c r="S43" s="31">
        <f t="shared" si="6"/>
        <v>16.721639171355452</v>
      </c>
      <c r="T43" s="31">
        <f t="shared" si="7"/>
        <v>1.3828795594710959</v>
      </c>
    </row>
    <row r="44" spans="1:20" x14ac:dyDescent="0.25">
      <c r="A44" s="29">
        <v>45079</v>
      </c>
      <c r="B44" s="30">
        <v>0.41666666666666669</v>
      </c>
      <c r="C44" s="31">
        <v>0.99471986293394798</v>
      </c>
      <c r="D44" s="31">
        <f t="shared" si="0"/>
        <v>15.861059448980409</v>
      </c>
      <c r="E44" s="31">
        <f t="shared" si="1"/>
        <v>1.3117096164306798</v>
      </c>
      <c r="F44" s="29">
        <v>45081</v>
      </c>
      <c r="G44" s="30">
        <v>0.41666666666666669</v>
      </c>
      <c r="H44" s="31">
        <v>0.89050424098612302</v>
      </c>
      <c r="I44" s="31">
        <f t="shared" si="8"/>
        <v>13.493243095046578</v>
      </c>
      <c r="J44" s="31">
        <f t="shared" si="9"/>
        <v>1.1158912039603519</v>
      </c>
      <c r="K44" s="29">
        <v>45083</v>
      </c>
      <c r="L44" s="30">
        <v>0.41666666666666669</v>
      </c>
      <c r="M44" s="31">
        <v>0.92316693067181399</v>
      </c>
      <c r="N44" s="31">
        <f t="shared" si="10"/>
        <v>14.223089710548949</v>
      </c>
      <c r="O44" s="31">
        <f t="shared" si="11"/>
        <v>1.1762495190623981</v>
      </c>
      <c r="P44" s="29">
        <v>45085</v>
      </c>
      <c r="Q44" s="30">
        <v>0.41666666666666669</v>
      </c>
      <c r="R44" s="31">
        <v>1.0349960327107</v>
      </c>
      <c r="S44" s="31">
        <f t="shared" si="6"/>
        <v>16.805822102361084</v>
      </c>
      <c r="T44" s="31">
        <f t="shared" si="7"/>
        <v>1.3898414878652616</v>
      </c>
    </row>
    <row r="45" spans="1:20" x14ac:dyDescent="0.25">
      <c r="A45" s="29">
        <v>45079</v>
      </c>
      <c r="B45" s="30">
        <v>0.45833333333333331</v>
      </c>
      <c r="C45" s="31">
        <v>0.99030715226730903</v>
      </c>
      <c r="D45" s="31">
        <f t="shared" si="0"/>
        <v>15.758530146953166</v>
      </c>
      <c r="E45" s="31">
        <f t="shared" si="1"/>
        <v>1.3032304431530268</v>
      </c>
      <c r="F45" s="29">
        <v>45081</v>
      </c>
      <c r="G45" s="30">
        <v>0.45833333333333331</v>
      </c>
      <c r="H45" s="31">
        <v>0.883493483063025</v>
      </c>
      <c r="I45" s="31">
        <f t="shared" si="8"/>
        <v>13.338090242910747</v>
      </c>
      <c r="J45" s="31">
        <f t="shared" si="9"/>
        <v>1.1030600630887186</v>
      </c>
      <c r="K45" s="29">
        <v>45083</v>
      </c>
      <c r="L45" s="30">
        <v>0.45833333333333331</v>
      </c>
      <c r="M45" s="31">
        <v>0.93695527314765004</v>
      </c>
      <c r="N45" s="31">
        <f t="shared" si="10"/>
        <v>14.534600429078568</v>
      </c>
      <c r="O45" s="31">
        <f t="shared" si="11"/>
        <v>1.2020114554847974</v>
      </c>
      <c r="P45" s="29">
        <v>45085</v>
      </c>
      <c r="Q45" s="30">
        <v>0.45833333333333331</v>
      </c>
      <c r="R45" s="31">
        <v>1.04156029223979</v>
      </c>
      <c r="S45" s="31">
        <f t="shared" si="6"/>
        <v>16.961309640604163</v>
      </c>
      <c r="T45" s="31">
        <f t="shared" si="7"/>
        <v>1.4027003072779642</v>
      </c>
    </row>
    <row r="46" spans="1:20" x14ac:dyDescent="0.25">
      <c r="A46" s="29">
        <v>45079</v>
      </c>
      <c r="B46" s="30">
        <v>0.5</v>
      </c>
      <c r="C46" s="31">
        <v>0.98407065867984</v>
      </c>
      <c r="D46" s="31">
        <f t="shared" si="0"/>
        <v>15.613959579107004</v>
      </c>
      <c r="E46" s="31">
        <f t="shared" si="1"/>
        <v>1.2912744571921491</v>
      </c>
      <c r="F46" s="29">
        <v>45081</v>
      </c>
      <c r="G46" s="30">
        <v>0.5</v>
      </c>
      <c r="H46" s="31">
        <v>0.88094609975462401</v>
      </c>
      <c r="I46" s="31">
        <f t="shared" si="8"/>
        <v>13.281847912946354</v>
      </c>
      <c r="J46" s="31">
        <f t="shared" si="9"/>
        <v>1.0984088224006634</v>
      </c>
      <c r="K46" s="29">
        <v>45083</v>
      </c>
      <c r="L46" s="30">
        <v>0.5</v>
      </c>
      <c r="M46" s="31">
        <v>0.94125807284932295</v>
      </c>
      <c r="N46" s="31">
        <f t="shared" si="10"/>
        <v>14.632219714456429</v>
      </c>
      <c r="O46" s="31">
        <f t="shared" si="11"/>
        <v>1.2100845703855467</v>
      </c>
      <c r="P46" s="29">
        <v>45085</v>
      </c>
      <c r="Q46" s="30">
        <v>0.5</v>
      </c>
      <c r="R46" s="31">
        <v>1.04707956313668</v>
      </c>
      <c r="S46" s="31">
        <f t="shared" si="6"/>
        <v>17.092367651366022</v>
      </c>
      <c r="T46" s="31">
        <f t="shared" si="7"/>
        <v>1.41353880476797</v>
      </c>
    </row>
    <row r="47" spans="1:20" x14ac:dyDescent="0.25">
      <c r="A47" s="29">
        <v>45079</v>
      </c>
      <c r="B47" s="30">
        <v>0.54166666666666663</v>
      </c>
      <c r="C47" s="31">
        <v>0.98041683435047899</v>
      </c>
      <c r="D47" s="31">
        <f t="shared" si="0"/>
        <v>15.52944143320371</v>
      </c>
      <c r="E47" s="31">
        <f t="shared" si="1"/>
        <v>1.2842848065259467</v>
      </c>
      <c r="F47" s="29">
        <v>45081</v>
      </c>
      <c r="G47" s="30">
        <v>0.54166666666666663</v>
      </c>
      <c r="H47" s="31">
        <v>0.87360543012269598</v>
      </c>
      <c r="I47" s="31">
        <f t="shared" si="8"/>
        <v>13.120175445557434</v>
      </c>
      <c r="J47" s="31">
        <f t="shared" si="9"/>
        <v>1.0850385093475998</v>
      </c>
      <c r="K47" s="29">
        <v>45083</v>
      </c>
      <c r="L47" s="30">
        <v>0.54166666666666663</v>
      </c>
      <c r="M47" s="31">
        <v>0.95361000299072296</v>
      </c>
      <c r="N47" s="31">
        <f t="shared" si="10"/>
        <v>14.913525207366524</v>
      </c>
      <c r="O47" s="31">
        <f t="shared" si="11"/>
        <v>1.2333485346492115</v>
      </c>
      <c r="P47" s="29">
        <v>45085</v>
      </c>
      <c r="Q47" s="30">
        <v>0.54166666666666663</v>
      </c>
      <c r="R47" s="31">
        <v>1.05332267283972</v>
      </c>
      <c r="S47" s="31">
        <f t="shared" si="6"/>
        <v>17.240967778383059</v>
      </c>
      <c r="T47" s="31">
        <f t="shared" si="7"/>
        <v>1.425828035272279</v>
      </c>
    </row>
    <row r="48" spans="1:20" x14ac:dyDescent="0.25">
      <c r="A48" s="29">
        <v>45079</v>
      </c>
      <c r="B48" s="30">
        <v>0.58333333333333337</v>
      </c>
      <c r="C48" s="31">
        <v>0.95371335744476304</v>
      </c>
      <c r="D48" s="31">
        <f t="shared" si="0"/>
        <v>14.91588570584989</v>
      </c>
      <c r="E48" s="31">
        <f t="shared" si="1"/>
        <v>1.2335437478737858</v>
      </c>
      <c r="F48" s="29">
        <v>45081</v>
      </c>
      <c r="G48" s="30">
        <v>0.58333333333333337</v>
      </c>
      <c r="H48" s="31">
        <v>0.85168212651865705</v>
      </c>
      <c r="I48" s="31">
        <f t="shared" si="8"/>
        <v>12.640883038195181</v>
      </c>
      <c r="J48" s="31">
        <f t="shared" si="9"/>
        <v>1.0454010272587415</v>
      </c>
      <c r="K48" s="29">
        <v>45083</v>
      </c>
      <c r="L48" s="30">
        <v>0.58333333333333337</v>
      </c>
      <c r="M48" s="31">
        <v>0.95361000299072296</v>
      </c>
      <c r="N48" s="31">
        <f t="shared" si="10"/>
        <v>14.913525207366524</v>
      </c>
      <c r="O48" s="31">
        <f t="shared" si="11"/>
        <v>1.2333485346492115</v>
      </c>
      <c r="P48" s="29">
        <v>45085</v>
      </c>
      <c r="Q48" s="30">
        <v>0.58333333333333337</v>
      </c>
      <c r="R48" s="31">
        <v>1.0535030364947999</v>
      </c>
      <c r="S48" s="31">
        <f t="shared" si="6"/>
        <v>17.245266412855145</v>
      </c>
      <c r="T48" s="31">
        <f t="shared" si="7"/>
        <v>1.4261835323431205</v>
      </c>
    </row>
    <row r="49" spans="1:20" x14ac:dyDescent="0.25">
      <c r="A49" s="29">
        <v>45079</v>
      </c>
      <c r="B49" s="30">
        <v>0.625</v>
      </c>
      <c r="C49" s="31">
        <v>0.94446104764560501</v>
      </c>
      <c r="D49" s="31">
        <f t="shared" si="0"/>
        <v>14.705012473586136</v>
      </c>
      <c r="E49" s="31">
        <f t="shared" si="1"/>
        <v>1.2161045315655734</v>
      </c>
      <c r="F49" s="29">
        <v>45081</v>
      </c>
      <c r="G49" s="30">
        <v>0.625</v>
      </c>
      <c r="H49" s="31">
        <v>1.0167179107625299</v>
      </c>
      <c r="I49" s="31">
        <f t="shared" si="8"/>
        <v>16.375084742645598</v>
      </c>
      <c r="J49" s="31">
        <f t="shared" si="9"/>
        <v>1.3542195082167909</v>
      </c>
      <c r="K49" s="29">
        <v>45083</v>
      </c>
      <c r="L49" s="30">
        <v>0.625</v>
      </c>
      <c r="M49" s="31">
        <v>0.95846056937788005</v>
      </c>
      <c r="N49" s="31">
        <f t="shared" si="10"/>
        <v>15.024425638155726</v>
      </c>
      <c r="O49" s="31">
        <f t="shared" si="11"/>
        <v>1.2425200002754786</v>
      </c>
      <c r="P49" s="29">
        <v>45085</v>
      </c>
      <c r="Q49" s="30">
        <v>0.625</v>
      </c>
      <c r="R49" s="31">
        <v>1.0945557355836899</v>
      </c>
      <c r="S49" s="31">
        <f t="shared" si="6"/>
        <v>18.231729550733874</v>
      </c>
      <c r="T49" s="31">
        <f t="shared" si="7"/>
        <v>1.5077640338456912</v>
      </c>
    </row>
    <row r="50" spans="1:20" x14ac:dyDescent="0.25">
      <c r="A50" s="29">
        <v>45079</v>
      </c>
      <c r="B50" s="30">
        <v>0.66666666666666663</v>
      </c>
      <c r="C50" s="31">
        <v>0.93335419892891403</v>
      </c>
      <c r="D50" s="31">
        <f t="shared" si="0"/>
        <v>14.453050624871471</v>
      </c>
      <c r="E50" s="31">
        <f t="shared" si="1"/>
        <v>1.1952672866768705</v>
      </c>
      <c r="F50" s="29">
        <v>45081</v>
      </c>
      <c r="G50" s="30">
        <v>0.66666666666666663</v>
      </c>
      <c r="H50" s="31">
        <v>1.0054659843404601</v>
      </c>
      <c r="I50" s="31">
        <f t="shared" si="8"/>
        <v>16.111561126956044</v>
      </c>
      <c r="J50" s="31">
        <f t="shared" si="9"/>
        <v>1.3324261051992647</v>
      </c>
      <c r="K50" s="29">
        <v>45083</v>
      </c>
      <c r="L50" s="30">
        <v>0.66666666666666663</v>
      </c>
      <c r="M50" s="31">
        <v>0.96405684947581904</v>
      </c>
      <c r="N50" s="31">
        <f t="shared" si="10"/>
        <v>15.15267694534861</v>
      </c>
      <c r="O50" s="31">
        <f t="shared" si="11"/>
        <v>1.2531263833803299</v>
      </c>
      <c r="P50" s="29">
        <v>45085</v>
      </c>
      <c r="Q50" s="30">
        <v>0.66666666666666663</v>
      </c>
      <c r="R50" s="31">
        <v>0.69037282466612204</v>
      </c>
      <c r="S50" s="31">
        <f t="shared" si="6"/>
        <v>9.2870558906396461</v>
      </c>
      <c r="T50" s="31">
        <f t="shared" si="7"/>
        <v>0.76803952215589866</v>
      </c>
    </row>
    <row r="51" spans="1:20" x14ac:dyDescent="0.25">
      <c r="A51" s="29">
        <v>45079</v>
      </c>
      <c r="B51" s="30">
        <v>0.70833333333333337</v>
      </c>
      <c r="C51" s="31">
        <v>0.95434468984222098</v>
      </c>
      <c r="D51" s="31">
        <f t="shared" si="0"/>
        <v>14.930307021135745</v>
      </c>
      <c r="E51" s="31">
        <f t="shared" si="1"/>
        <v>1.2347363906479261</v>
      </c>
      <c r="F51" s="29">
        <v>45081</v>
      </c>
      <c r="G51" s="30">
        <v>0.70833333333333337</v>
      </c>
      <c r="H51" s="31">
        <v>0.77200090884853501</v>
      </c>
      <c r="I51" s="31">
        <f t="shared" si="8"/>
        <v>10.945068785711882</v>
      </c>
      <c r="J51" s="31">
        <f t="shared" si="9"/>
        <v>0.90515718857837257</v>
      </c>
      <c r="K51" s="29">
        <v>45083</v>
      </c>
      <c r="L51" s="30">
        <v>0.70833333333333337</v>
      </c>
      <c r="M51" s="31">
        <v>0.96361911296459002</v>
      </c>
      <c r="N51" s="31">
        <f t="shared" si="10"/>
        <v>15.142633623053728</v>
      </c>
      <c r="O51" s="31">
        <f t="shared" si="11"/>
        <v>1.2522958006265432</v>
      </c>
      <c r="P51" s="29">
        <v>45085</v>
      </c>
      <c r="Q51" s="30">
        <v>0.70833333333333337</v>
      </c>
      <c r="R51" s="31">
        <v>0.89607417583107096</v>
      </c>
      <c r="S51" s="31">
        <f t="shared" si="6"/>
        <v>13.616890765579555</v>
      </c>
      <c r="T51" s="31">
        <f t="shared" si="7"/>
        <v>1.1261168663134291</v>
      </c>
    </row>
    <row r="52" spans="1:20" x14ac:dyDescent="0.25">
      <c r="A52" s="29">
        <v>45079</v>
      </c>
      <c r="B52" s="30">
        <v>0.75</v>
      </c>
      <c r="C52" s="31">
        <v>1.0302356481510899</v>
      </c>
      <c r="D52" s="31">
        <f t="shared" si="0"/>
        <v>16.69332518534253</v>
      </c>
      <c r="E52" s="31">
        <f t="shared" si="1"/>
        <v>1.3805379928278272</v>
      </c>
      <c r="F52" s="29">
        <v>45081</v>
      </c>
      <c r="G52" s="30">
        <v>0.75</v>
      </c>
      <c r="H52" s="31">
        <v>1.2110484838437201</v>
      </c>
      <c r="I52" s="31">
        <f t="shared" si="8"/>
        <v>21.115035980334135</v>
      </c>
      <c r="J52" s="31">
        <f t="shared" si="9"/>
        <v>1.7462134755736329</v>
      </c>
      <c r="K52" s="29">
        <v>45083</v>
      </c>
      <c r="L52" s="30">
        <v>0.75</v>
      </c>
      <c r="M52" s="31">
        <v>0.96010380982968602</v>
      </c>
      <c r="N52" s="31">
        <f t="shared" si="10"/>
        <v>15.062050753504348</v>
      </c>
      <c r="O52" s="31">
        <f t="shared" si="11"/>
        <v>1.2456315973148095</v>
      </c>
      <c r="P52" s="29">
        <v>45085</v>
      </c>
      <c r="Q52" s="30">
        <v>0.75</v>
      </c>
      <c r="R52" s="31">
        <v>0.91372972726456403</v>
      </c>
      <c r="S52" s="31">
        <f t="shared" si="6"/>
        <v>14.011041394112874</v>
      </c>
      <c r="T52" s="31">
        <f t="shared" si="7"/>
        <v>1.1587131232931347</v>
      </c>
    </row>
    <row r="53" spans="1:20" x14ac:dyDescent="0.25">
      <c r="A53" s="29">
        <v>45079</v>
      </c>
      <c r="B53" s="30">
        <v>0.79166666666666663</v>
      </c>
      <c r="C53" s="31">
        <v>1.0394198894459099</v>
      </c>
      <c r="D53" s="31">
        <f t="shared" si="0"/>
        <v>16.910563984991306</v>
      </c>
      <c r="E53" s="31">
        <f t="shared" si="1"/>
        <v>1.398503641558781</v>
      </c>
      <c r="F53" s="29">
        <v>45081</v>
      </c>
      <c r="G53" s="30">
        <v>0.79166666666666663</v>
      </c>
      <c r="H53" s="31">
        <v>1.1766413450194</v>
      </c>
      <c r="I53" s="31">
        <f t="shared" si="8"/>
        <v>20.25085551596618</v>
      </c>
      <c r="J53" s="31">
        <f t="shared" si="9"/>
        <v>1.6747457511704029</v>
      </c>
      <c r="K53" s="29">
        <v>45083</v>
      </c>
      <c r="L53" s="30">
        <v>0.79166666666666663</v>
      </c>
      <c r="M53" s="31">
        <v>0.96793287992090205</v>
      </c>
      <c r="N53" s="31">
        <f t="shared" si="10"/>
        <v>15.241693414623805</v>
      </c>
      <c r="O53" s="31">
        <f t="shared" si="11"/>
        <v>1.2604880453893885</v>
      </c>
      <c r="P53" s="29">
        <v>45085</v>
      </c>
      <c r="Q53" s="30">
        <v>0.79166666666666663</v>
      </c>
      <c r="R53" s="31">
        <v>0.91620016097655999</v>
      </c>
      <c r="S53" s="31">
        <f t="shared" si="6"/>
        <v>14.066458974651514</v>
      </c>
      <c r="T53" s="31">
        <f t="shared" si="7"/>
        <v>1.1632961572036802</v>
      </c>
    </row>
    <row r="54" spans="1:20" x14ac:dyDescent="0.25">
      <c r="A54" s="29">
        <v>45079</v>
      </c>
      <c r="B54" s="30">
        <v>0.83333333333333337</v>
      </c>
      <c r="C54" s="31">
        <v>1.0426272153812599</v>
      </c>
      <c r="D54" s="31">
        <f t="shared" si="0"/>
        <v>16.986621324606737</v>
      </c>
      <c r="E54" s="31">
        <f t="shared" si="1"/>
        <v>1.4047935835449772</v>
      </c>
      <c r="F54" s="29">
        <v>45081</v>
      </c>
      <c r="G54" s="30">
        <v>0.83333333333333337</v>
      </c>
      <c r="H54" s="31">
        <v>1.1588603258086501</v>
      </c>
      <c r="I54" s="31">
        <f t="shared" si="8"/>
        <v>19.808330952160699</v>
      </c>
      <c r="J54" s="31">
        <f t="shared" si="9"/>
        <v>1.6381489697436897</v>
      </c>
      <c r="K54" s="29">
        <v>45083</v>
      </c>
      <c r="L54" s="30">
        <v>0.83333333333333337</v>
      </c>
      <c r="M54" s="31">
        <v>0.96590685844034996</v>
      </c>
      <c r="N54" s="31">
        <f t="shared" si="10"/>
        <v>15.195144827285997</v>
      </c>
      <c r="O54" s="31">
        <f t="shared" si="11"/>
        <v>1.256638477216552</v>
      </c>
      <c r="P54" s="29">
        <v>45085</v>
      </c>
      <c r="Q54" s="30">
        <v>0.83333333333333337</v>
      </c>
      <c r="R54" s="31">
        <v>0.92193716764081302</v>
      </c>
      <c r="S54" s="31">
        <f t="shared" si="6"/>
        <v>14.195404041053807</v>
      </c>
      <c r="T54" s="31">
        <f t="shared" si="7"/>
        <v>1.1739599141951498</v>
      </c>
    </row>
    <row r="55" spans="1:20" x14ac:dyDescent="0.25">
      <c r="A55" s="29">
        <v>45079</v>
      </c>
      <c r="B55" s="30">
        <v>0.875</v>
      </c>
      <c r="C55" s="31">
        <v>1.0403966903644899</v>
      </c>
      <c r="D55" s="31">
        <f t="shared" si="0"/>
        <v>16.933716921644546</v>
      </c>
      <c r="E55" s="31">
        <f t="shared" si="1"/>
        <v>1.400418389420004</v>
      </c>
      <c r="F55" s="29">
        <v>45081</v>
      </c>
      <c r="G55" s="30">
        <v>0.875</v>
      </c>
      <c r="H55" s="31">
        <v>1.1418514251663301</v>
      </c>
      <c r="I55" s="31">
        <f t="shared" si="8"/>
        <v>19.38765868118233</v>
      </c>
      <c r="J55" s="31">
        <f t="shared" si="9"/>
        <v>1.6033593729337787</v>
      </c>
      <c r="K55" s="29">
        <v>45083</v>
      </c>
      <c r="L55" s="30">
        <v>0.875</v>
      </c>
      <c r="M55" s="31">
        <v>0.95601880550002105</v>
      </c>
      <c r="N55" s="31">
        <f t="shared" si="10"/>
        <v>14.968568240758239</v>
      </c>
      <c r="O55" s="31">
        <f t="shared" si="11"/>
        <v>1.2379005935107064</v>
      </c>
      <c r="P55" s="29">
        <v>45085</v>
      </c>
      <c r="Q55" s="30">
        <v>0.875</v>
      </c>
      <c r="R55" s="31">
        <v>0.91947567462553303</v>
      </c>
      <c r="S55" s="31">
        <f t="shared" si="6"/>
        <v>14.140036625025774</v>
      </c>
      <c r="T55" s="31">
        <f t="shared" si="7"/>
        <v>1.1693810288896314</v>
      </c>
    </row>
    <row r="56" spans="1:20" x14ac:dyDescent="0.25">
      <c r="A56" s="29">
        <v>45079</v>
      </c>
      <c r="B56" s="30">
        <v>0.91666666666666663</v>
      </c>
      <c r="C56" s="31">
        <v>1.0342196226078599</v>
      </c>
      <c r="D56" s="31">
        <f t="shared" si="0"/>
        <v>16.787458984219157</v>
      </c>
      <c r="E56" s="31">
        <f t="shared" si="1"/>
        <v>1.3883228579949243</v>
      </c>
      <c r="F56" s="29">
        <v>45081</v>
      </c>
      <c r="G56" s="30">
        <v>0.91666666666666663</v>
      </c>
      <c r="H56" s="31">
        <v>1.13032901286626</v>
      </c>
      <c r="I56" s="31">
        <f t="shared" si="8"/>
        <v>19.104161225711657</v>
      </c>
      <c r="J56" s="31">
        <f t="shared" si="9"/>
        <v>1.579914133366354</v>
      </c>
      <c r="K56" s="29">
        <v>45083</v>
      </c>
      <c r="L56" s="30">
        <v>0.91666666666666663</v>
      </c>
      <c r="M56" s="31">
        <v>0.95625191926573605</v>
      </c>
      <c r="N56" s="31">
        <f t="shared" si="10"/>
        <v>14.97389825639018</v>
      </c>
      <c r="O56" s="31">
        <f t="shared" si="11"/>
        <v>1.2383413858034678</v>
      </c>
      <c r="P56" s="29">
        <v>45085</v>
      </c>
      <c r="Q56" s="30">
        <v>0.91666666666666663</v>
      </c>
      <c r="R56" s="31">
        <v>0.923496901985289</v>
      </c>
      <c r="S56" s="31">
        <f t="shared" si="6"/>
        <v>14.230521086231082</v>
      </c>
      <c r="T56" s="31">
        <f t="shared" si="7"/>
        <v>1.1768640938313104</v>
      </c>
    </row>
    <row r="57" spans="1:20" x14ac:dyDescent="0.25">
      <c r="A57" s="29">
        <v>45079</v>
      </c>
      <c r="B57" s="30">
        <v>0.95833333333333337</v>
      </c>
      <c r="C57" s="31">
        <v>1.04023826121867</v>
      </c>
      <c r="D57" s="31">
        <f t="shared" si="0"/>
        <v>16.92996107538287</v>
      </c>
      <c r="E57" s="31">
        <f t="shared" si="1"/>
        <v>1.4001077809341633</v>
      </c>
      <c r="F57" s="29">
        <v>45081</v>
      </c>
      <c r="G57" s="30">
        <v>0.95833333333333337</v>
      </c>
      <c r="H57" s="31">
        <v>1.1118593215897901</v>
      </c>
      <c r="I57" s="31">
        <f t="shared" si="8"/>
        <v>18.652254791231893</v>
      </c>
      <c r="J57" s="31">
        <f t="shared" si="9"/>
        <v>1.5425414712348775</v>
      </c>
      <c r="K57" s="29">
        <v>45083</v>
      </c>
      <c r="L57" s="30">
        <v>0.95833333333333337</v>
      </c>
      <c r="M57" s="31">
        <v>0.945340931411776</v>
      </c>
      <c r="N57" s="31">
        <f t="shared" si="10"/>
        <v>14.725027980757648</v>
      </c>
      <c r="O57" s="31">
        <f t="shared" si="11"/>
        <v>1.2177598140086574</v>
      </c>
      <c r="P57" s="29">
        <v>45085</v>
      </c>
      <c r="Q57" s="30">
        <v>0.95833333333333337</v>
      </c>
      <c r="R57" s="31">
        <v>0.93818491696936102</v>
      </c>
      <c r="S57" s="31">
        <f t="shared" si="6"/>
        <v>14.562478056143474</v>
      </c>
      <c r="T57" s="31">
        <f t="shared" si="7"/>
        <v>1.2043169352430652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BAF1E-D7A6-400F-ABCD-AA688622CD5C}">
  <dimension ref="A1:T153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H2" s="23"/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SUM(E10:E57)+SUM(J10:J57)+SUM(O10:O57)+SUM(T10:T57)</f>
        <v>256.70390193593386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18.004085716441391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45086</v>
      </c>
      <c r="B10" s="30">
        <v>0</v>
      </c>
      <c r="C10" s="31">
        <v>0.95016950368501096</v>
      </c>
      <c r="D10" s="31">
        <f t="shared" ref="D10:D57" si="0">3.33*(5-(0.2*C10))*(C10^1.5)</f>
        <v>14.835011249598939</v>
      </c>
      <c r="E10" s="31">
        <f t="shared" ref="E10:E57" si="1">D10*0.0827</f>
        <v>1.2268554303418322</v>
      </c>
      <c r="F10" s="29">
        <v>45088</v>
      </c>
      <c r="G10" s="30">
        <v>0</v>
      </c>
      <c r="H10" s="31">
        <v>1.02752554416245</v>
      </c>
      <c r="I10" s="31">
        <f t="shared" ref="I10:I25" si="2">3.33*(5-(0.2*H10))*(H10^1.5)</f>
        <v>16.629379117310574</v>
      </c>
      <c r="J10" s="31">
        <f t="shared" ref="J10:J25" si="3">I10*0.0827</f>
        <v>1.3752496530015843</v>
      </c>
      <c r="K10" s="29">
        <v>45090</v>
      </c>
      <c r="L10" s="30">
        <v>0</v>
      </c>
      <c r="M10" s="31">
        <v>0.82484233379034</v>
      </c>
      <c r="N10" s="31">
        <f t="shared" ref="N10:N41" si="4">3.33*(5-(0.2*M10))*(M10^1.5)</f>
        <v>12.061462137435845</v>
      </c>
      <c r="O10" s="31">
        <f t="shared" ref="O10:O41" si="5">N10*0.0827</f>
        <v>0.9974829187659443</v>
      </c>
      <c r="P10" s="29">
        <v>45092</v>
      </c>
      <c r="Q10" s="30">
        <v>0</v>
      </c>
      <c r="R10" s="31">
        <v>1.0295802354771399</v>
      </c>
      <c r="S10" s="31">
        <f t="shared" ref="S10:S57" si="6">3.33*(5-(0.2*R10))*(R10^1.5)</f>
        <v>16.677853859168671</v>
      </c>
      <c r="T10" s="31">
        <f t="shared" ref="T10:T57" si="7">S10*0.0827</f>
        <v>1.379258514153249</v>
      </c>
    </row>
    <row r="11" spans="1:20" x14ac:dyDescent="0.25">
      <c r="A11" s="29">
        <v>45086</v>
      </c>
      <c r="B11" s="30">
        <v>4.1666666666666664E-2</v>
      </c>
      <c r="C11" s="31">
        <v>0.95043790340043399</v>
      </c>
      <c r="D11" s="31">
        <f t="shared" si="0"/>
        <v>14.841131855769435</v>
      </c>
      <c r="E11" s="31">
        <f t="shared" si="1"/>
        <v>1.2273616044721323</v>
      </c>
      <c r="F11" s="29">
        <v>45088</v>
      </c>
      <c r="G11" s="30">
        <v>4.1666666666666664E-2</v>
      </c>
      <c r="H11" s="31">
        <v>1.02842521667069</v>
      </c>
      <c r="I11" s="31">
        <f t="shared" si="2"/>
        <v>16.65059931287891</v>
      </c>
      <c r="J11" s="31">
        <f t="shared" si="3"/>
        <v>1.3770045631750858</v>
      </c>
      <c r="K11" s="29">
        <v>45090</v>
      </c>
      <c r="L11" s="30">
        <v>4.1666666666666664E-2</v>
      </c>
      <c r="M11" s="31">
        <v>0.81342095136317005</v>
      </c>
      <c r="N11" s="31">
        <f t="shared" si="4"/>
        <v>11.817393764823413</v>
      </c>
      <c r="O11" s="31">
        <f t="shared" si="5"/>
        <v>0.97729846435089618</v>
      </c>
      <c r="P11" s="29">
        <v>45092</v>
      </c>
      <c r="Q11" s="30">
        <v>4.1666666666666664E-2</v>
      </c>
      <c r="R11" s="31">
        <v>1.0346969366032199</v>
      </c>
      <c r="S11" s="31">
        <f t="shared" si="6"/>
        <v>16.798747391798422</v>
      </c>
      <c r="T11" s="31">
        <f t="shared" si="7"/>
        <v>1.3892564093017294</v>
      </c>
    </row>
    <row r="12" spans="1:20" x14ac:dyDescent="0.25">
      <c r="A12" s="29">
        <v>45086</v>
      </c>
      <c r="B12" s="30">
        <v>8.3333333333333329E-2</v>
      </c>
      <c r="C12" s="31">
        <v>0.94180363416294999</v>
      </c>
      <c r="D12" s="31">
        <f t="shared" si="0"/>
        <v>14.644610907203329</v>
      </c>
      <c r="E12" s="31">
        <f t="shared" si="1"/>
        <v>1.2111093220257152</v>
      </c>
      <c r="F12" s="29">
        <v>45088</v>
      </c>
      <c r="G12" s="30">
        <v>8.3333333333333329E-2</v>
      </c>
      <c r="H12" s="31">
        <v>1.0372047424274899</v>
      </c>
      <c r="I12" s="31">
        <f t="shared" si="2"/>
        <v>16.85809306388466</v>
      </c>
      <c r="J12" s="31">
        <f t="shared" si="3"/>
        <v>1.3941642963832612</v>
      </c>
      <c r="K12" s="29">
        <v>45090</v>
      </c>
      <c r="L12" s="30">
        <v>8.3333333333333329E-2</v>
      </c>
      <c r="M12" s="31">
        <v>0.99078887700638196</v>
      </c>
      <c r="N12" s="31">
        <f t="shared" si="4"/>
        <v>15.76971350165662</v>
      </c>
      <c r="O12" s="31">
        <f t="shared" si="5"/>
        <v>1.3041553065870024</v>
      </c>
      <c r="P12" s="29">
        <v>45092</v>
      </c>
      <c r="Q12" s="30">
        <v>8.3333333333333329E-2</v>
      </c>
      <c r="R12" s="31">
        <v>1.0309132337528899</v>
      </c>
      <c r="S12" s="31">
        <f t="shared" si="6"/>
        <v>16.709324325232938</v>
      </c>
      <c r="T12" s="31">
        <f t="shared" si="7"/>
        <v>1.381861121696764</v>
      </c>
    </row>
    <row r="13" spans="1:20" x14ac:dyDescent="0.25">
      <c r="A13" s="29">
        <v>45086</v>
      </c>
      <c r="B13" s="30">
        <v>0.125</v>
      </c>
      <c r="C13" s="31">
        <v>0.93306380509956899</v>
      </c>
      <c r="D13" s="31">
        <f t="shared" si="0"/>
        <v>14.446480311019013</v>
      </c>
      <c r="E13" s="31">
        <f t="shared" si="1"/>
        <v>1.1947239217212722</v>
      </c>
      <c r="F13" s="29">
        <v>45088</v>
      </c>
      <c r="G13" s="30">
        <v>0.125</v>
      </c>
      <c r="H13" s="31">
        <v>1.04106533526957</v>
      </c>
      <c r="I13" s="31">
        <f t="shared" si="2"/>
        <v>16.949571025516619</v>
      </c>
      <c r="J13" s="31">
        <f t="shared" si="3"/>
        <v>1.4017295238102243</v>
      </c>
      <c r="K13" s="29">
        <v>45090</v>
      </c>
      <c r="L13" s="30">
        <v>0.125</v>
      </c>
      <c r="M13" s="31">
        <v>1.01691150664876</v>
      </c>
      <c r="N13" s="31">
        <f t="shared" si="4"/>
        <v>16.379629779244482</v>
      </c>
      <c r="O13" s="31">
        <f t="shared" si="5"/>
        <v>1.3545953827435187</v>
      </c>
      <c r="P13" s="29">
        <v>45092</v>
      </c>
      <c r="Q13" s="30">
        <v>0.125</v>
      </c>
      <c r="R13" s="31">
        <v>1.03216934203688</v>
      </c>
      <c r="S13" s="31">
        <f t="shared" si="6"/>
        <v>16.738995388193864</v>
      </c>
      <c r="T13" s="31">
        <f t="shared" si="7"/>
        <v>1.3843149186036325</v>
      </c>
    </row>
    <row r="14" spans="1:20" x14ac:dyDescent="0.25">
      <c r="A14" s="29">
        <v>45086</v>
      </c>
      <c r="B14" s="30">
        <v>0.16666666666666666</v>
      </c>
      <c r="C14" s="31">
        <v>0.928860008712867</v>
      </c>
      <c r="D14" s="31">
        <f t="shared" si="0"/>
        <v>14.351466627622585</v>
      </c>
      <c r="E14" s="31">
        <f t="shared" si="1"/>
        <v>1.1868662901043878</v>
      </c>
      <c r="F14" s="29">
        <v>45088</v>
      </c>
      <c r="G14" s="30">
        <v>0.16666666666666666</v>
      </c>
      <c r="H14" s="31">
        <v>1.04434967040597</v>
      </c>
      <c r="I14" s="31">
        <f t="shared" si="2"/>
        <v>17.027508095609907</v>
      </c>
      <c r="J14" s="31">
        <f t="shared" si="3"/>
        <v>1.4081749195069393</v>
      </c>
      <c r="K14" s="29">
        <v>45090</v>
      </c>
      <c r="L14" s="30">
        <v>0.16666666666666666</v>
      </c>
      <c r="M14" s="31">
        <v>1.0205367803532699</v>
      </c>
      <c r="N14" s="31">
        <f t="shared" si="4"/>
        <v>16.464808295137825</v>
      </c>
      <c r="O14" s="31">
        <f t="shared" si="5"/>
        <v>1.3616396460078981</v>
      </c>
      <c r="P14" s="29">
        <v>45092</v>
      </c>
      <c r="Q14" s="30">
        <v>0.16666666666666666</v>
      </c>
      <c r="R14" s="31">
        <v>1.0292105674702401</v>
      </c>
      <c r="S14" s="31">
        <f t="shared" si="6"/>
        <v>16.669129522505077</v>
      </c>
      <c r="T14" s="31">
        <f t="shared" si="7"/>
        <v>1.3785370115111699</v>
      </c>
    </row>
    <row r="15" spans="1:20" x14ac:dyDescent="0.25">
      <c r="A15" s="29">
        <v>45086</v>
      </c>
      <c r="B15" s="30">
        <v>0.20833333333333334</v>
      </c>
      <c r="C15" s="31">
        <v>0.92078453302015095</v>
      </c>
      <c r="D15" s="31">
        <f t="shared" si="0"/>
        <v>14.169469328203448</v>
      </c>
      <c r="E15" s="31">
        <f t="shared" si="1"/>
        <v>1.1718151134424251</v>
      </c>
      <c r="F15" s="29">
        <v>45088</v>
      </c>
      <c r="G15" s="30">
        <v>0.20833333333333334</v>
      </c>
      <c r="H15" s="31">
        <v>1.0418132543522101</v>
      </c>
      <c r="I15" s="31">
        <f t="shared" si="2"/>
        <v>16.967309916658557</v>
      </c>
      <c r="J15" s="31">
        <f t="shared" si="3"/>
        <v>1.4031965301076625</v>
      </c>
      <c r="K15" s="29">
        <v>45090</v>
      </c>
      <c r="L15" s="30">
        <v>0.20833333333333334</v>
      </c>
      <c r="M15" s="31">
        <v>1.0236165523488101</v>
      </c>
      <c r="N15" s="31">
        <f t="shared" si="4"/>
        <v>16.537271433831155</v>
      </c>
      <c r="O15" s="31">
        <f t="shared" si="5"/>
        <v>1.3676323475778365</v>
      </c>
      <c r="P15" s="29">
        <v>45092</v>
      </c>
      <c r="Q15" s="30">
        <v>0.20833333333333334</v>
      </c>
      <c r="R15" s="31">
        <v>1.02619910239762</v>
      </c>
      <c r="S15" s="31">
        <f t="shared" si="6"/>
        <v>16.598107347277555</v>
      </c>
      <c r="T15" s="31">
        <f t="shared" si="7"/>
        <v>1.3726634776198536</v>
      </c>
    </row>
    <row r="16" spans="1:20" x14ac:dyDescent="0.25">
      <c r="A16" s="29">
        <v>45086</v>
      </c>
      <c r="B16" s="30">
        <v>0.25</v>
      </c>
      <c r="C16" s="31">
        <v>0.91706031560530998</v>
      </c>
      <c r="D16" s="31">
        <f t="shared" si="0"/>
        <v>14.085769515401955</v>
      </c>
      <c r="E16" s="31">
        <f t="shared" si="1"/>
        <v>1.1648931389237416</v>
      </c>
      <c r="F16" s="29">
        <v>45088</v>
      </c>
      <c r="G16" s="30">
        <v>0.25</v>
      </c>
      <c r="H16" s="31">
        <v>1.04275691508829</v>
      </c>
      <c r="I16" s="31">
        <f t="shared" si="2"/>
        <v>16.989699071683049</v>
      </c>
      <c r="J16" s="31">
        <f t="shared" si="3"/>
        <v>1.405048113228188</v>
      </c>
      <c r="K16" s="29">
        <v>45090</v>
      </c>
      <c r="L16" s="30">
        <v>0.25</v>
      </c>
      <c r="M16" s="31">
        <v>1.0241533517796499</v>
      </c>
      <c r="N16" s="31">
        <f t="shared" si="4"/>
        <v>16.549911179345326</v>
      </c>
      <c r="O16" s="31">
        <f t="shared" si="5"/>
        <v>1.3686776545318584</v>
      </c>
      <c r="P16" s="29">
        <v>45092</v>
      </c>
      <c r="Q16" s="30">
        <v>0.25</v>
      </c>
      <c r="R16" s="31">
        <v>1.02561175822801</v>
      </c>
      <c r="S16" s="31">
        <f t="shared" si="6"/>
        <v>16.584265812754829</v>
      </c>
      <c r="T16" s="31">
        <f t="shared" si="7"/>
        <v>1.3715187827148243</v>
      </c>
    </row>
    <row r="17" spans="1:20" x14ac:dyDescent="0.25">
      <c r="A17" s="29">
        <v>45086</v>
      </c>
      <c r="B17" s="30">
        <v>0.29166666666666669</v>
      </c>
      <c r="C17" s="31">
        <v>0.91378480195633605</v>
      </c>
      <c r="D17" s="31">
        <f t="shared" si="0"/>
        <v>14.012276138050108</v>
      </c>
      <c r="E17" s="31">
        <f t="shared" si="1"/>
        <v>1.1588152366167439</v>
      </c>
      <c r="F17" s="29">
        <v>45088</v>
      </c>
      <c r="G17" s="30">
        <v>0.29166666666666669</v>
      </c>
      <c r="H17" s="31">
        <v>1.0439382791477401</v>
      </c>
      <c r="I17" s="31">
        <f t="shared" si="2"/>
        <v>17.017740088439702</v>
      </c>
      <c r="J17" s="31">
        <f t="shared" si="3"/>
        <v>1.4073671053139634</v>
      </c>
      <c r="K17" s="29">
        <v>45090</v>
      </c>
      <c r="L17" s="30">
        <v>0.29166666666666669</v>
      </c>
      <c r="M17" s="31">
        <v>1.0305765867192</v>
      </c>
      <c r="N17" s="31">
        <f t="shared" si="4"/>
        <v>16.701374860686474</v>
      </c>
      <c r="O17" s="31">
        <f t="shared" si="5"/>
        <v>1.3812037009787714</v>
      </c>
      <c r="P17" s="29">
        <v>45092</v>
      </c>
      <c r="Q17" s="30">
        <v>0.29166666666666669</v>
      </c>
      <c r="R17" s="31">
        <v>1.02531695365495</v>
      </c>
      <c r="S17" s="31">
        <f t="shared" si="6"/>
        <v>16.577319631304935</v>
      </c>
      <c r="T17" s="31">
        <f t="shared" si="7"/>
        <v>1.370944333508918</v>
      </c>
    </row>
    <row r="18" spans="1:20" x14ac:dyDescent="0.25">
      <c r="A18" s="29">
        <v>45086</v>
      </c>
      <c r="B18" s="30">
        <v>0.33333333333333331</v>
      </c>
      <c r="C18" s="31">
        <v>0.90664637088412903</v>
      </c>
      <c r="D18" s="31">
        <f t="shared" si="0"/>
        <v>13.852506908778059</v>
      </c>
      <c r="E18" s="31">
        <f t="shared" si="1"/>
        <v>1.1456023213559454</v>
      </c>
      <c r="F18" s="29">
        <v>45088</v>
      </c>
      <c r="G18" s="30">
        <v>0.33333333333333331</v>
      </c>
      <c r="H18" s="31">
        <v>1.0431925058323099</v>
      </c>
      <c r="I18" s="31">
        <f t="shared" si="2"/>
        <v>17.000036740957427</v>
      </c>
      <c r="J18" s="31">
        <f t="shared" si="3"/>
        <v>1.4059030384771791</v>
      </c>
      <c r="K18" s="29">
        <v>45090</v>
      </c>
      <c r="L18" s="30">
        <v>0.33333333333333331</v>
      </c>
      <c r="M18" s="31">
        <v>1.03221559524123</v>
      </c>
      <c r="N18" s="31">
        <f t="shared" si="4"/>
        <v>16.740088248489982</v>
      </c>
      <c r="O18" s="31">
        <f t="shared" si="5"/>
        <v>1.3844052981501214</v>
      </c>
      <c r="P18" s="29">
        <v>45092</v>
      </c>
      <c r="Q18" s="30">
        <v>0.33333333333333331</v>
      </c>
      <c r="R18" s="31">
        <v>1.02811956405228</v>
      </c>
      <c r="S18" s="31">
        <f t="shared" si="6"/>
        <v>16.643389125431224</v>
      </c>
      <c r="T18" s="31">
        <f t="shared" si="7"/>
        <v>1.3764082806731621</v>
      </c>
    </row>
    <row r="19" spans="1:20" x14ac:dyDescent="0.25">
      <c r="A19" s="29">
        <v>45086</v>
      </c>
      <c r="B19" s="30">
        <v>0.375</v>
      </c>
      <c r="C19" s="31">
        <v>0.89401298761010195</v>
      </c>
      <c r="D19" s="31">
        <f t="shared" si="0"/>
        <v>13.57109496035225</v>
      </c>
      <c r="E19" s="31">
        <f t="shared" si="1"/>
        <v>1.122329553221131</v>
      </c>
      <c r="F19" s="29">
        <v>45088</v>
      </c>
      <c r="G19" s="30">
        <v>0.375</v>
      </c>
      <c r="H19" s="31">
        <v>1.04328060149729</v>
      </c>
      <c r="I19" s="31">
        <f t="shared" si="2"/>
        <v>17.002127696945177</v>
      </c>
      <c r="J19" s="31">
        <f t="shared" si="3"/>
        <v>1.4060759605373661</v>
      </c>
      <c r="K19" s="29">
        <v>45090</v>
      </c>
      <c r="L19" s="30">
        <v>0.375</v>
      </c>
      <c r="M19" s="31">
        <v>1.03075492381637</v>
      </c>
      <c r="N19" s="31">
        <f t="shared" si="4"/>
        <v>16.705585912286075</v>
      </c>
      <c r="O19" s="31">
        <f t="shared" si="5"/>
        <v>1.3815519549460584</v>
      </c>
      <c r="P19" s="29">
        <v>45092</v>
      </c>
      <c r="Q19" s="30">
        <v>0.375</v>
      </c>
      <c r="R19" s="31">
        <v>1.0258185863453799</v>
      </c>
      <c r="S19" s="31">
        <f t="shared" si="6"/>
        <v>16.589139602582495</v>
      </c>
      <c r="T19" s="31">
        <f t="shared" si="7"/>
        <v>1.3719218451335722</v>
      </c>
    </row>
    <row r="20" spans="1:20" x14ac:dyDescent="0.25">
      <c r="A20" s="29">
        <v>45086</v>
      </c>
      <c r="B20" s="30">
        <v>0.41666666666666669</v>
      </c>
      <c r="C20" s="31">
        <v>0.88541829585674903</v>
      </c>
      <c r="D20" s="31">
        <f t="shared" si="0"/>
        <v>13.380634252737257</v>
      </c>
      <c r="E20" s="31">
        <f t="shared" si="1"/>
        <v>1.1065784527013711</v>
      </c>
      <c r="F20" s="29">
        <v>45088</v>
      </c>
      <c r="G20" s="30">
        <v>0.41666666666666669</v>
      </c>
      <c r="H20" s="31">
        <v>1.0451899766880099</v>
      </c>
      <c r="I20" s="31">
        <f t="shared" si="2"/>
        <v>17.047465274882665</v>
      </c>
      <c r="J20" s="31">
        <f t="shared" si="3"/>
        <v>1.4098253782327963</v>
      </c>
      <c r="K20" s="29">
        <v>45090</v>
      </c>
      <c r="L20" s="30">
        <v>0.41666666666666669</v>
      </c>
      <c r="M20" s="31">
        <v>1.03526234626355</v>
      </c>
      <c r="N20" s="31">
        <f t="shared" si="4"/>
        <v>16.812122119138639</v>
      </c>
      <c r="O20" s="31">
        <f t="shared" si="5"/>
        <v>1.3903624992527654</v>
      </c>
      <c r="P20" s="29">
        <v>45092</v>
      </c>
      <c r="Q20" s="30">
        <v>0.41666666666666669</v>
      </c>
      <c r="R20" s="31">
        <v>1.0254379510838501</v>
      </c>
      <c r="S20" s="31">
        <f t="shared" si="6"/>
        <v>16.580170468049985</v>
      </c>
      <c r="T20" s="31">
        <f t="shared" si="7"/>
        <v>1.3711800977077337</v>
      </c>
    </row>
    <row r="21" spans="1:20" x14ac:dyDescent="0.25">
      <c r="A21" s="29">
        <v>45086</v>
      </c>
      <c r="B21" s="30">
        <v>0.45833333333333331</v>
      </c>
      <c r="C21" s="31">
        <v>0.87637269496567105</v>
      </c>
      <c r="D21" s="31">
        <f t="shared" si="0"/>
        <v>13.181052693598955</v>
      </c>
      <c r="E21" s="31">
        <f t="shared" si="1"/>
        <v>1.0900730577606335</v>
      </c>
      <c r="F21" s="29">
        <v>45088</v>
      </c>
      <c r="G21" s="30">
        <v>0.45833333333333331</v>
      </c>
      <c r="H21" s="31">
        <v>1.0445256233173501</v>
      </c>
      <c r="I21" s="31">
        <f t="shared" si="2"/>
        <v>17.031686392495672</v>
      </c>
      <c r="J21" s="31">
        <f t="shared" si="3"/>
        <v>1.4085204646593921</v>
      </c>
      <c r="K21" s="29">
        <v>45090</v>
      </c>
      <c r="L21" s="30">
        <v>0.45833333333333331</v>
      </c>
      <c r="M21" s="31">
        <v>1.03695833682599</v>
      </c>
      <c r="N21" s="31">
        <f t="shared" si="4"/>
        <v>16.852259318536213</v>
      </c>
      <c r="O21" s="31">
        <f t="shared" si="5"/>
        <v>1.3936818456429447</v>
      </c>
      <c r="P21" s="29">
        <v>45092</v>
      </c>
      <c r="Q21" s="30">
        <v>0.45833333333333331</v>
      </c>
      <c r="R21" s="31">
        <v>1.0259571075398399</v>
      </c>
      <c r="S21" s="31">
        <f t="shared" si="6"/>
        <v>16.59240401207845</v>
      </c>
      <c r="T21" s="31">
        <f t="shared" si="7"/>
        <v>1.3721918117988878</v>
      </c>
    </row>
    <row r="22" spans="1:20" x14ac:dyDescent="0.25">
      <c r="A22" s="29">
        <v>45086</v>
      </c>
      <c r="B22" s="30">
        <v>0.5</v>
      </c>
      <c r="C22" s="31">
        <v>0.87232285737642401</v>
      </c>
      <c r="D22" s="31">
        <f t="shared" si="0"/>
        <v>13.091988664423569</v>
      </c>
      <c r="E22" s="31">
        <f t="shared" si="1"/>
        <v>1.082707462547829</v>
      </c>
      <c r="F22" s="29">
        <v>45088</v>
      </c>
      <c r="G22" s="30">
        <v>0.5</v>
      </c>
      <c r="H22" s="31">
        <v>1.0495852231937299</v>
      </c>
      <c r="I22" s="31">
        <f t="shared" si="2"/>
        <v>17.15196294689375</v>
      </c>
      <c r="J22" s="31">
        <f t="shared" si="3"/>
        <v>1.418467335708113</v>
      </c>
      <c r="K22" s="29">
        <v>45090</v>
      </c>
      <c r="L22" s="30">
        <v>0.5</v>
      </c>
      <c r="M22" s="31">
        <v>1.03427243232313</v>
      </c>
      <c r="N22" s="31">
        <f t="shared" si="4"/>
        <v>16.78870781726296</v>
      </c>
      <c r="O22" s="31">
        <f t="shared" si="5"/>
        <v>1.3884261364876467</v>
      </c>
      <c r="P22" s="29">
        <v>45092</v>
      </c>
      <c r="Q22" s="30">
        <v>0.5</v>
      </c>
      <c r="R22" s="31">
        <v>1.02661037444657</v>
      </c>
      <c r="S22" s="31">
        <f t="shared" si="6"/>
        <v>16.607801523626922</v>
      </c>
      <c r="T22" s="31">
        <f t="shared" si="7"/>
        <v>1.3734651860039464</v>
      </c>
    </row>
    <row r="23" spans="1:20" x14ac:dyDescent="0.25">
      <c r="A23" s="29">
        <v>45086</v>
      </c>
      <c r="B23" s="30">
        <v>0.54166666666666663</v>
      </c>
      <c r="C23" s="31">
        <v>0.86647361516605903</v>
      </c>
      <c r="D23" s="31">
        <f t="shared" si="0"/>
        <v>12.963671834295027</v>
      </c>
      <c r="E23" s="31">
        <f t="shared" si="1"/>
        <v>1.0720956606961987</v>
      </c>
      <c r="F23" s="29">
        <v>45088</v>
      </c>
      <c r="G23" s="30">
        <v>0.54166666666666663</v>
      </c>
      <c r="H23" s="31">
        <v>1.0508236885028699</v>
      </c>
      <c r="I23" s="31">
        <f t="shared" si="2"/>
        <v>17.181441274859033</v>
      </c>
      <c r="J23" s="31">
        <f t="shared" si="3"/>
        <v>1.4209051934308419</v>
      </c>
      <c r="K23" s="29">
        <v>45090</v>
      </c>
      <c r="L23" s="30">
        <v>0.54166666666666663</v>
      </c>
      <c r="M23" s="31">
        <v>1.0353744029957299</v>
      </c>
      <c r="N23" s="31">
        <f t="shared" si="4"/>
        <v>16.814773183008171</v>
      </c>
      <c r="O23" s="31">
        <f t="shared" si="5"/>
        <v>1.3905817422347757</v>
      </c>
      <c r="P23" s="29">
        <v>45092</v>
      </c>
      <c r="Q23" s="30">
        <v>0.54166666666666663</v>
      </c>
      <c r="R23" s="31">
        <v>1.02723085879868</v>
      </c>
      <c r="S23" s="31">
        <f t="shared" si="6"/>
        <v>16.622430220206137</v>
      </c>
      <c r="T23" s="31">
        <f t="shared" si="7"/>
        <v>1.3746749792110475</v>
      </c>
    </row>
    <row r="24" spans="1:20" x14ac:dyDescent="0.25">
      <c r="A24" s="29">
        <v>45086</v>
      </c>
      <c r="B24" s="30">
        <v>0.58333333333333337</v>
      </c>
      <c r="C24" s="31">
        <v>0.85864675044669903</v>
      </c>
      <c r="D24" s="31">
        <f t="shared" si="0"/>
        <v>12.792565111103016</v>
      </c>
      <c r="E24" s="31">
        <f t="shared" si="1"/>
        <v>1.0579451346882194</v>
      </c>
      <c r="F24" s="29">
        <v>45088</v>
      </c>
      <c r="G24" s="30">
        <v>0.58333333333333337</v>
      </c>
      <c r="H24" s="31">
        <v>1.0422995090442899</v>
      </c>
      <c r="I24" s="31">
        <f t="shared" si="2"/>
        <v>16.978845646858503</v>
      </c>
      <c r="J24" s="31">
        <f t="shared" si="3"/>
        <v>1.4041505349951982</v>
      </c>
      <c r="K24" s="29">
        <v>45090</v>
      </c>
      <c r="L24" s="30">
        <v>0.58333333333333337</v>
      </c>
      <c r="M24" s="31">
        <v>1.0388348102528</v>
      </c>
      <c r="N24" s="31">
        <f t="shared" si="4"/>
        <v>16.896700390619465</v>
      </c>
      <c r="O24" s="31">
        <f t="shared" si="5"/>
        <v>1.3973571223042296</v>
      </c>
      <c r="P24" s="29">
        <v>45092</v>
      </c>
      <c r="Q24" s="30">
        <v>0.58333333333333337</v>
      </c>
      <c r="R24" s="31">
        <v>1.0142892599065201</v>
      </c>
      <c r="S24" s="31">
        <f t="shared" si="6"/>
        <v>16.318098916101466</v>
      </c>
      <c r="T24" s="31">
        <f t="shared" si="7"/>
        <v>1.3495067803615912</v>
      </c>
    </row>
    <row r="25" spans="1:20" x14ac:dyDescent="0.25">
      <c r="A25" s="29">
        <v>45086</v>
      </c>
      <c r="B25" s="30">
        <v>0.625</v>
      </c>
      <c r="C25" s="31">
        <v>0.930538535114381</v>
      </c>
      <c r="D25" s="31">
        <f t="shared" si="0"/>
        <v>14.38938214801604</v>
      </c>
      <c r="E25" s="31">
        <f t="shared" si="1"/>
        <v>1.1900019036409264</v>
      </c>
      <c r="F25" s="29">
        <v>45088</v>
      </c>
      <c r="G25" s="30">
        <v>0.625</v>
      </c>
      <c r="H25" s="31">
        <v>1.0392637252765999</v>
      </c>
      <c r="I25" s="31">
        <f t="shared" si="2"/>
        <v>16.906863311870154</v>
      </c>
      <c r="J25" s="31">
        <f t="shared" si="3"/>
        <v>1.3981975958916617</v>
      </c>
      <c r="K25" s="29">
        <v>45090</v>
      </c>
      <c r="L25" s="30">
        <v>0.625</v>
      </c>
      <c r="M25" s="31">
        <v>1.0362191200214901</v>
      </c>
      <c r="N25" s="31">
        <f t="shared" si="4"/>
        <v>16.834761623754797</v>
      </c>
      <c r="O25" s="31">
        <f t="shared" si="5"/>
        <v>1.3922347862845217</v>
      </c>
      <c r="P25" s="29">
        <v>45092</v>
      </c>
      <c r="Q25" s="30">
        <v>0.625</v>
      </c>
      <c r="R25" s="31">
        <v>1.0147887468297401</v>
      </c>
      <c r="S25" s="31">
        <f t="shared" si="6"/>
        <v>16.329814111037436</v>
      </c>
      <c r="T25" s="31">
        <f t="shared" si="7"/>
        <v>1.3504756269827958</v>
      </c>
    </row>
    <row r="26" spans="1:20" x14ac:dyDescent="0.25">
      <c r="A26" s="29">
        <v>45086</v>
      </c>
      <c r="B26" s="30">
        <v>0.66666666666666663</v>
      </c>
      <c r="C26" s="31">
        <v>1.0851405858950101</v>
      </c>
      <c r="D26" s="31">
        <f t="shared" si="0"/>
        <v>18.004085716441391</v>
      </c>
      <c r="E26" s="31">
        <f t="shared" si="1"/>
        <v>1.4889378887497029</v>
      </c>
      <c r="F26" s="29">
        <v>45088</v>
      </c>
      <c r="G26" s="30">
        <v>0.66666666666666663</v>
      </c>
      <c r="H26" s="31">
        <v>1.0381175279575701</v>
      </c>
      <c r="I26" s="31">
        <f t="shared" ref="I26:I57" si="8">3.33*(5-(0.2*H26))*(H26^1.5)</f>
        <v>16.879708745240567</v>
      </c>
      <c r="J26" s="31">
        <f t="shared" ref="J26:J57" si="9">I26*0.0827</f>
        <v>1.3959519132313949</v>
      </c>
      <c r="K26" s="29">
        <v>45090</v>
      </c>
      <c r="L26" s="30">
        <v>0.66666666666666663</v>
      </c>
      <c r="M26" s="31">
        <v>1.0407639741855901</v>
      </c>
      <c r="N26" s="31">
        <f t="shared" si="4"/>
        <v>16.942424977490113</v>
      </c>
      <c r="O26" s="31">
        <f t="shared" si="5"/>
        <v>1.4011385456384322</v>
      </c>
      <c r="P26" s="29">
        <v>45092</v>
      </c>
      <c r="Q26" s="30">
        <v>0.66666666666666663</v>
      </c>
      <c r="R26" s="31">
        <v>1.0229499340016399</v>
      </c>
      <c r="S26" s="31">
        <f t="shared" si="6"/>
        <v>16.521578845094126</v>
      </c>
      <c r="T26" s="31">
        <f t="shared" si="7"/>
        <v>1.3663345704892842</v>
      </c>
    </row>
    <row r="27" spans="1:20" x14ac:dyDescent="0.25">
      <c r="A27" s="29">
        <v>45086</v>
      </c>
      <c r="B27" s="30">
        <v>0.70833333333333337</v>
      </c>
      <c r="C27" s="31">
        <v>1.02712738513535</v>
      </c>
      <c r="D27" s="31">
        <f t="shared" si="0"/>
        <v>16.61999043695171</v>
      </c>
      <c r="E27" s="31">
        <f t="shared" si="1"/>
        <v>1.3744732091359064</v>
      </c>
      <c r="F27" s="29">
        <v>45088</v>
      </c>
      <c r="G27" s="30">
        <v>0.70833333333333337</v>
      </c>
      <c r="H27" s="31">
        <v>1.03523802756849</v>
      </c>
      <c r="I27" s="31">
        <f t="shared" si="8"/>
        <v>16.81154679801088</v>
      </c>
      <c r="J27" s="31">
        <f t="shared" si="9"/>
        <v>1.3903149201954996</v>
      </c>
      <c r="K27" s="29">
        <v>45090</v>
      </c>
      <c r="L27" s="30">
        <v>0.70833333333333337</v>
      </c>
      <c r="M27" s="31">
        <v>1.0339004993397301</v>
      </c>
      <c r="N27" s="31">
        <f t="shared" si="4"/>
        <v>16.779913002296635</v>
      </c>
      <c r="O27" s="31">
        <f t="shared" si="5"/>
        <v>1.3876988052899315</v>
      </c>
      <c r="P27" s="29">
        <v>45092</v>
      </c>
      <c r="Q27" s="30">
        <v>0.70833333333333337</v>
      </c>
      <c r="R27" s="31">
        <v>1.0137393474538301</v>
      </c>
      <c r="S27" s="31">
        <f t="shared" si="6"/>
        <v>16.305203869653688</v>
      </c>
      <c r="T27" s="31">
        <f t="shared" si="7"/>
        <v>1.3484403600203601</v>
      </c>
    </row>
    <row r="28" spans="1:20" x14ac:dyDescent="0.25">
      <c r="A28" s="29">
        <v>45086</v>
      </c>
      <c r="B28" s="30">
        <v>0.75</v>
      </c>
      <c r="C28" s="31">
        <v>1.02237141131945</v>
      </c>
      <c r="D28" s="31">
        <f t="shared" si="0"/>
        <v>16.50796361725746</v>
      </c>
      <c r="E28" s="31">
        <f t="shared" si="1"/>
        <v>1.3652085911471918</v>
      </c>
      <c r="F28" s="29">
        <v>45088</v>
      </c>
      <c r="G28" s="30">
        <v>0.75</v>
      </c>
      <c r="H28" s="31">
        <v>1.0458608865696</v>
      </c>
      <c r="I28" s="31">
        <f t="shared" si="8"/>
        <v>17.063404206706931</v>
      </c>
      <c r="J28" s="31">
        <f t="shared" si="9"/>
        <v>1.4111435278946631</v>
      </c>
      <c r="K28" s="29">
        <v>45090</v>
      </c>
      <c r="L28" s="30">
        <v>0.75</v>
      </c>
      <c r="M28" s="31">
        <v>1.03580999373975</v>
      </c>
      <c r="N28" s="31">
        <f t="shared" si="4"/>
        <v>16.825079649308474</v>
      </c>
      <c r="O28" s="31">
        <f t="shared" si="5"/>
        <v>1.3914340869978108</v>
      </c>
      <c r="P28" s="29">
        <v>45092</v>
      </c>
      <c r="Q28" s="30">
        <v>0.75</v>
      </c>
      <c r="R28" s="31">
        <v>1.0076636075933201</v>
      </c>
      <c r="S28" s="31">
        <f t="shared" si="6"/>
        <v>16.162931493132621</v>
      </c>
      <c r="T28" s="31">
        <f t="shared" si="7"/>
        <v>1.3366744344820678</v>
      </c>
    </row>
    <row r="29" spans="1:20" x14ac:dyDescent="0.25">
      <c r="A29" s="29">
        <v>45086</v>
      </c>
      <c r="B29" s="30">
        <v>0.79166666666666663</v>
      </c>
      <c r="C29" s="31">
        <v>1.02681493758744</v>
      </c>
      <c r="D29" s="31">
        <f t="shared" si="0"/>
        <v>16.612623939592893</v>
      </c>
      <c r="E29" s="31">
        <f t="shared" si="1"/>
        <v>1.3738639998043323</v>
      </c>
      <c r="F29" s="29">
        <v>45088</v>
      </c>
      <c r="G29" s="30">
        <v>0.79166666666666663</v>
      </c>
      <c r="H29" s="31">
        <v>1.0482037067371399</v>
      </c>
      <c r="I29" s="31">
        <f t="shared" si="8"/>
        <v>17.119097101263776</v>
      </c>
      <c r="J29" s="31">
        <f t="shared" si="9"/>
        <v>1.4157493302745141</v>
      </c>
      <c r="K29" s="29">
        <v>45090</v>
      </c>
      <c r="L29" s="30">
        <v>0.79166666666666663</v>
      </c>
      <c r="M29" s="31">
        <v>1.0376930236774899</v>
      </c>
      <c r="N29" s="31">
        <f t="shared" si="4"/>
        <v>16.869655049215826</v>
      </c>
      <c r="O29" s="31">
        <f t="shared" si="5"/>
        <v>1.3951204725701487</v>
      </c>
      <c r="P29" s="29">
        <v>45092</v>
      </c>
      <c r="Q29" s="30">
        <v>0.79166666666666663</v>
      </c>
      <c r="R29" s="31">
        <v>0.99892807006436302</v>
      </c>
      <c r="S29" s="31">
        <f t="shared" si="6"/>
        <v>15.959019054162683</v>
      </c>
      <c r="T29" s="31">
        <f t="shared" si="7"/>
        <v>1.3198108757792537</v>
      </c>
    </row>
    <row r="30" spans="1:20" x14ac:dyDescent="0.25">
      <c r="A30" s="29">
        <v>45086</v>
      </c>
      <c r="B30" s="30">
        <v>0.83333333333333337</v>
      </c>
      <c r="C30" s="31">
        <v>1.0297979116398599</v>
      </c>
      <c r="D30" s="31">
        <f t="shared" si="0"/>
        <v>16.682991742456817</v>
      </c>
      <c r="E30" s="31">
        <f t="shared" si="1"/>
        <v>1.3796834171011787</v>
      </c>
      <c r="F30" s="29">
        <v>45088</v>
      </c>
      <c r="G30" s="30">
        <v>0.83333333333333337</v>
      </c>
      <c r="H30" s="31">
        <v>1.04279661178171</v>
      </c>
      <c r="I30" s="31">
        <f t="shared" si="8"/>
        <v>16.990641098504877</v>
      </c>
      <c r="J30" s="31">
        <f t="shared" si="9"/>
        <v>1.4051260188463532</v>
      </c>
      <c r="K30" s="29">
        <v>45090</v>
      </c>
      <c r="L30" s="30">
        <v>0.83333333333333337</v>
      </c>
      <c r="M30" s="31">
        <v>1.0358144044834601</v>
      </c>
      <c r="N30" s="31">
        <f t="shared" si="4"/>
        <v>16.825184020887278</v>
      </c>
      <c r="O30" s="31">
        <f t="shared" si="5"/>
        <v>1.3914427185273779</v>
      </c>
      <c r="P30" s="29">
        <v>45092</v>
      </c>
      <c r="Q30" s="30">
        <v>0.83333333333333337</v>
      </c>
      <c r="R30" s="31">
        <v>0.99911075830059903</v>
      </c>
      <c r="S30" s="31">
        <f t="shared" si="6"/>
        <v>15.963275726665549</v>
      </c>
      <c r="T30" s="31">
        <f t="shared" si="7"/>
        <v>1.3201629025952408</v>
      </c>
    </row>
    <row r="31" spans="1:20" x14ac:dyDescent="0.25">
      <c r="A31" s="29">
        <v>45086</v>
      </c>
      <c r="B31" s="30">
        <v>0.875</v>
      </c>
      <c r="C31" s="31">
        <v>1.03837943076672</v>
      </c>
      <c r="D31" s="31">
        <f t="shared" si="0"/>
        <v>16.885912361856299</v>
      </c>
      <c r="E31" s="31">
        <f t="shared" si="1"/>
        <v>1.3964649523255159</v>
      </c>
      <c r="F31" s="29">
        <v>45088</v>
      </c>
      <c r="G31" s="30">
        <v>0.875</v>
      </c>
      <c r="H31" s="31">
        <v>1.04896700381813</v>
      </c>
      <c r="I31" s="31">
        <f t="shared" si="8"/>
        <v>17.137253427460447</v>
      </c>
      <c r="J31" s="31">
        <f t="shared" si="9"/>
        <v>1.4172508584509789</v>
      </c>
      <c r="K31" s="29">
        <v>45090</v>
      </c>
      <c r="L31" s="30">
        <v>0.875</v>
      </c>
      <c r="M31" s="31">
        <v>1.04373371600687</v>
      </c>
      <c r="N31" s="31">
        <f t="shared" si="4"/>
        <v>17.01288358366482</v>
      </c>
      <c r="O31" s="31">
        <f t="shared" si="5"/>
        <v>1.4069654723690805</v>
      </c>
      <c r="P31" s="29">
        <v>45092</v>
      </c>
      <c r="Q31" s="30">
        <v>0.875</v>
      </c>
      <c r="R31" s="31">
        <v>0.99590563773710505</v>
      </c>
      <c r="S31" s="31">
        <f t="shared" si="6"/>
        <v>15.88864423667237</v>
      </c>
      <c r="T31" s="31">
        <f t="shared" si="7"/>
        <v>1.3139908783728049</v>
      </c>
    </row>
    <row r="32" spans="1:20" x14ac:dyDescent="0.25">
      <c r="A32" s="29">
        <v>45086</v>
      </c>
      <c r="B32" s="30">
        <v>0.91666666666666663</v>
      </c>
      <c r="C32" s="31">
        <v>1.0457024574237901</v>
      </c>
      <c r="D32" s="31">
        <f t="shared" si="0"/>
        <v>17.059639983696513</v>
      </c>
      <c r="E32" s="31">
        <f t="shared" si="1"/>
        <v>1.4108322266517015</v>
      </c>
      <c r="F32" s="29">
        <v>45088</v>
      </c>
      <c r="G32" s="30">
        <v>0.91666666666666663</v>
      </c>
      <c r="H32" s="31">
        <v>1.0497809648471801</v>
      </c>
      <c r="I32" s="31">
        <f t="shared" si="8"/>
        <v>17.156621066813813</v>
      </c>
      <c r="J32" s="31">
        <f t="shared" si="9"/>
        <v>1.4188525622255022</v>
      </c>
      <c r="K32" s="29">
        <v>45090</v>
      </c>
      <c r="L32" s="30">
        <v>0.91666666666666663</v>
      </c>
      <c r="M32" s="31">
        <v>1.0477175712543501</v>
      </c>
      <c r="N32" s="31">
        <f t="shared" si="4"/>
        <v>17.107536465026154</v>
      </c>
      <c r="O32" s="31">
        <f t="shared" si="5"/>
        <v>1.4147932656576629</v>
      </c>
      <c r="P32" s="29">
        <v>45092</v>
      </c>
      <c r="Q32" s="30">
        <v>0.91666666666666663</v>
      </c>
      <c r="R32" s="31">
        <v>0.99390161037047497</v>
      </c>
      <c r="S32" s="31">
        <f t="shared" si="6"/>
        <v>15.842032587359903</v>
      </c>
      <c r="T32" s="31">
        <f t="shared" si="7"/>
        <v>1.3101360949746639</v>
      </c>
    </row>
    <row r="33" spans="1:20" x14ac:dyDescent="0.25">
      <c r="A33" s="29">
        <v>45086</v>
      </c>
      <c r="B33" s="30">
        <v>0.95833333333333337</v>
      </c>
      <c r="C33" s="31">
        <v>1.0476713180499999</v>
      </c>
      <c r="D33" s="31">
        <f t="shared" si="0"/>
        <v>17.10643665072536</v>
      </c>
      <c r="E33" s="31">
        <f t="shared" si="1"/>
        <v>1.4147023110149872</v>
      </c>
      <c r="F33" s="29">
        <v>45088</v>
      </c>
      <c r="G33" s="30">
        <v>0.95833333333333337</v>
      </c>
      <c r="H33" s="31">
        <v>1.0505245923953901</v>
      </c>
      <c r="I33" s="31">
        <f t="shared" si="8"/>
        <v>17.174320746184211</v>
      </c>
      <c r="J33" s="31">
        <f t="shared" si="9"/>
        <v>1.4203163257094342</v>
      </c>
      <c r="K33" s="29">
        <v>45090</v>
      </c>
      <c r="L33" s="30">
        <v>0.95833333333333337</v>
      </c>
      <c r="M33" s="31">
        <v>1.0466001033740999</v>
      </c>
      <c r="N33" s="31">
        <f t="shared" si="4"/>
        <v>17.080970951744732</v>
      </c>
      <c r="O33" s="31">
        <f t="shared" si="5"/>
        <v>1.4125962977092892</v>
      </c>
      <c r="P33" s="29">
        <v>45092</v>
      </c>
      <c r="Q33" s="30">
        <v>0.95833333333333337</v>
      </c>
      <c r="R33" s="31">
        <v>0.992502510543668</v>
      </c>
      <c r="S33" s="31">
        <f t="shared" si="6"/>
        <v>15.809514829059552</v>
      </c>
      <c r="T33" s="31">
        <f t="shared" si="7"/>
        <v>1.3074468763632248</v>
      </c>
    </row>
    <row r="34" spans="1:20" x14ac:dyDescent="0.25">
      <c r="A34" s="29">
        <v>45087</v>
      </c>
      <c r="B34" s="30">
        <v>0</v>
      </c>
      <c r="C34" s="31">
        <v>1.0492134094196299</v>
      </c>
      <c r="D34" s="31">
        <f t="shared" si="0"/>
        <v>17.143115804691231</v>
      </c>
      <c r="E34" s="31">
        <f t="shared" si="1"/>
        <v>1.4177356770479648</v>
      </c>
      <c r="F34" s="29">
        <v>45089</v>
      </c>
      <c r="G34" s="30">
        <v>0</v>
      </c>
      <c r="H34" s="31">
        <v>1.05674123763615</v>
      </c>
      <c r="I34" s="31">
        <f t="shared" si="8"/>
        <v>17.322496066318173</v>
      </c>
      <c r="J34" s="31">
        <f t="shared" si="9"/>
        <v>1.4325704246845128</v>
      </c>
      <c r="K34" s="29">
        <v>45091</v>
      </c>
      <c r="L34" s="30">
        <v>0</v>
      </c>
      <c r="M34" s="31">
        <v>1.05151438712653</v>
      </c>
      <c r="N34" s="31">
        <f t="shared" si="4"/>
        <v>17.197887904675923</v>
      </c>
      <c r="O34" s="31">
        <f t="shared" si="5"/>
        <v>1.4222653297166987</v>
      </c>
      <c r="P34" s="29">
        <v>45093</v>
      </c>
      <c r="Q34" s="30">
        <v>0</v>
      </c>
      <c r="R34" s="31">
        <v>0.99906891583996704</v>
      </c>
      <c r="S34" s="31">
        <f t="shared" si="6"/>
        <v>15.96230075949188</v>
      </c>
      <c r="T34" s="31">
        <f t="shared" si="7"/>
        <v>1.3200822728099784</v>
      </c>
    </row>
    <row r="35" spans="1:20" x14ac:dyDescent="0.25">
      <c r="A35" s="29">
        <v>45087</v>
      </c>
      <c r="B35" s="30">
        <v>4.1666666666666664E-2</v>
      </c>
      <c r="C35" s="31">
        <v>1.03941106795848</v>
      </c>
      <c r="D35" s="31">
        <f t="shared" si="0"/>
        <v>16.910354933028401</v>
      </c>
      <c r="E35" s="31">
        <f t="shared" si="1"/>
        <v>1.3984863529614486</v>
      </c>
      <c r="F35" s="29">
        <v>45089</v>
      </c>
      <c r="G35" s="30">
        <v>4.1666666666666664E-2</v>
      </c>
      <c r="H35" s="31">
        <v>1.0568554401355399</v>
      </c>
      <c r="I35" s="31">
        <f t="shared" si="8"/>
        <v>17.325221580311972</v>
      </c>
      <c r="J35" s="31">
        <f t="shared" si="9"/>
        <v>1.4327958246918</v>
      </c>
      <c r="K35" s="29">
        <v>45091</v>
      </c>
      <c r="L35" s="30">
        <v>4.1666666666666664E-2</v>
      </c>
      <c r="M35" s="31">
        <v>1.0535581111865799</v>
      </c>
      <c r="N35" s="31">
        <f t="shared" si="4"/>
        <v>17.246579078636021</v>
      </c>
      <c r="O35" s="31">
        <f t="shared" si="5"/>
        <v>1.4262920898031988</v>
      </c>
      <c r="P35" s="29">
        <v>45093</v>
      </c>
      <c r="Q35" s="30">
        <v>4.1666666666666664E-2</v>
      </c>
      <c r="R35" s="31">
        <v>1.00188243388728</v>
      </c>
      <c r="S35" s="31">
        <f t="shared" si="6"/>
        <v>16.02789722565683</v>
      </c>
      <c r="T35" s="31">
        <f t="shared" si="7"/>
        <v>1.3255071005618198</v>
      </c>
    </row>
    <row r="36" spans="1:20" x14ac:dyDescent="0.25">
      <c r="A36" s="29">
        <v>45087</v>
      </c>
      <c r="B36" s="30">
        <v>8.3333333333333329E-2</v>
      </c>
      <c r="C36" s="31">
        <v>1.0369560718494899</v>
      </c>
      <c r="D36" s="31">
        <f t="shared" si="0"/>
        <v>16.852205697102232</v>
      </c>
      <c r="E36" s="31">
        <f t="shared" si="1"/>
        <v>1.3936774111503545</v>
      </c>
      <c r="F36" s="29">
        <v>45089</v>
      </c>
      <c r="G36" s="30">
        <v>8.3333333333333329E-2</v>
      </c>
      <c r="H36" s="31">
        <v>1.05814015864902</v>
      </c>
      <c r="I36" s="31">
        <f t="shared" si="8"/>
        <v>17.355890795984877</v>
      </c>
      <c r="J36" s="31">
        <f t="shared" si="9"/>
        <v>1.4353321688279492</v>
      </c>
      <c r="K36" s="29">
        <v>45091</v>
      </c>
      <c r="L36" s="30">
        <v>8.3333333333333329E-2</v>
      </c>
      <c r="M36" s="31">
        <v>1.0478451251941701</v>
      </c>
      <c r="N36" s="31">
        <f t="shared" si="4"/>
        <v>17.11056956496612</v>
      </c>
      <c r="O36" s="31">
        <f t="shared" si="5"/>
        <v>1.4150441030226981</v>
      </c>
      <c r="P36" s="29">
        <v>45093</v>
      </c>
      <c r="Q36" s="30">
        <v>8.3333333333333329E-2</v>
      </c>
      <c r="R36" s="31">
        <v>0.99964302777844105</v>
      </c>
      <c r="S36" s="31">
        <f t="shared" si="6"/>
        <v>15.97567961408096</v>
      </c>
      <c r="T36" s="31">
        <f t="shared" si="7"/>
        <v>1.3211887040844954</v>
      </c>
    </row>
    <row r="37" spans="1:20" x14ac:dyDescent="0.25">
      <c r="A37" s="29">
        <v>45087</v>
      </c>
      <c r="B37" s="30">
        <v>0.125</v>
      </c>
      <c r="C37" s="31">
        <v>1.03794825076641</v>
      </c>
      <c r="D37" s="31">
        <f t="shared" si="0"/>
        <v>16.875699479439898</v>
      </c>
      <c r="E37" s="31">
        <f t="shared" si="1"/>
        <v>1.3956203469496795</v>
      </c>
      <c r="F37" s="29">
        <v>45089</v>
      </c>
      <c r="G37" s="30">
        <v>0.125</v>
      </c>
      <c r="H37" s="31">
        <v>1.05117559432562</v>
      </c>
      <c r="I37" s="31">
        <f t="shared" si="8"/>
        <v>17.189820137279217</v>
      </c>
      <c r="J37" s="31">
        <f t="shared" si="9"/>
        <v>1.4215981253529912</v>
      </c>
      <c r="K37" s="29">
        <v>45091</v>
      </c>
      <c r="L37" s="30">
        <v>0.125</v>
      </c>
      <c r="M37" s="31">
        <v>1.04601049422799</v>
      </c>
      <c r="N37" s="31">
        <f t="shared" si="4"/>
        <v>17.066959056663983</v>
      </c>
      <c r="O37" s="31">
        <f t="shared" si="5"/>
        <v>1.4114375139861113</v>
      </c>
      <c r="P37" s="29">
        <v>45093</v>
      </c>
      <c r="Q37" s="30">
        <v>0.125</v>
      </c>
      <c r="R37" s="31">
        <v>1.00364232062892</v>
      </c>
      <c r="S37" s="31">
        <f t="shared" si="6"/>
        <v>16.068968699757921</v>
      </c>
      <c r="T37" s="31">
        <f t="shared" si="7"/>
        <v>1.32890371146998</v>
      </c>
    </row>
    <row r="38" spans="1:20" x14ac:dyDescent="0.25">
      <c r="A38" s="29">
        <v>45087</v>
      </c>
      <c r="B38" s="30">
        <v>0.16666666666666666</v>
      </c>
      <c r="C38" s="31">
        <v>1.0340721607166801</v>
      </c>
      <c r="D38" s="31">
        <f t="shared" si="0"/>
        <v>16.78397198023541</v>
      </c>
      <c r="E38" s="31">
        <f t="shared" si="1"/>
        <v>1.3880344827654683</v>
      </c>
      <c r="F38" s="29">
        <v>45089</v>
      </c>
      <c r="G38" s="30">
        <v>0.16666666666666666</v>
      </c>
      <c r="H38" s="31">
        <v>1.0543543100314801</v>
      </c>
      <c r="I38" s="31">
        <f t="shared" si="8"/>
        <v>17.265559160700349</v>
      </c>
      <c r="J38" s="31">
        <f t="shared" si="9"/>
        <v>1.4278617425899187</v>
      </c>
      <c r="K38" s="29">
        <v>45091</v>
      </c>
      <c r="L38" s="30">
        <v>0.16666666666666666</v>
      </c>
      <c r="M38" s="31">
        <v>1.0450799465137599</v>
      </c>
      <c r="N38" s="31">
        <f t="shared" si="4"/>
        <v>17.044851682431403</v>
      </c>
      <c r="O38" s="31">
        <f t="shared" si="5"/>
        <v>1.4096092341370769</v>
      </c>
      <c r="P38" s="29">
        <v>45093</v>
      </c>
      <c r="Q38" s="30">
        <v>0.16666666666666666</v>
      </c>
      <c r="R38" s="31">
        <v>0.99948465823727395</v>
      </c>
      <c r="S38" s="31">
        <f t="shared" si="6"/>
        <v>15.971988710239568</v>
      </c>
      <c r="T38" s="31">
        <f t="shared" si="7"/>
        <v>1.3208834663368123</v>
      </c>
    </row>
    <row r="39" spans="1:20" x14ac:dyDescent="0.25">
      <c r="A39" s="29">
        <v>45087</v>
      </c>
      <c r="B39" s="30">
        <v>0.20833333333333334</v>
      </c>
      <c r="C39" s="31">
        <v>1.0322331190067899</v>
      </c>
      <c r="D39" s="31">
        <f t="shared" si="0"/>
        <v>16.740502301526718</v>
      </c>
      <c r="E39" s="31">
        <f t="shared" si="1"/>
        <v>1.3844395403362595</v>
      </c>
      <c r="F39" s="29">
        <v>45089</v>
      </c>
      <c r="G39" s="30">
        <v>0.20833333333333334</v>
      </c>
      <c r="H39" s="31">
        <v>1.05093801021155</v>
      </c>
      <c r="I39" s="31">
        <f t="shared" si="8"/>
        <v>17.184163139147053</v>
      </c>
      <c r="J39" s="31">
        <f t="shared" si="9"/>
        <v>1.4211302916074613</v>
      </c>
      <c r="K39" s="29">
        <v>45091</v>
      </c>
      <c r="L39" s="30">
        <v>0.20833333333333334</v>
      </c>
      <c r="M39" s="31">
        <v>1.0421564578968301</v>
      </c>
      <c r="N39" s="31">
        <f t="shared" si="4"/>
        <v>16.975451715545841</v>
      </c>
      <c r="O39" s="31">
        <f t="shared" si="5"/>
        <v>1.4038698568756409</v>
      </c>
      <c r="P39" s="29">
        <v>45093</v>
      </c>
      <c r="Q39" s="30">
        <v>0.20833333333333334</v>
      </c>
      <c r="R39" s="31">
        <v>0.99960786103802401</v>
      </c>
      <c r="S39" s="31">
        <f t="shared" si="6"/>
        <v>15.974860008967614</v>
      </c>
      <c r="T39" s="31">
        <f t="shared" si="7"/>
        <v>1.3211209227416216</v>
      </c>
    </row>
    <row r="40" spans="1:20" x14ac:dyDescent="0.25">
      <c r="A40" s="29">
        <v>45087</v>
      </c>
      <c r="B40" s="30">
        <v>0.25</v>
      </c>
      <c r="C40" s="31">
        <v>1.03107607364242</v>
      </c>
      <c r="D40" s="31">
        <f t="shared" si="0"/>
        <v>16.713169966123274</v>
      </c>
      <c r="E40" s="31">
        <f t="shared" si="1"/>
        <v>1.3821791561983947</v>
      </c>
      <c r="F40" s="29">
        <v>45089</v>
      </c>
      <c r="G40" s="30">
        <v>0.25</v>
      </c>
      <c r="H40" s="31">
        <v>1.0517849922138101</v>
      </c>
      <c r="I40" s="31">
        <f t="shared" si="8"/>
        <v>17.204332691986679</v>
      </c>
      <c r="J40" s="31">
        <f t="shared" si="9"/>
        <v>1.4227983136272981</v>
      </c>
      <c r="K40" s="29">
        <v>45091</v>
      </c>
      <c r="L40" s="30">
        <v>0.25</v>
      </c>
      <c r="M40" s="31">
        <v>1.0433377027469799</v>
      </c>
      <c r="N40" s="31">
        <f t="shared" si="4"/>
        <v>17.00348303870004</v>
      </c>
      <c r="O40" s="31">
        <f t="shared" si="5"/>
        <v>1.4061880473004933</v>
      </c>
      <c r="P40" s="29">
        <v>45093</v>
      </c>
      <c r="Q40" s="30">
        <v>0.25</v>
      </c>
      <c r="R40" s="31">
        <v>0.98593389987551106</v>
      </c>
      <c r="S40" s="31">
        <f t="shared" si="6"/>
        <v>15.657110984427835</v>
      </c>
      <c r="T40" s="31">
        <f t="shared" si="7"/>
        <v>1.2948430784121818</v>
      </c>
    </row>
    <row r="41" spans="1:20" x14ac:dyDescent="0.25">
      <c r="A41" s="29">
        <v>45087</v>
      </c>
      <c r="B41" s="30">
        <v>0.29166666666666669</v>
      </c>
      <c r="C41" s="31">
        <v>1.0311926603276</v>
      </c>
      <c r="D41" s="31">
        <f t="shared" si="0"/>
        <v>16.715923446356324</v>
      </c>
      <c r="E41" s="31">
        <f t="shared" si="1"/>
        <v>1.3824068690136679</v>
      </c>
      <c r="F41" s="29">
        <v>45089</v>
      </c>
      <c r="G41" s="30">
        <v>0.29166666666666669</v>
      </c>
      <c r="H41" s="31">
        <v>1.0477439165073399</v>
      </c>
      <c r="I41" s="31">
        <f t="shared" si="8"/>
        <v>17.108162914868029</v>
      </c>
      <c r="J41" s="31">
        <f t="shared" si="9"/>
        <v>1.4148450730595858</v>
      </c>
      <c r="K41" s="29">
        <v>45091</v>
      </c>
      <c r="L41" s="30">
        <v>0.29166666666666669</v>
      </c>
      <c r="M41" s="31">
        <v>1.0412501096683799</v>
      </c>
      <c r="N41" s="31">
        <f t="shared" si="4"/>
        <v>16.9539529379858</v>
      </c>
      <c r="O41" s="31">
        <f t="shared" si="5"/>
        <v>1.4020919079714256</v>
      </c>
      <c r="P41" s="29">
        <v>45093</v>
      </c>
      <c r="Q41" s="30">
        <v>0.29166666666666669</v>
      </c>
      <c r="R41" s="31">
        <v>0.983146727081181</v>
      </c>
      <c r="S41" s="31">
        <f t="shared" si="6"/>
        <v>15.592574963617537</v>
      </c>
      <c r="T41" s="31">
        <f t="shared" si="7"/>
        <v>1.2895059494911703</v>
      </c>
    </row>
    <row r="42" spans="1:20" x14ac:dyDescent="0.25">
      <c r="A42" s="29">
        <v>45087</v>
      </c>
      <c r="B42" s="30">
        <v>0.33333333333333331</v>
      </c>
      <c r="C42" s="31">
        <v>1.03415799140516</v>
      </c>
      <c r="D42" s="31">
        <f t="shared" si="0"/>
        <v>16.786001576841638</v>
      </c>
      <c r="E42" s="31">
        <f t="shared" si="1"/>
        <v>1.3882023304048035</v>
      </c>
      <c r="F42" s="29">
        <v>45089</v>
      </c>
      <c r="G42" s="30">
        <v>0.33333333333333331</v>
      </c>
      <c r="H42" s="31">
        <v>1.0469783544498501</v>
      </c>
      <c r="I42" s="31">
        <f t="shared" si="8"/>
        <v>17.089961748622269</v>
      </c>
      <c r="J42" s="31">
        <f t="shared" si="9"/>
        <v>1.4133398366110617</v>
      </c>
      <c r="K42" s="29">
        <v>45091</v>
      </c>
      <c r="L42" s="30">
        <v>0.33333333333333331</v>
      </c>
      <c r="M42" s="31">
        <v>1.04361712932169</v>
      </c>
      <c r="N42" s="31">
        <f t="shared" ref="N42:N57" si="10">3.33*(5-(0.2*M42))*(M42^1.5)</f>
        <v>17.010115896615115</v>
      </c>
      <c r="O42" s="31">
        <f t="shared" ref="O42:O57" si="11">N42*0.0827</f>
        <v>1.4067365846500699</v>
      </c>
      <c r="P42" s="29">
        <v>45093</v>
      </c>
      <c r="Q42" s="30">
        <v>0.33333333333333331</v>
      </c>
      <c r="R42" s="31">
        <v>0.97672331332769702</v>
      </c>
      <c r="S42" s="31">
        <f t="shared" si="6"/>
        <v>15.444142617448783</v>
      </c>
      <c r="T42" s="31">
        <f t="shared" si="7"/>
        <v>1.2772305944630142</v>
      </c>
    </row>
    <row r="43" spans="1:20" x14ac:dyDescent="0.25">
      <c r="A43" s="29">
        <v>45087</v>
      </c>
      <c r="B43" s="30">
        <v>0.375</v>
      </c>
      <c r="C43" s="31">
        <v>1.0347937345463301</v>
      </c>
      <c r="D43" s="31">
        <f t="shared" si="0"/>
        <v>16.801036919830032</v>
      </c>
      <c r="E43" s="31">
        <f t="shared" si="1"/>
        <v>1.3894457532699436</v>
      </c>
      <c r="F43" s="29">
        <v>45089</v>
      </c>
      <c r="G43" s="30">
        <v>0.375</v>
      </c>
      <c r="H43" s="31">
        <v>1.04258537292063</v>
      </c>
      <c r="I43" s="31">
        <f t="shared" si="8"/>
        <v>16.985628446454633</v>
      </c>
      <c r="J43" s="31">
        <f t="shared" si="9"/>
        <v>1.4047114725217982</v>
      </c>
      <c r="K43" s="29">
        <v>45091</v>
      </c>
      <c r="L43" s="30">
        <v>0.375</v>
      </c>
      <c r="M43" s="31">
        <v>1.0410916805225601</v>
      </c>
      <c r="N43" s="31">
        <f t="shared" si="10"/>
        <v>16.950195781201209</v>
      </c>
      <c r="O43" s="31">
        <f t="shared" si="11"/>
        <v>1.4017811911053399</v>
      </c>
      <c r="P43" s="29">
        <v>45093</v>
      </c>
      <c r="Q43" s="30">
        <v>0.375</v>
      </c>
      <c r="R43" s="31">
        <v>0.96982920169442399</v>
      </c>
      <c r="S43" s="31">
        <f t="shared" si="6"/>
        <v>15.285300170935857</v>
      </c>
      <c r="T43" s="31">
        <f t="shared" si="7"/>
        <v>1.2640943241363953</v>
      </c>
    </row>
    <row r="44" spans="1:20" x14ac:dyDescent="0.25">
      <c r="A44" s="29">
        <v>45087</v>
      </c>
      <c r="B44" s="30">
        <v>0.41666666666666669</v>
      </c>
      <c r="C44" s="31">
        <v>1.0347805023151899</v>
      </c>
      <c r="D44" s="31">
        <f t="shared" si="0"/>
        <v>16.800723937093402</v>
      </c>
      <c r="E44" s="31">
        <f t="shared" si="1"/>
        <v>1.3894198695976243</v>
      </c>
      <c r="F44" s="29">
        <v>45089</v>
      </c>
      <c r="G44" s="30">
        <v>0.41666666666666669</v>
      </c>
      <c r="H44" s="31">
        <v>1.03729271888318</v>
      </c>
      <c r="I44" s="31">
        <f t="shared" si="8"/>
        <v>16.860176082528138</v>
      </c>
      <c r="J44" s="31">
        <f t="shared" si="9"/>
        <v>1.3943365620250769</v>
      </c>
      <c r="K44" s="29">
        <v>45091</v>
      </c>
      <c r="L44" s="30">
        <v>0.41666666666666669</v>
      </c>
      <c r="M44" s="31">
        <v>1.04418909549295</v>
      </c>
      <c r="N44" s="31">
        <f t="shared" si="10"/>
        <v>17.02369523627473</v>
      </c>
      <c r="O44" s="31">
        <f t="shared" si="11"/>
        <v>1.4078595960399201</v>
      </c>
      <c r="P44" s="29">
        <v>45093</v>
      </c>
      <c r="Q44" s="30">
        <v>0.41666666666666669</v>
      </c>
      <c r="R44" s="31">
        <v>0.96531295775980996</v>
      </c>
      <c r="S44" s="31">
        <f t="shared" si="6"/>
        <v>15.181507713661837</v>
      </c>
      <c r="T44" s="31">
        <f t="shared" si="7"/>
        <v>1.2555106879198339</v>
      </c>
    </row>
    <row r="45" spans="1:20" x14ac:dyDescent="0.25">
      <c r="A45" s="29">
        <v>45087</v>
      </c>
      <c r="B45" s="30">
        <v>0.45833333333333331</v>
      </c>
      <c r="C45" s="31">
        <v>1.0406848192173299</v>
      </c>
      <c r="D45" s="31">
        <f t="shared" si="0"/>
        <v>16.940548155140871</v>
      </c>
      <c r="E45" s="31">
        <f t="shared" si="1"/>
        <v>1.4009833324301499</v>
      </c>
      <c r="F45" s="29">
        <v>45089</v>
      </c>
      <c r="G45" s="30">
        <v>0.45833333333333331</v>
      </c>
      <c r="H45" s="31">
        <v>1.0355789661365999</v>
      </c>
      <c r="I45" s="31">
        <f t="shared" si="8"/>
        <v>16.819613099836666</v>
      </c>
      <c r="J45" s="31">
        <f t="shared" si="9"/>
        <v>1.3909820033564921</v>
      </c>
      <c r="K45" s="29">
        <v>45091</v>
      </c>
      <c r="L45" s="30">
        <v>0.45833333333333331</v>
      </c>
      <c r="M45" s="31">
        <v>1.04329586028635</v>
      </c>
      <c r="N45" s="31">
        <f t="shared" si="10"/>
        <v>17.002489872864267</v>
      </c>
      <c r="O45" s="31">
        <f t="shared" si="11"/>
        <v>1.4061059124858748</v>
      </c>
      <c r="P45" s="29">
        <v>45093</v>
      </c>
      <c r="Q45" s="30">
        <v>0.45833333333333331</v>
      </c>
      <c r="R45" s="31">
        <v>0.95972985028836699</v>
      </c>
      <c r="S45" s="31">
        <f t="shared" si="6"/>
        <v>15.053485793507226</v>
      </c>
      <c r="T45" s="31">
        <f t="shared" si="7"/>
        <v>1.2449232751230475</v>
      </c>
    </row>
    <row r="46" spans="1:20" x14ac:dyDescent="0.25">
      <c r="A46" s="29">
        <v>45087</v>
      </c>
      <c r="B46" s="30">
        <v>0.5</v>
      </c>
      <c r="C46" s="31">
        <v>1.03737628459515</v>
      </c>
      <c r="D46" s="31">
        <f t="shared" si="0"/>
        <v>16.862154737636665</v>
      </c>
      <c r="E46" s="31">
        <f t="shared" si="1"/>
        <v>1.3945001968025521</v>
      </c>
      <c r="F46" s="29">
        <v>45089</v>
      </c>
      <c r="G46" s="30">
        <v>0.5</v>
      </c>
      <c r="H46" s="31">
        <v>1.02222621440478</v>
      </c>
      <c r="I46" s="31">
        <f t="shared" si="8"/>
        <v>16.504547000190783</v>
      </c>
      <c r="J46" s="31">
        <f t="shared" si="9"/>
        <v>1.3649260369157776</v>
      </c>
      <c r="K46" s="29">
        <v>45091</v>
      </c>
      <c r="L46" s="30">
        <v>0.5</v>
      </c>
      <c r="M46" s="31">
        <v>1.0430055856662901</v>
      </c>
      <c r="N46" s="31">
        <f t="shared" si="10"/>
        <v>16.995600428095305</v>
      </c>
      <c r="O46" s="31">
        <f t="shared" si="11"/>
        <v>1.4055361554034815</v>
      </c>
      <c r="P46" s="29">
        <v>45093</v>
      </c>
      <c r="Q46" s="30">
        <v>0.5</v>
      </c>
      <c r="R46" s="31">
        <v>0.95807117223356397</v>
      </c>
      <c r="S46" s="31">
        <f t="shared" si="6"/>
        <v>15.01551372890977</v>
      </c>
      <c r="T46" s="31">
        <f t="shared" si="7"/>
        <v>1.241782985380838</v>
      </c>
    </row>
    <row r="47" spans="1:20" x14ac:dyDescent="0.25">
      <c r="A47" s="29">
        <v>45087</v>
      </c>
      <c r="B47" s="30">
        <v>0.54166666666666663</v>
      </c>
      <c r="C47" s="31">
        <v>1.0410301685291601</v>
      </c>
      <c r="D47" s="31">
        <f t="shared" si="0"/>
        <v>16.948737086102181</v>
      </c>
      <c r="E47" s="31">
        <f t="shared" si="1"/>
        <v>1.4016605570206502</v>
      </c>
      <c r="F47" s="29">
        <v>45089</v>
      </c>
      <c r="G47" s="30">
        <v>0.54166666666666663</v>
      </c>
      <c r="H47" s="31">
        <v>1.01481950282644</v>
      </c>
      <c r="I47" s="31">
        <f t="shared" si="8"/>
        <v>16.330535556836374</v>
      </c>
      <c r="J47" s="31">
        <f t="shared" si="9"/>
        <v>1.350535290550368</v>
      </c>
      <c r="K47" s="29">
        <v>45091</v>
      </c>
      <c r="L47" s="30">
        <v>0.54166666666666663</v>
      </c>
      <c r="M47" s="31">
        <v>1.04682660102425</v>
      </c>
      <c r="N47" s="31">
        <f t="shared" si="10"/>
        <v>17.086354496608013</v>
      </c>
      <c r="O47" s="31">
        <f t="shared" si="11"/>
        <v>1.4130415168694825</v>
      </c>
      <c r="P47" s="29">
        <v>45093</v>
      </c>
      <c r="Q47" s="30">
        <v>0.54166666666666663</v>
      </c>
      <c r="R47" s="31">
        <v>0.95474731921767697</v>
      </c>
      <c r="S47" s="31">
        <f t="shared" si="6"/>
        <v>14.939506302621766</v>
      </c>
      <c r="T47" s="31">
        <f t="shared" si="7"/>
        <v>1.2354971712268199</v>
      </c>
    </row>
    <row r="48" spans="1:20" x14ac:dyDescent="0.25">
      <c r="A48" s="29">
        <v>45087</v>
      </c>
      <c r="B48" s="30">
        <v>0.58333333333333337</v>
      </c>
      <c r="C48" s="31">
        <v>1.0287553071934501</v>
      </c>
      <c r="D48" s="31">
        <f t="shared" si="0"/>
        <v>16.658387004147595</v>
      </c>
      <c r="E48" s="31">
        <f t="shared" si="1"/>
        <v>1.3776486052430061</v>
      </c>
      <c r="F48" s="29">
        <v>45089</v>
      </c>
      <c r="G48" s="30">
        <v>0.58333333333333337</v>
      </c>
      <c r="H48" s="31">
        <v>0.99802619218427102</v>
      </c>
      <c r="I48" s="31">
        <f t="shared" si="8"/>
        <v>15.938010009531192</v>
      </c>
      <c r="J48" s="31">
        <f t="shared" si="9"/>
        <v>1.3180734277882296</v>
      </c>
      <c r="K48" s="29">
        <v>45091</v>
      </c>
      <c r="L48" s="30">
        <v>0.58333333333333337</v>
      </c>
      <c r="M48" s="31">
        <v>1.0375149249989</v>
      </c>
      <c r="N48" s="31">
        <f t="shared" si="10"/>
        <v>16.86543759185771</v>
      </c>
      <c r="O48" s="31">
        <f t="shared" si="11"/>
        <v>1.3947716888466326</v>
      </c>
      <c r="P48" s="29">
        <v>45093</v>
      </c>
      <c r="Q48" s="30">
        <v>0.58333333333333337</v>
      </c>
      <c r="R48" s="31">
        <v>0.94524198770144896</v>
      </c>
      <c r="S48" s="31">
        <f t="shared" si="6"/>
        <v>14.722776816727578</v>
      </c>
      <c r="T48" s="31">
        <f t="shared" si="7"/>
        <v>1.2175736427433705</v>
      </c>
    </row>
    <row r="49" spans="1:20" x14ac:dyDescent="0.25">
      <c r="A49" s="29">
        <v>45087</v>
      </c>
      <c r="B49" s="30">
        <v>0.625</v>
      </c>
      <c r="C49" s="31">
        <v>1.0280227661091601</v>
      </c>
      <c r="D49" s="31">
        <f t="shared" si="0"/>
        <v>16.641105902482447</v>
      </c>
      <c r="E49" s="31">
        <f t="shared" si="1"/>
        <v>1.3762194581352984</v>
      </c>
      <c r="F49" s="29">
        <v>45089</v>
      </c>
      <c r="G49" s="30">
        <v>0.625</v>
      </c>
      <c r="H49" s="31">
        <v>0.97661113738622995</v>
      </c>
      <c r="I49" s="31">
        <f t="shared" si="8"/>
        <v>15.441554175032232</v>
      </c>
      <c r="J49" s="31">
        <f t="shared" si="9"/>
        <v>1.2770165302751655</v>
      </c>
      <c r="K49" s="29">
        <v>45091</v>
      </c>
      <c r="L49" s="30">
        <v>0.625</v>
      </c>
      <c r="M49" s="31">
        <v>1.0354756116825601</v>
      </c>
      <c r="N49" s="31">
        <f t="shared" si="10"/>
        <v>16.817167706351988</v>
      </c>
      <c r="O49" s="31">
        <f t="shared" si="11"/>
        <v>1.3907797693153094</v>
      </c>
      <c r="P49" s="29">
        <v>45093</v>
      </c>
      <c r="Q49" s="30">
        <v>0.625</v>
      </c>
      <c r="R49" s="31">
        <v>0.93940585851293501</v>
      </c>
      <c r="S49" s="31">
        <f t="shared" si="6"/>
        <v>14.590174059358493</v>
      </c>
      <c r="T49" s="31">
        <f t="shared" si="7"/>
        <v>1.2066073947089473</v>
      </c>
    </row>
    <row r="50" spans="1:20" x14ac:dyDescent="0.25">
      <c r="A50" s="29">
        <v>45087</v>
      </c>
      <c r="B50" s="30">
        <v>0.66666666666666663</v>
      </c>
      <c r="C50" s="31">
        <v>1.0314786434132299</v>
      </c>
      <c r="D50" s="31">
        <f t="shared" si="0"/>
        <v>16.722678199504919</v>
      </c>
      <c r="E50" s="31">
        <f t="shared" si="1"/>
        <v>1.3829654870990569</v>
      </c>
      <c r="F50" s="29">
        <v>45089</v>
      </c>
      <c r="G50" s="30">
        <v>0.66666666666666663</v>
      </c>
      <c r="H50" s="31">
        <v>0.96746647357553694</v>
      </c>
      <c r="I50" s="31">
        <f t="shared" si="8"/>
        <v>15.23097383250032</v>
      </c>
      <c r="J50" s="31">
        <f t="shared" si="9"/>
        <v>1.2596015359477764</v>
      </c>
      <c r="K50" s="29">
        <v>45091</v>
      </c>
      <c r="L50" s="30">
        <v>0.66666666666666663</v>
      </c>
      <c r="M50" s="31">
        <v>1.0282844304997301</v>
      </c>
      <c r="N50" s="31">
        <f t="shared" si="10"/>
        <v>16.647278126274376</v>
      </c>
      <c r="O50" s="31">
        <f t="shared" si="11"/>
        <v>1.3767299010428908</v>
      </c>
      <c r="P50" s="29">
        <v>45093</v>
      </c>
      <c r="Q50" s="30">
        <v>0.66666666666666663</v>
      </c>
      <c r="R50" s="31">
        <v>0.93545943498237205</v>
      </c>
      <c r="S50" s="31">
        <f t="shared" si="6"/>
        <v>14.500709200566831</v>
      </c>
      <c r="T50" s="31">
        <f t="shared" si="7"/>
        <v>1.1992086508868769</v>
      </c>
    </row>
    <row r="51" spans="1:20" x14ac:dyDescent="0.25">
      <c r="A51" s="29">
        <v>45087</v>
      </c>
      <c r="B51" s="30">
        <v>0.70833333333333337</v>
      </c>
      <c r="C51" s="31">
        <v>1.02835714816635</v>
      </c>
      <c r="D51" s="31">
        <f t="shared" si="0"/>
        <v>16.648993532911845</v>
      </c>
      <c r="E51" s="31">
        <f t="shared" si="1"/>
        <v>1.3768717651718094</v>
      </c>
      <c r="F51" s="29">
        <v>45089</v>
      </c>
      <c r="G51" s="30">
        <v>0.70833333333333337</v>
      </c>
      <c r="H51" s="31">
        <v>0.94329953193287197</v>
      </c>
      <c r="I51" s="31">
        <f t="shared" si="8"/>
        <v>14.678602788405829</v>
      </c>
      <c r="J51" s="31">
        <f t="shared" si="9"/>
        <v>1.213920450601162</v>
      </c>
      <c r="K51" s="29">
        <v>45091</v>
      </c>
      <c r="L51" s="30">
        <v>0.70833333333333337</v>
      </c>
      <c r="M51" s="31">
        <v>1.0262519121128899</v>
      </c>
      <c r="N51" s="31">
        <f t="shared" si="10"/>
        <v>16.599352042998895</v>
      </c>
      <c r="O51" s="31">
        <f t="shared" si="11"/>
        <v>1.3727664139560085</v>
      </c>
      <c r="P51" s="29">
        <v>45093</v>
      </c>
      <c r="Q51" s="30">
        <v>0.70833333333333337</v>
      </c>
      <c r="R51" s="31">
        <v>0.93609738349540095</v>
      </c>
      <c r="S51" s="31">
        <f t="shared" si="6"/>
        <v>14.515160339467835</v>
      </c>
      <c r="T51" s="31">
        <f t="shared" si="7"/>
        <v>1.2004037600739899</v>
      </c>
    </row>
    <row r="52" spans="1:20" x14ac:dyDescent="0.25">
      <c r="A52" s="29">
        <v>45087</v>
      </c>
      <c r="B52" s="30">
        <v>0.75</v>
      </c>
      <c r="C52" s="31">
        <v>1.01701056956838</v>
      </c>
      <c r="D52" s="31">
        <f t="shared" si="0"/>
        <v>16.381955615233519</v>
      </c>
      <c r="E52" s="31">
        <f t="shared" si="1"/>
        <v>1.3547877293798118</v>
      </c>
      <c r="F52" s="29">
        <v>45089</v>
      </c>
      <c r="G52" s="30">
        <v>0.75</v>
      </c>
      <c r="H52" s="31">
        <v>0.93016451596841698</v>
      </c>
      <c r="I52" s="31">
        <f t="shared" si="8"/>
        <v>14.380931016600718</v>
      </c>
      <c r="J52" s="31">
        <f t="shared" si="9"/>
        <v>1.1893029950728793</v>
      </c>
      <c r="K52" s="29">
        <v>45091</v>
      </c>
      <c r="L52" s="30">
        <v>0.75</v>
      </c>
      <c r="M52" s="31">
        <v>1.0280996561009199</v>
      </c>
      <c r="N52" s="31">
        <f t="shared" si="10"/>
        <v>16.642919538839248</v>
      </c>
      <c r="O52" s="31">
        <f t="shared" si="11"/>
        <v>1.3763694458620057</v>
      </c>
      <c r="P52" s="29">
        <v>45093</v>
      </c>
      <c r="Q52" s="30">
        <v>0.75</v>
      </c>
      <c r="R52" s="31">
        <v>0.94290137290577403</v>
      </c>
      <c r="S52" s="31">
        <f t="shared" si="6"/>
        <v>14.669552981324225</v>
      </c>
      <c r="T52" s="31">
        <f t="shared" si="7"/>
        <v>1.2131720315555132</v>
      </c>
    </row>
    <row r="53" spans="1:20" x14ac:dyDescent="0.25">
      <c r="A53" s="29">
        <v>45087</v>
      </c>
      <c r="B53" s="30">
        <v>0.79166666666666663</v>
      </c>
      <c r="C53" s="31">
        <v>1.01540029048513</v>
      </c>
      <c r="D53" s="31">
        <f t="shared" si="0"/>
        <v>16.344160892315475</v>
      </c>
      <c r="E53" s="31">
        <f t="shared" si="1"/>
        <v>1.3516621057944898</v>
      </c>
      <c r="F53" s="29">
        <v>45089</v>
      </c>
      <c r="G53" s="30">
        <v>0.79166666666666663</v>
      </c>
      <c r="H53" s="31">
        <v>0.90720516442889598</v>
      </c>
      <c r="I53" s="31">
        <f t="shared" si="8"/>
        <v>13.864993883319626</v>
      </c>
      <c r="J53" s="31">
        <f t="shared" si="9"/>
        <v>1.1466349941505329</v>
      </c>
      <c r="K53" s="29">
        <v>45091</v>
      </c>
      <c r="L53" s="30">
        <v>0.79166666666666663</v>
      </c>
      <c r="M53" s="31">
        <v>1.0307636260944999</v>
      </c>
      <c r="N53" s="31">
        <f t="shared" si="10"/>
        <v>16.705791406039317</v>
      </c>
      <c r="O53" s="31">
        <f t="shared" si="11"/>
        <v>1.3815689492794514</v>
      </c>
      <c r="P53" s="29">
        <v>45093</v>
      </c>
      <c r="Q53" s="30">
        <v>0.79166666666666663</v>
      </c>
      <c r="R53" s="31">
        <v>0.94778054952242297</v>
      </c>
      <c r="S53" s="31">
        <f t="shared" si="6"/>
        <v>14.780566323102647</v>
      </c>
      <c r="T53" s="31">
        <f t="shared" si="7"/>
        <v>1.2223528349205888</v>
      </c>
    </row>
    <row r="54" spans="1:20" x14ac:dyDescent="0.25">
      <c r="A54" s="29">
        <v>45087</v>
      </c>
      <c r="B54" s="30">
        <v>0.83333333333333337</v>
      </c>
      <c r="C54" s="31">
        <v>1.0205367803532699</v>
      </c>
      <c r="D54" s="31">
        <f t="shared" si="0"/>
        <v>16.464808295137825</v>
      </c>
      <c r="E54" s="31">
        <f t="shared" si="1"/>
        <v>1.3616396460078981</v>
      </c>
      <c r="F54" s="29">
        <v>45089</v>
      </c>
      <c r="G54" s="30">
        <v>0.83333333333333337</v>
      </c>
      <c r="H54" s="31">
        <v>0.89207494258523801</v>
      </c>
      <c r="I54" s="31">
        <f t="shared" si="8"/>
        <v>13.5280771989535</v>
      </c>
      <c r="J54" s="31">
        <f t="shared" si="9"/>
        <v>1.1187719843534545</v>
      </c>
      <c r="K54" s="29">
        <v>45091</v>
      </c>
      <c r="L54" s="30">
        <v>0.83333333333333337</v>
      </c>
      <c r="M54" s="31">
        <v>1.03111124038283</v>
      </c>
      <c r="N54" s="31">
        <f t="shared" si="10"/>
        <v>16.714000500889224</v>
      </c>
      <c r="O54" s="31">
        <f t="shared" si="11"/>
        <v>1.3822478414235388</v>
      </c>
      <c r="P54" s="29">
        <v>45093</v>
      </c>
      <c r="Q54" s="30">
        <v>0.83333333333333337</v>
      </c>
      <c r="R54" s="31">
        <v>0.94612187146761995</v>
      </c>
      <c r="S54" s="31">
        <f t="shared" si="6"/>
        <v>14.742799480804933</v>
      </c>
      <c r="T54" s="31">
        <f t="shared" si="7"/>
        <v>1.219229517062568</v>
      </c>
    </row>
    <row r="55" spans="1:20" x14ac:dyDescent="0.25">
      <c r="A55" s="29">
        <v>45087</v>
      </c>
      <c r="B55" s="30">
        <v>0.875</v>
      </c>
      <c r="C55" s="31">
        <v>1.0167465209920199</v>
      </c>
      <c r="D55" s="31">
        <f t="shared" si="0"/>
        <v>16.375756399646971</v>
      </c>
      <c r="E55" s="31">
        <f t="shared" si="1"/>
        <v>1.3542750542508044</v>
      </c>
      <c r="F55" s="29">
        <v>45089</v>
      </c>
      <c r="G55" s="30">
        <v>0.875</v>
      </c>
      <c r="H55" s="31">
        <v>0.87516504525788197</v>
      </c>
      <c r="I55" s="31">
        <f t="shared" si="8"/>
        <v>13.154475153908521</v>
      </c>
      <c r="J55" s="31">
        <f t="shared" si="9"/>
        <v>1.0878750952282346</v>
      </c>
      <c r="K55" s="29">
        <v>45091</v>
      </c>
      <c r="L55" s="30">
        <v>0.875</v>
      </c>
      <c r="M55" s="31">
        <v>1.02392446994371</v>
      </c>
      <c r="N55" s="31">
        <f t="shared" si="10"/>
        <v>16.544521468348982</v>
      </c>
      <c r="O55" s="31">
        <f t="shared" si="11"/>
        <v>1.3682319254324609</v>
      </c>
      <c r="P55" s="29">
        <v>45093</v>
      </c>
      <c r="Q55" s="30">
        <v>0.875</v>
      </c>
      <c r="R55" s="31">
        <v>0.94931817054368794</v>
      </c>
      <c r="S55" s="31">
        <f t="shared" si="6"/>
        <v>14.815602334608533</v>
      </c>
      <c r="T55" s="31">
        <f t="shared" si="7"/>
        <v>1.2252503130721257</v>
      </c>
    </row>
    <row r="56" spans="1:20" x14ac:dyDescent="0.25">
      <c r="A56" s="29">
        <v>45087</v>
      </c>
      <c r="B56" s="30">
        <v>0.91666666666666663</v>
      </c>
      <c r="C56" s="31">
        <v>1.0185217857320099</v>
      </c>
      <c r="D56" s="31">
        <f t="shared" si="0"/>
        <v>16.417448506831526</v>
      </c>
      <c r="E56" s="31">
        <f t="shared" si="1"/>
        <v>1.3577229915149671</v>
      </c>
      <c r="F56" s="29">
        <v>45089</v>
      </c>
      <c r="G56" s="30">
        <v>0.91666666666666663</v>
      </c>
      <c r="H56" s="31">
        <v>0.85744780301704704</v>
      </c>
      <c r="I56" s="31">
        <f t="shared" si="8"/>
        <v>12.766414649609434</v>
      </c>
      <c r="J56" s="31">
        <f t="shared" si="9"/>
        <v>1.0557824915227001</v>
      </c>
      <c r="K56" s="29">
        <v>45091</v>
      </c>
      <c r="L56" s="30">
        <v>0.91666666666666663</v>
      </c>
      <c r="M56" s="31">
        <v>1.0283108949620099</v>
      </c>
      <c r="N56" s="31">
        <f t="shared" si="10"/>
        <v>16.647902415818024</v>
      </c>
      <c r="O56" s="31">
        <f t="shared" si="11"/>
        <v>1.3767815297881505</v>
      </c>
      <c r="P56" s="29">
        <v>45093</v>
      </c>
      <c r="Q56" s="30">
        <v>0.91666666666666663</v>
      </c>
      <c r="R56" s="31">
        <v>0.95339876412963898</v>
      </c>
      <c r="S56" s="31">
        <f t="shared" si="6"/>
        <v>14.908701095281179</v>
      </c>
      <c r="T56" s="31">
        <f t="shared" si="7"/>
        <v>1.2329495805797535</v>
      </c>
    </row>
    <row r="57" spans="1:20" x14ac:dyDescent="0.25">
      <c r="A57" s="29">
        <v>45087</v>
      </c>
      <c r="B57" s="30">
        <v>0.95833333333333337</v>
      </c>
      <c r="C57" s="31">
        <v>1.0235835313756001</v>
      </c>
      <c r="D57" s="31">
        <f t="shared" si="0"/>
        <v>16.536493997961539</v>
      </c>
      <c r="E57" s="31">
        <f t="shared" si="1"/>
        <v>1.3675680536314192</v>
      </c>
      <c r="F57" s="29">
        <v>45089</v>
      </c>
      <c r="G57" s="30">
        <v>0.95833333333333337</v>
      </c>
      <c r="H57" s="31">
        <v>0.84988272189753999</v>
      </c>
      <c r="I57" s="31">
        <f t="shared" si="8"/>
        <v>12.601782320960584</v>
      </c>
      <c r="J57" s="31">
        <f t="shared" si="9"/>
        <v>1.0421673979434403</v>
      </c>
      <c r="K57" s="29">
        <v>45091</v>
      </c>
      <c r="L57" s="30">
        <v>0.95833333333333337</v>
      </c>
      <c r="M57" s="31">
        <v>1.0290038585621599</v>
      </c>
      <c r="N57" s="31">
        <f t="shared" si="10"/>
        <v>16.664251678566153</v>
      </c>
      <c r="O57" s="31">
        <f t="shared" si="11"/>
        <v>1.3781336138174207</v>
      </c>
      <c r="P57" s="29">
        <v>45093</v>
      </c>
      <c r="Q57" s="30">
        <v>0.95833333333333337</v>
      </c>
      <c r="R57" s="31">
        <v>0.95104062556839997</v>
      </c>
      <c r="S57" s="31">
        <f t="shared" si="6"/>
        <v>14.854879098094372</v>
      </c>
      <c r="T57" s="31">
        <f t="shared" si="7"/>
        <v>1.2284985014124046</v>
      </c>
    </row>
    <row r="58" spans="1:20" x14ac:dyDescent="0.25">
      <c r="Q58" s="32"/>
      <c r="R58" s="15"/>
    </row>
    <row r="109" spans="11:11" x14ac:dyDescent="0.25">
      <c r="K109" s="1"/>
    </row>
    <row r="110" spans="11:11" x14ac:dyDescent="0.25">
      <c r="K110" s="1"/>
    </row>
    <row r="111" spans="11:11" x14ac:dyDescent="0.25">
      <c r="K111" s="1"/>
    </row>
    <row r="112" spans="11:11" x14ac:dyDescent="0.25">
      <c r="K112" s="1"/>
    </row>
    <row r="113" spans="11:11" x14ac:dyDescent="0.25">
      <c r="K113" s="1"/>
    </row>
    <row r="114" spans="11:11" x14ac:dyDescent="0.25">
      <c r="K114" s="1"/>
    </row>
    <row r="115" spans="11:11" x14ac:dyDescent="0.25">
      <c r="K115" s="1"/>
    </row>
    <row r="116" spans="11:11" x14ac:dyDescent="0.25">
      <c r="K116" s="1"/>
    </row>
    <row r="117" spans="11:11" x14ac:dyDescent="0.25">
      <c r="K117" s="1"/>
    </row>
    <row r="118" spans="11:11" x14ac:dyDescent="0.25">
      <c r="K118" s="1"/>
    </row>
    <row r="119" spans="11:11" x14ac:dyDescent="0.25">
      <c r="K119" s="1"/>
    </row>
    <row r="120" spans="11:11" x14ac:dyDescent="0.25">
      <c r="K120" s="1"/>
    </row>
    <row r="121" spans="11:11" x14ac:dyDescent="0.25">
      <c r="K121" s="1"/>
    </row>
    <row r="122" spans="11:11" x14ac:dyDescent="0.25">
      <c r="K122" s="1"/>
    </row>
    <row r="123" spans="11:11" x14ac:dyDescent="0.25">
      <c r="K123" s="1"/>
    </row>
    <row r="124" spans="11:11" x14ac:dyDescent="0.25">
      <c r="K124" s="1"/>
    </row>
    <row r="125" spans="11:11" x14ac:dyDescent="0.25">
      <c r="K125" s="1"/>
    </row>
    <row r="126" spans="11:11" x14ac:dyDescent="0.25">
      <c r="K126" s="1"/>
    </row>
    <row r="127" spans="11:11" x14ac:dyDescent="0.25">
      <c r="K127" s="1"/>
    </row>
    <row r="128" spans="11:11" x14ac:dyDescent="0.25">
      <c r="K128" s="1"/>
    </row>
    <row r="129" spans="11:11" x14ac:dyDescent="0.25">
      <c r="K129" s="1"/>
    </row>
    <row r="130" spans="11:11" x14ac:dyDescent="0.25">
      <c r="K130" s="1"/>
    </row>
    <row r="131" spans="11:11" x14ac:dyDescent="0.25">
      <c r="K131" s="1"/>
    </row>
    <row r="132" spans="11:11" x14ac:dyDescent="0.25">
      <c r="K132" s="1"/>
    </row>
    <row r="133" spans="11:11" x14ac:dyDescent="0.25">
      <c r="K133" s="1"/>
    </row>
    <row r="134" spans="11:11" x14ac:dyDescent="0.25">
      <c r="K134" s="1"/>
    </row>
    <row r="135" spans="11:11" x14ac:dyDescent="0.25">
      <c r="K135" s="1"/>
    </row>
    <row r="136" spans="11:11" x14ac:dyDescent="0.25">
      <c r="K136" s="1"/>
    </row>
    <row r="137" spans="11:11" x14ac:dyDescent="0.25">
      <c r="K137" s="1"/>
    </row>
    <row r="138" spans="11:11" x14ac:dyDescent="0.25">
      <c r="K138" s="1"/>
    </row>
    <row r="139" spans="11:11" x14ac:dyDescent="0.25">
      <c r="K139" s="1"/>
    </row>
    <row r="140" spans="11:11" x14ac:dyDescent="0.25">
      <c r="K140" s="1"/>
    </row>
    <row r="141" spans="11:11" x14ac:dyDescent="0.25">
      <c r="K141" s="1"/>
    </row>
    <row r="142" spans="11:11" x14ac:dyDescent="0.25">
      <c r="K142" s="1"/>
    </row>
    <row r="143" spans="11:11" x14ac:dyDescent="0.25">
      <c r="K143" s="1"/>
    </row>
    <row r="144" spans="11:11" x14ac:dyDescent="0.25">
      <c r="K144" s="1"/>
    </row>
    <row r="145" spans="11:11" x14ac:dyDescent="0.25">
      <c r="K145" s="1"/>
    </row>
    <row r="146" spans="11:11" x14ac:dyDescent="0.25">
      <c r="K146" s="1"/>
    </row>
    <row r="147" spans="11:11" x14ac:dyDescent="0.25">
      <c r="K147" s="1"/>
    </row>
    <row r="148" spans="11:11" x14ac:dyDescent="0.25">
      <c r="K148" s="1"/>
    </row>
    <row r="149" spans="11:11" x14ac:dyDescent="0.25">
      <c r="K149" s="1"/>
    </row>
    <row r="150" spans="11:11" x14ac:dyDescent="0.25">
      <c r="K150" s="1"/>
    </row>
    <row r="151" spans="11:11" x14ac:dyDescent="0.25">
      <c r="K151" s="1"/>
    </row>
    <row r="152" spans="11:11" x14ac:dyDescent="0.25">
      <c r="K152" s="1"/>
    </row>
    <row r="153" spans="11:11" x14ac:dyDescent="0.25">
      <c r="K153" s="1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7BE14-98AA-4672-BE93-9688CE2241C2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H2" s="23"/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SUM(E10:E57)+SUM(J10:J57)+SUM(O10:O57)+SUM(T10:T33)</f>
        <v>182.41262291008115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MAX(D10:D57,I10:I57,N10:N57,S10:S33)</f>
        <v>15.040288965073206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45094</v>
      </c>
      <c r="B10" s="33">
        <v>0</v>
      </c>
      <c r="C10" s="31">
        <v>0.95655989646529005</v>
      </c>
      <c r="D10" s="31">
        <f t="shared" ref="D10:D57" si="0">3.33*(5-(0.2*C10))*(C10^1.5)</f>
        <v>14.980940842994533</v>
      </c>
      <c r="E10" s="31">
        <f t="shared" ref="E10:E57" si="1">D10*0.0827</f>
        <v>1.2389238077156479</v>
      </c>
      <c r="F10" s="29">
        <v>45096</v>
      </c>
      <c r="G10" s="33">
        <v>0</v>
      </c>
      <c r="H10" s="31">
        <v>0.90476340055103799</v>
      </c>
      <c r="I10" s="31">
        <f t="shared" ref="I10:I25" si="2">3.33*(5-(0.2*H10))*(H10^1.5)</f>
        <v>13.81045415824293</v>
      </c>
      <c r="J10" s="31">
        <f t="shared" ref="J10:J25" si="3">I10*0.0827</f>
        <v>1.1421245588866902</v>
      </c>
      <c r="K10" s="29">
        <v>45098</v>
      </c>
      <c r="L10" s="33">
        <v>0</v>
      </c>
      <c r="M10" s="31">
        <v>0.89291960000634596</v>
      </c>
      <c r="N10" s="31">
        <f t="shared" ref="N10:N41" si="4">3.33*(5-(0.2*M10))*(M10^1.5)</f>
        <v>13.546820601232438</v>
      </c>
      <c r="O10" s="31">
        <f t="shared" ref="O10:O41" si="5">N10*0.0827</f>
        <v>1.1203220637219227</v>
      </c>
      <c r="P10" s="29">
        <v>45100</v>
      </c>
      <c r="Q10" s="33">
        <v>0</v>
      </c>
      <c r="R10" s="31">
        <v>0.82319909333853403</v>
      </c>
      <c r="S10" s="31">
        <f t="shared" ref="S10:S33" si="6">3.33*(5-(0.2*R10))*(R10^1.5)</f>
        <v>12.026254452638835</v>
      </c>
      <c r="T10" s="31">
        <f t="shared" ref="T10:T33" si="7">S10*0.0827</f>
        <v>0.99457124323323154</v>
      </c>
    </row>
    <row r="11" spans="1:20" x14ac:dyDescent="0.25">
      <c r="A11" s="29">
        <v>45094</v>
      </c>
      <c r="B11" s="33">
        <v>4.1666666666666664E-2</v>
      </c>
      <c r="C11" s="31">
        <v>0.95915353297803596</v>
      </c>
      <c r="D11" s="31">
        <f t="shared" si="0"/>
        <v>15.040288965073206</v>
      </c>
      <c r="E11" s="31">
        <f t="shared" si="1"/>
        <v>1.2438318974115541</v>
      </c>
      <c r="F11" s="29">
        <v>45096</v>
      </c>
      <c r="G11" s="33">
        <v>4.1666666666666664E-2</v>
      </c>
      <c r="H11" s="31">
        <v>0.90397369861241195</v>
      </c>
      <c r="I11" s="31">
        <f t="shared" si="2"/>
        <v>13.792828932054805</v>
      </c>
      <c r="J11" s="31">
        <f t="shared" si="3"/>
        <v>1.1406669526809323</v>
      </c>
      <c r="K11" s="29">
        <v>45098</v>
      </c>
      <c r="L11" s="33">
        <v>4.1666666666666664E-2</v>
      </c>
      <c r="M11" s="31">
        <v>0.88567352294567603</v>
      </c>
      <c r="N11" s="31">
        <f t="shared" si="4"/>
        <v>13.386278559776322</v>
      </c>
      <c r="O11" s="31">
        <f t="shared" si="5"/>
        <v>1.1070452368935018</v>
      </c>
      <c r="P11" s="29">
        <v>45100</v>
      </c>
      <c r="Q11" s="33">
        <v>4.1666666666666664E-2</v>
      </c>
      <c r="R11" s="31">
        <v>0.82673859595921695</v>
      </c>
      <c r="S11" s="31">
        <f t="shared" si="6"/>
        <v>12.10212953390961</v>
      </c>
      <c r="T11" s="31">
        <f t="shared" si="7"/>
        <v>1.0008461124543246</v>
      </c>
    </row>
    <row r="12" spans="1:20" x14ac:dyDescent="0.25">
      <c r="A12" s="29">
        <v>45094</v>
      </c>
      <c r="B12" s="33">
        <v>8.3333333333333329E-2</v>
      </c>
      <c r="C12" s="31">
        <v>0.95503324269866396</v>
      </c>
      <c r="D12" s="31">
        <f t="shared" si="0"/>
        <v>14.946040104066485</v>
      </c>
      <c r="E12" s="31">
        <f t="shared" si="1"/>
        <v>1.2360375166062982</v>
      </c>
      <c r="F12" s="29">
        <v>45096</v>
      </c>
      <c r="G12" s="33">
        <v>8.3333333333333329E-2</v>
      </c>
      <c r="H12" s="31">
        <v>0.90949511527651306</v>
      </c>
      <c r="I12" s="31">
        <f t="shared" si="2"/>
        <v>13.916200826301443</v>
      </c>
      <c r="J12" s="31">
        <f t="shared" si="3"/>
        <v>1.1508698083351292</v>
      </c>
      <c r="K12" s="29">
        <v>45098</v>
      </c>
      <c r="L12" s="33">
        <v>8.3333333333333329E-2</v>
      </c>
      <c r="M12" s="31">
        <v>0.886520445343286</v>
      </c>
      <c r="N12" s="31">
        <f t="shared" si="4"/>
        <v>13.405013210855236</v>
      </c>
      <c r="O12" s="31">
        <f t="shared" si="5"/>
        <v>1.1085945925377279</v>
      </c>
      <c r="P12" s="29">
        <v>45100</v>
      </c>
      <c r="Q12" s="33">
        <v>8.3333333333333329E-2</v>
      </c>
      <c r="R12" s="31">
        <v>0.83443784713411295</v>
      </c>
      <c r="S12" s="31">
        <f t="shared" si="6"/>
        <v>12.267671058866258</v>
      </c>
      <c r="T12" s="31">
        <f t="shared" si="7"/>
        <v>1.0145363965682395</v>
      </c>
    </row>
    <row r="13" spans="1:20" x14ac:dyDescent="0.25">
      <c r="A13" s="29">
        <v>45094</v>
      </c>
      <c r="B13" s="33">
        <v>0.125</v>
      </c>
      <c r="C13" s="31">
        <v>0.95149153470612402</v>
      </c>
      <c r="D13" s="31">
        <f t="shared" si="0"/>
        <v>14.865166162660515</v>
      </c>
      <c r="E13" s="31">
        <f t="shared" si="1"/>
        <v>1.2293492416520244</v>
      </c>
      <c r="F13" s="29">
        <v>45096</v>
      </c>
      <c r="G13" s="33">
        <v>0.125</v>
      </c>
      <c r="H13" s="31">
        <v>0.91273546218506996</v>
      </c>
      <c r="I13" s="31">
        <f t="shared" si="2"/>
        <v>13.988756095225163</v>
      </c>
      <c r="J13" s="31">
        <f t="shared" si="3"/>
        <v>1.1568701290751209</v>
      </c>
      <c r="K13" s="29">
        <v>45098</v>
      </c>
      <c r="L13" s="33">
        <v>0.125</v>
      </c>
      <c r="M13" s="31">
        <v>0.88724416494014602</v>
      </c>
      <c r="N13" s="31">
        <f t="shared" si="4"/>
        <v>13.42102871171145</v>
      </c>
      <c r="O13" s="31">
        <f t="shared" si="5"/>
        <v>1.109919074458537</v>
      </c>
      <c r="P13" s="29">
        <v>45100</v>
      </c>
      <c r="Q13" s="33">
        <v>0.125</v>
      </c>
      <c r="R13" s="31">
        <v>0.85237509011881296</v>
      </c>
      <c r="S13" s="31">
        <f t="shared" si="6"/>
        <v>12.655950701891429</v>
      </c>
      <c r="T13" s="31">
        <f t="shared" si="7"/>
        <v>1.0466471230464212</v>
      </c>
    </row>
    <row r="14" spans="1:20" x14ac:dyDescent="0.25">
      <c r="A14" s="29">
        <v>45094</v>
      </c>
      <c r="B14" s="33">
        <v>0.16666666666666666</v>
      </c>
      <c r="C14" s="31">
        <v>0.94807082414247801</v>
      </c>
      <c r="D14" s="31">
        <f t="shared" si="0"/>
        <v>14.787178597784525</v>
      </c>
      <c r="E14" s="31">
        <f t="shared" si="1"/>
        <v>1.2228996700367802</v>
      </c>
      <c r="F14" s="29">
        <v>45096</v>
      </c>
      <c r="G14" s="33">
        <v>0.16666666666666666</v>
      </c>
      <c r="H14" s="31">
        <v>0.91042792796724403</v>
      </c>
      <c r="I14" s="31">
        <f t="shared" si="2"/>
        <v>13.937076109265799</v>
      </c>
      <c r="J14" s="31">
        <f t="shared" si="3"/>
        <v>1.1525961942362815</v>
      </c>
      <c r="K14" s="29">
        <v>45098</v>
      </c>
      <c r="L14" s="33">
        <v>0.16666666666666666</v>
      </c>
      <c r="M14" s="31">
        <v>0.88329774140958295</v>
      </c>
      <c r="N14" s="31">
        <f t="shared" si="4"/>
        <v>13.333766047087687</v>
      </c>
      <c r="O14" s="31">
        <f t="shared" si="5"/>
        <v>1.1027024520941517</v>
      </c>
      <c r="P14" s="29">
        <v>45100</v>
      </c>
      <c r="Q14" s="33">
        <v>0.16666666666666666</v>
      </c>
      <c r="R14" s="31">
        <v>0.85496205091134403</v>
      </c>
      <c r="S14" s="31">
        <f t="shared" si="6"/>
        <v>12.712248642416913</v>
      </c>
      <c r="T14" s="31">
        <f t="shared" si="7"/>
        <v>1.0513029627278787</v>
      </c>
    </row>
    <row r="15" spans="1:20" x14ac:dyDescent="0.25">
      <c r="A15" s="29">
        <v>45094</v>
      </c>
      <c r="B15" s="33">
        <v>0.20833333333333334</v>
      </c>
      <c r="C15" s="31">
        <v>0.95266622304535298</v>
      </c>
      <c r="D15" s="31">
        <f t="shared" si="0"/>
        <v>14.891975458808705</v>
      </c>
      <c r="E15" s="31">
        <f t="shared" si="1"/>
        <v>1.2315663704434798</v>
      </c>
      <c r="F15" s="29">
        <v>45096</v>
      </c>
      <c r="G15" s="33">
        <v>0.20833333333333334</v>
      </c>
      <c r="H15" s="31">
        <v>0.90894085168474903</v>
      </c>
      <c r="I15" s="31">
        <f t="shared" si="2"/>
        <v>13.903801454221616</v>
      </c>
      <c r="J15" s="31">
        <f t="shared" si="3"/>
        <v>1.1498443802641276</v>
      </c>
      <c r="K15" s="29">
        <v>45098</v>
      </c>
      <c r="L15" s="33">
        <v>0.20833333333333334</v>
      </c>
      <c r="M15" s="31">
        <v>0.88424360751751996</v>
      </c>
      <c r="N15" s="31">
        <f t="shared" si="4"/>
        <v>13.354665378551257</v>
      </c>
      <c r="O15" s="31">
        <f t="shared" si="5"/>
        <v>1.1044308268061889</v>
      </c>
      <c r="P15" s="29">
        <v>45100</v>
      </c>
      <c r="Q15" s="33">
        <v>0.20833333333333334</v>
      </c>
      <c r="R15" s="31">
        <v>0.85579580068245897</v>
      </c>
      <c r="S15" s="31">
        <f t="shared" si="6"/>
        <v>12.730408839223953</v>
      </c>
      <c r="T15" s="31">
        <f t="shared" si="7"/>
        <v>1.0528048110038208</v>
      </c>
    </row>
    <row r="16" spans="1:20" x14ac:dyDescent="0.25">
      <c r="A16" s="29">
        <v>45094</v>
      </c>
      <c r="B16" s="33">
        <v>0.25</v>
      </c>
      <c r="C16" s="31">
        <v>0.94951176642991697</v>
      </c>
      <c r="D16" s="31">
        <f t="shared" si="0"/>
        <v>14.820015323223952</v>
      </c>
      <c r="E16" s="31">
        <f t="shared" si="1"/>
        <v>1.2256152672306209</v>
      </c>
      <c r="F16" s="29">
        <v>45096</v>
      </c>
      <c r="G16" s="33">
        <v>0.25</v>
      </c>
      <c r="H16" s="31">
        <v>0.90783655643100003</v>
      </c>
      <c r="I16" s="31">
        <f t="shared" si="2"/>
        <v>13.879107197849898</v>
      </c>
      <c r="J16" s="31">
        <f t="shared" si="3"/>
        <v>1.1478021652621864</v>
      </c>
      <c r="K16" s="29">
        <v>45098</v>
      </c>
      <c r="L16" s="33">
        <v>0.25</v>
      </c>
      <c r="M16" s="31">
        <v>0.87937098741179598</v>
      </c>
      <c r="N16" s="31">
        <f t="shared" si="4"/>
        <v>13.247107415783162</v>
      </c>
      <c r="O16" s="31">
        <f t="shared" si="5"/>
        <v>1.0955357832852675</v>
      </c>
      <c r="P16" s="29">
        <v>45100</v>
      </c>
      <c r="Q16" s="33">
        <v>0.25</v>
      </c>
      <c r="R16" s="31">
        <v>0.86029213666571702</v>
      </c>
      <c r="S16" s="31">
        <f t="shared" si="6"/>
        <v>12.828479046563583</v>
      </c>
      <c r="T16" s="31">
        <f t="shared" si="7"/>
        <v>1.0609152171508083</v>
      </c>
    </row>
    <row r="17" spans="1:20" x14ac:dyDescent="0.25">
      <c r="A17" s="29">
        <v>45094</v>
      </c>
      <c r="B17" s="33">
        <v>0.29166666666666669</v>
      </c>
      <c r="C17" s="31">
        <v>0.94386047124485095</v>
      </c>
      <c r="D17" s="31">
        <f t="shared" si="0"/>
        <v>14.691355255229526</v>
      </c>
      <c r="E17" s="31">
        <f t="shared" si="1"/>
        <v>1.2149750796074819</v>
      </c>
      <c r="F17" s="29">
        <v>45096</v>
      </c>
      <c r="G17" s="33">
        <v>0.29166666666666669</v>
      </c>
      <c r="H17" s="31">
        <v>0.91541922092071504</v>
      </c>
      <c r="I17" s="31">
        <f t="shared" si="2"/>
        <v>14.048933635346756</v>
      </c>
      <c r="J17" s="31">
        <f t="shared" si="3"/>
        <v>1.1618468116431766</v>
      </c>
      <c r="K17" s="29">
        <v>45098</v>
      </c>
      <c r="L17" s="33">
        <v>0.29166666666666669</v>
      </c>
      <c r="M17" s="31">
        <v>0.87583601474411599</v>
      </c>
      <c r="N17" s="31">
        <f t="shared" si="4"/>
        <v>13.169239638060985</v>
      </c>
      <c r="O17" s="31">
        <f t="shared" si="5"/>
        <v>1.0890961180676433</v>
      </c>
      <c r="P17" s="29">
        <v>45100</v>
      </c>
      <c r="Q17" s="33">
        <v>0.29166666666666669</v>
      </c>
      <c r="R17" s="31">
        <v>0.85737085342064201</v>
      </c>
      <c r="S17" s="31">
        <f t="shared" si="6"/>
        <v>12.764736836211828</v>
      </c>
      <c r="T17" s="31">
        <f t="shared" si="7"/>
        <v>1.0556437363547182</v>
      </c>
    </row>
    <row r="18" spans="1:20" x14ac:dyDescent="0.25">
      <c r="A18" s="29">
        <v>45094</v>
      </c>
      <c r="B18" s="33">
        <v>0.33333333333333331</v>
      </c>
      <c r="C18" s="31">
        <v>0.93961268663030495</v>
      </c>
      <c r="D18" s="31">
        <f t="shared" si="0"/>
        <v>14.594867321692172</v>
      </c>
      <c r="E18" s="31">
        <f t="shared" si="1"/>
        <v>1.2069955275039426</v>
      </c>
      <c r="F18" s="29">
        <v>45096</v>
      </c>
      <c r="G18" s="33">
        <v>0.33333333333333331</v>
      </c>
      <c r="H18" s="31">
        <v>0.90812242030734103</v>
      </c>
      <c r="I18" s="31">
        <f t="shared" si="2"/>
        <v>13.885498433068021</v>
      </c>
      <c r="J18" s="31">
        <f t="shared" si="3"/>
        <v>1.1483307204147253</v>
      </c>
      <c r="K18" s="29">
        <v>45098</v>
      </c>
      <c r="L18" s="33">
        <v>0.33333333333333331</v>
      </c>
      <c r="M18" s="31">
        <v>0.87053006887087703</v>
      </c>
      <c r="N18" s="31">
        <f t="shared" si="4"/>
        <v>13.052619430724992</v>
      </c>
      <c r="O18" s="31">
        <f t="shared" si="5"/>
        <v>1.0794516269209569</v>
      </c>
      <c r="P18" s="29">
        <v>45100</v>
      </c>
      <c r="Q18" s="33">
        <v>0.33333333333333331</v>
      </c>
      <c r="R18" s="31">
        <v>0.85897225141181599</v>
      </c>
      <c r="S18" s="31">
        <f t="shared" si="6"/>
        <v>12.799667442137599</v>
      </c>
      <c r="T18" s="31">
        <f t="shared" si="7"/>
        <v>1.0585324974647794</v>
      </c>
    </row>
    <row r="19" spans="1:20" x14ac:dyDescent="0.25">
      <c r="A19" s="29">
        <v>45094</v>
      </c>
      <c r="B19" s="33">
        <v>0.375</v>
      </c>
      <c r="C19" s="31">
        <v>0.94314116239170398</v>
      </c>
      <c r="D19" s="31">
        <f t="shared" si="0"/>
        <v>14.675002988894656</v>
      </c>
      <c r="E19" s="31">
        <f t="shared" si="1"/>
        <v>1.2136227471815879</v>
      </c>
      <c r="F19" s="29">
        <v>45096</v>
      </c>
      <c r="G19" s="33">
        <v>0.375</v>
      </c>
      <c r="H19" s="31">
        <v>0.90517473220463096</v>
      </c>
      <c r="I19" s="31">
        <f t="shared" si="2"/>
        <v>13.81963725729258</v>
      </c>
      <c r="J19" s="31">
        <f t="shared" si="3"/>
        <v>1.1428840011780963</v>
      </c>
      <c r="K19" s="29">
        <v>45098</v>
      </c>
      <c r="L19" s="33">
        <v>0.375</v>
      </c>
      <c r="M19" s="31">
        <v>0.86177045106543104</v>
      </c>
      <c r="N19" s="31">
        <f t="shared" si="4"/>
        <v>12.860772034455284</v>
      </c>
      <c r="O19" s="31">
        <f t="shared" si="5"/>
        <v>1.0635858472494519</v>
      </c>
      <c r="P19" s="29">
        <v>45100</v>
      </c>
      <c r="Q19" s="33">
        <v>0.375</v>
      </c>
      <c r="R19" s="31">
        <v>0.85254228114740704</v>
      </c>
      <c r="S19" s="31">
        <f t="shared" si="6"/>
        <v>12.659586877491215</v>
      </c>
      <c r="T19" s="31">
        <f t="shared" si="7"/>
        <v>1.0469478347685235</v>
      </c>
    </row>
    <row r="20" spans="1:20" x14ac:dyDescent="0.25">
      <c r="A20" s="29">
        <v>45094</v>
      </c>
      <c r="B20" s="33">
        <v>0.41666666666666669</v>
      </c>
      <c r="C20" s="31">
        <v>0.93897467851263205</v>
      </c>
      <c r="D20" s="31">
        <f t="shared" si="0"/>
        <v>14.580391331582522</v>
      </c>
      <c r="E20" s="31">
        <f t="shared" si="1"/>
        <v>1.2057983631218745</v>
      </c>
      <c r="F20" s="29">
        <v>45096</v>
      </c>
      <c r="G20" s="33">
        <v>0.41666666666666669</v>
      </c>
      <c r="H20" s="31">
        <v>0.90223580598470199</v>
      </c>
      <c r="I20" s="31">
        <f t="shared" si="2"/>
        <v>13.754064833052002</v>
      </c>
      <c r="J20" s="31">
        <f t="shared" si="3"/>
        <v>1.1374611616934005</v>
      </c>
      <c r="K20" s="29">
        <v>45098</v>
      </c>
      <c r="L20" s="33">
        <v>0.41666666666666669</v>
      </c>
      <c r="M20" s="31">
        <v>0.85262364148752501</v>
      </c>
      <c r="N20" s="31">
        <f t="shared" si="4"/>
        <v>12.661356466750661</v>
      </c>
      <c r="O20" s="31">
        <f t="shared" si="5"/>
        <v>1.0470941798002795</v>
      </c>
      <c r="P20" s="29">
        <v>45100</v>
      </c>
      <c r="Q20" s="33">
        <v>0.41666666666666669</v>
      </c>
      <c r="R20" s="31">
        <v>0.84756189584393005</v>
      </c>
      <c r="S20" s="31">
        <f t="shared" si="6"/>
        <v>12.55140497899856</v>
      </c>
      <c r="T20" s="31">
        <f t="shared" si="7"/>
        <v>1.0380011917631808</v>
      </c>
    </row>
    <row r="21" spans="1:20" x14ac:dyDescent="0.25">
      <c r="A21" s="29">
        <v>45094</v>
      </c>
      <c r="B21" s="33">
        <v>0.45833333333333331</v>
      </c>
      <c r="C21" s="31">
        <v>0.93613260984046298</v>
      </c>
      <c r="D21" s="31">
        <f t="shared" si="0"/>
        <v>14.515958429213526</v>
      </c>
      <c r="E21" s="31">
        <f t="shared" si="1"/>
        <v>1.2004697620959586</v>
      </c>
      <c r="F21" s="29">
        <v>45096</v>
      </c>
      <c r="G21" s="33">
        <v>0.45833333333333331</v>
      </c>
      <c r="H21" s="31">
        <v>0.90677624940509405</v>
      </c>
      <c r="I21" s="31">
        <f t="shared" si="2"/>
        <v>13.855408915651719</v>
      </c>
      <c r="J21" s="31">
        <f t="shared" si="3"/>
        <v>1.145842317324397</v>
      </c>
      <c r="K21" s="29">
        <v>45098</v>
      </c>
      <c r="L21" s="33">
        <v>0.45833333333333331</v>
      </c>
      <c r="M21" s="31">
        <v>0.84459215402265297</v>
      </c>
      <c r="N21" s="31">
        <f t="shared" si="4"/>
        <v>12.487030364309511</v>
      </c>
      <c r="O21" s="31">
        <f t="shared" si="5"/>
        <v>1.0326774111283965</v>
      </c>
      <c r="P21" s="29">
        <v>45100</v>
      </c>
      <c r="Q21" s="33">
        <v>0.45833333333333331</v>
      </c>
      <c r="R21" s="31">
        <v>0.84068971871993403</v>
      </c>
      <c r="S21" s="31">
        <f t="shared" si="6"/>
        <v>12.402589367138892</v>
      </c>
      <c r="T21" s="31">
        <f t="shared" si="7"/>
        <v>1.0256941406623863</v>
      </c>
    </row>
    <row r="22" spans="1:20" x14ac:dyDescent="0.25">
      <c r="A22" s="29">
        <v>45094</v>
      </c>
      <c r="B22" s="33">
        <v>0.5</v>
      </c>
      <c r="C22" s="31">
        <v>0.93488752841575495</v>
      </c>
      <c r="D22" s="31">
        <f t="shared" si="0"/>
        <v>14.48775770890734</v>
      </c>
      <c r="E22" s="31">
        <f t="shared" si="1"/>
        <v>1.1981375625266371</v>
      </c>
      <c r="F22" s="29">
        <v>45096</v>
      </c>
      <c r="G22" s="33">
        <v>0.5</v>
      </c>
      <c r="H22" s="31">
        <v>0.90133607387182202</v>
      </c>
      <c r="I22" s="31">
        <f t="shared" si="2"/>
        <v>13.734008880944257</v>
      </c>
      <c r="J22" s="31">
        <f t="shared" si="3"/>
        <v>1.1358025344540901</v>
      </c>
      <c r="K22" s="29">
        <v>45098</v>
      </c>
      <c r="L22" s="33">
        <v>0.5</v>
      </c>
      <c r="M22" s="31">
        <v>0.83197194337512004</v>
      </c>
      <c r="N22" s="31">
        <f t="shared" si="4"/>
        <v>12.214577989793447</v>
      </c>
      <c r="O22" s="31">
        <f t="shared" si="5"/>
        <v>1.0101455997559181</v>
      </c>
      <c r="P22" s="29">
        <v>45100</v>
      </c>
      <c r="Q22" s="33">
        <v>0.5</v>
      </c>
      <c r="R22" s="31">
        <v>0.83317959308291001</v>
      </c>
      <c r="S22" s="31">
        <f t="shared" si="6"/>
        <v>12.240571084477107</v>
      </c>
      <c r="T22" s="31">
        <f t="shared" si="7"/>
        <v>1.0122952286862568</v>
      </c>
    </row>
    <row r="23" spans="1:20" x14ac:dyDescent="0.25">
      <c r="A23" s="29">
        <v>45094</v>
      </c>
      <c r="B23" s="33">
        <v>0.54166666666666663</v>
      </c>
      <c r="C23" s="31">
        <v>0.93057799338922198</v>
      </c>
      <c r="D23" s="31">
        <f t="shared" si="0"/>
        <v>14.390273811500814</v>
      </c>
      <c r="E23" s="31">
        <f t="shared" si="1"/>
        <v>1.1900756442111173</v>
      </c>
      <c r="F23" s="29">
        <v>45096</v>
      </c>
      <c r="G23" s="33">
        <v>0.54166666666666663</v>
      </c>
      <c r="H23" s="31">
        <v>0.90201580524083702</v>
      </c>
      <c r="I23" s="31">
        <f t="shared" si="2"/>
        <v>13.749159984856549</v>
      </c>
      <c r="J23" s="31">
        <f t="shared" si="3"/>
        <v>1.1370555307476364</v>
      </c>
      <c r="K23" s="29">
        <v>45098</v>
      </c>
      <c r="L23" s="33">
        <v>0.54166666666666663</v>
      </c>
      <c r="M23" s="31">
        <v>0.81766223907143598</v>
      </c>
      <c r="N23" s="31">
        <f t="shared" si="4"/>
        <v>11.907851901479509</v>
      </c>
      <c r="O23" s="31">
        <f t="shared" si="5"/>
        <v>0.98477935225235536</v>
      </c>
      <c r="P23" s="29">
        <v>45100</v>
      </c>
      <c r="Q23" s="33">
        <v>0.54166666666666663</v>
      </c>
      <c r="R23" s="31">
        <v>0.820350408550795</v>
      </c>
      <c r="S23" s="31">
        <f t="shared" si="6"/>
        <v>11.965292785443884</v>
      </c>
      <c r="T23" s="31">
        <f t="shared" si="7"/>
        <v>0.98952971335620921</v>
      </c>
    </row>
    <row r="24" spans="1:20" x14ac:dyDescent="0.25">
      <c r="A24" s="29">
        <v>45094</v>
      </c>
      <c r="B24" s="33">
        <v>0.58333333333333337</v>
      </c>
      <c r="C24" s="31">
        <v>0.92332094907391205</v>
      </c>
      <c r="D24" s="31">
        <f t="shared" si="0"/>
        <v>14.226558258226579</v>
      </c>
      <c r="E24" s="31">
        <f t="shared" si="1"/>
        <v>1.176536367955338</v>
      </c>
      <c r="F24" s="29">
        <v>45096</v>
      </c>
      <c r="G24" s="33">
        <v>0.58333333333333337</v>
      </c>
      <c r="H24" s="31">
        <v>0.899274945255497</v>
      </c>
      <c r="I24" s="31">
        <f t="shared" si="2"/>
        <v>13.688097119246519</v>
      </c>
      <c r="J24" s="31">
        <f t="shared" si="3"/>
        <v>1.1320056317616871</v>
      </c>
      <c r="K24" s="29">
        <v>45098</v>
      </c>
      <c r="L24" s="33">
        <v>0.58333333333333337</v>
      </c>
      <c r="M24" s="31">
        <v>0.79245245456378499</v>
      </c>
      <c r="N24" s="31">
        <f t="shared" si="4"/>
        <v>11.37325679419301</v>
      </c>
      <c r="O24" s="31">
        <f t="shared" si="5"/>
        <v>0.94056833687976182</v>
      </c>
      <c r="P24" s="29">
        <v>45100</v>
      </c>
      <c r="Q24" s="33">
        <v>0.58333333333333337</v>
      </c>
      <c r="R24" s="31">
        <v>0.79816097020783605</v>
      </c>
      <c r="S24" s="31">
        <f t="shared" si="6"/>
        <v>11.493659523816019</v>
      </c>
      <c r="T24" s="31">
        <f t="shared" si="7"/>
        <v>0.95052564261958472</v>
      </c>
    </row>
    <row r="25" spans="1:20" x14ac:dyDescent="0.25">
      <c r="A25" s="29">
        <v>45094</v>
      </c>
      <c r="B25" s="33">
        <v>0.625</v>
      </c>
      <c r="C25" s="31">
        <v>0.92736196517573399</v>
      </c>
      <c r="D25" s="31">
        <f t="shared" si="0"/>
        <v>14.31765305834077</v>
      </c>
      <c r="E25" s="31">
        <f t="shared" si="1"/>
        <v>1.1840699079247816</v>
      </c>
      <c r="F25" s="29">
        <v>45096</v>
      </c>
      <c r="G25" s="33">
        <v>0.625</v>
      </c>
      <c r="H25" s="31">
        <v>0.88185906409864501</v>
      </c>
      <c r="I25" s="31">
        <f t="shared" si="2"/>
        <v>13.301996600494563</v>
      </c>
      <c r="J25" s="31">
        <f t="shared" si="3"/>
        <v>1.1000751188609004</v>
      </c>
      <c r="K25" s="29">
        <v>45098</v>
      </c>
      <c r="L25" s="33">
        <v>0.625</v>
      </c>
      <c r="M25" s="31">
        <v>0.77830773591683899</v>
      </c>
      <c r="N25" s="31">
        <f t="shared" si="4"/>
        <v>11.076581107789206</v>
      </c>
      <c r="O25" s="31">
        <f t="shared" si="5"/>
        <v>0.91603325761416732</v>
      </c>
      <c r="P25" s="29">
        <v>45100</v>
      </c>
      <c r="Q25" s="33">
        <v>0.625</v>
      </c>
      <c r="R25" s="31">
        <v>0.80393981933272096</v>
      </c>
      <c r="S25" s="31">
        <f t="shared" si="6"/>
        <v>11.615935585527378</v>
      </c>
      <c r="T25" s="31">
        <f t="shared" si="7"/>
        <v>0.96063787292311409</v>
      </c>
    </row>
    <row r="26" spans="1:20" x14ac:dyDescent="0.25">
      <c r="A26" s="29">
        <v>45094</v>
      </c>
      <c r="B26" s="33">
        <v>0.66666666666666663</v>
      </c>
      <c r="C26" s="31">
        <v>0.92483657598125502</v>
      </c>
      <c r="D26" s="31">
        <f t="shared" si="0"/>
        <v>14.26070410223614</v>
      </c>
      <c r="E26" s="31">
        <f t="shared" si="1"/>
        <v>1.1793602292549288</v>
      </c>
      <c r="F26" s="29">
        <v>45096</v>
      </c>
      <c r="G26" s="33">
        <v>0.66666666666666663</v>
      </c>
      <c r="H26" s="31">
        <v>0.88004422187453102</v>
      </c>
      <c r="I26" s="31">
        <f t="shared" ref="I26:I57" si="8">3.33*(5-(0.2*H26))*(H26^1.5)</f>
        <v>13.261952868186782</v>
      </c>
      <c r="J26" s="31">
        <f t="shared" ref="J26:J57" si="9">I26*0.0827</f>
        <v>1.0967635021990467</v>
      </c>
      <c r="K26" s="29">
        <v>45098</v>
      </c>
      <c r="L26" s="33">
        <v>0.66666666666666663</v>
      </c>
      <c r="M26" s="31">
        <v>0.76808303594282001</v>
      </c>
      <c r="N26" s="31">
        <f t="shared" si="4"/>
        <v>10.863612377355025</v>
      </c>
      <c r="O26" s="31">
        <f t="shared" si="5"/>
        <v>0.89842074360726054</v>
      </c>
      <c r="P26" s="29">
        <v>45100</v>
      </c>
      <c r="Q26" s="33">
        <v>0.66666666666666663</v>
      </c>
      <c r="R26" s="31">
        <v>0.78488296270056501</v>
      </c>
      <c r="S26" s="31">
        <f t="shared" si="6"/>
        <v>11.214196317726888</v>
      </c>
      <c r="T26" s="31">
        <f t="shared" si="7"/>
        <v>0.92741403547601353</v>
      </c>
    </row>
    <row r="27" spans="1:20" x14ac:dyDescent="0.25">
      <c r="A27" s="29">
        <v>45094</v>
      </c>
      <c r="B27" s="33">
        <v>0.70833333333333337</v>
      </c>
      <c r="C27" s="31">
        <v>0.93020409345254695</v>
      </c>
      <c r="D27" s="31">
        <f t="shared" si="0"/>
        <v>14.381825217975839</v>
      </c>
      <c r="E27" s="31">
        <f t="shared" si="1"/>
        <v>1.1893769455266019</v>
      </c>
      <c r="F27" s="29">
        <v>45096</v>
      </c>
      <c r="G27" s="33">
        <v>0.70833333333333337</v>
      </c>
      <c r="H27" s="31">
        <v>0.886201381679804</v>
      </c>
      <c r="I27" s="31">
        <f t="shared" si="8"/>
        <v>13.397954329372457</v>
      </c>
      <c r="J27" s="31">
        <f t="shared" si="9"/>
        <v>1.1080108230391021</v>
      </c>
      <c r="K27" s="29">
        <v>45098</v>
      </c>
      <c r="L27" s="33">
        <v>0.70833333333333337</v>
      </c>
      <c r="M27" s="31">
        <v>0.75704443454439596</v>
      </c>
      <c r="N27" s="31">
        <f t="shared" si="4"/>
        <v>10.635106694632626</v>
      </c>
      <c r="O27" s="31">
        <f t="shared" si="5"/>
        <v>0.87952332364611807</v>
      </c>
      <c r="P27" s="29">
        <v>45100</v>
      </c>
      <c r="Q27" s="33">
        <v>0.70833333333333337</v>
      </c>
      <c r="R27" s="31">
        <v>0.79663425683656497</v>
      </c>
      <c r="S27" s="31">
        <f t="shared" si="6"/>
        <v>11.461420853475921</v>
      </c>
      <c r="T27" s="31">
        <f t="shared" si="7"/>
        <v>0.9478595045824586</v>
      </c>
    </row>
    <row r="28" spans="1:20" x14ac:dyDescent="0.25">
      <c r="A28" s="29">
        <v>45094</v>
      </c>
      <c r="B28" s="33">
        <v>0.75</v>
      </c>
      <c r="C28" s="31">
        <v>0.93029654025659303</v>
      </c>
      <c r="D28" s="31">
        <f t="shared" si="0"/>
        <v>14.383913996645518</v>
      </c>
      <c r="E28" s="31">
        <f t="shared" si="1"/>
        <v>1.1895496875225842</v>
      </c>
      <c r="F28" s="29">
        <v>45096</v>
      </c>
      <c r="G28" s="33">
        <v>0.75</v>
      </c>
      <c r="H28" s="31">
        <v>0.89340364932656502</v>
      </c>
      <c r="I28" s="31">
        <f t="shared" si="8"/>
        <v>13.557565406990282</v>
      </c>
      <c r="J28" s="31">
        <f t="shared" si="9"/>
        <v>1.1212106591580961</v>
      </c>
      <c r="K28" s="29">
        <v>45098</v>
      </c>
      <c r="L28" s="33">
        <v>0.75</v>
      </c>
      <c r="M28" s="31">
        <v>0.73963075875940099</v>
      </c>
      <c r="N28" s="31">
        <f t="shared" si="4"/>
        <v>10.277656089596331</v>
      </c>
      <c r="O28" s="31">
        <f t="shared" si="5"/>
        <v>0.84996215860961655</v>
      </c>
      <c r="P28" s="29">
        <v>45100</v>
      </c>
      <c r="Q28" s="33">
        <v>0.75</v>
      </c>
      <c r="R28" s="31">
        <v>0.79669147729554901</v>
      </c>
      <c r="S28" s="31">
        <f t="shared" si="6"/>
        <v>11.462628648561124</v>
      </c>
      <c r="T28" s="31">
        <f t="shared" si="7"/>
        <v>0.94795938923600487</v>
      </c>
    </row>
    <row r="29" spans="1:20" x14ac:dyDescent="0.25">
      <c r="A29" s="29">
        <v>45094</v>
      </c>
      <c r="B29" s="33">
        <v>0.79166666666666663</v>
      </c>
      <c r="C29" s="31">
        <v>0.93053412437066696</v>
      </c>
      <c r="D29" s="31">
        <f t="shared" si="0"/>
        <v>14.389282476682064</v>
      </c>
      <c r="E29" s="31">
        <f t="shared" si="1"/>
        <v>1.1899936608216066</v>
      </c>
      <c r="F29" s="29">
        <v>45096</v>
      </c>
      <c r="G29" s="33">
        <v>0.79166666666666663</v>
      </c>
      <c r="H29" s="31">
        <v>0.88985753059031203</v>
      </c>
      <c r="I29" s="31">
        <f t="shared" si="8"/>
        <v>13.478908525511683</v>
      </c>
      <c r="J29" s="31">
        <f t="shared" si="9"/>
        <v>1.1147057350598162</v>
      </c>
      <c r="K29" s="29">
        <v>45098</v>
      </c>
      <c r="L29" s="33">
        <v>0.79166666666666663</v>
      </c>
      <c r="M29" s="31">
        <v>0.78691118955297401</v>
      </c>
      <c r="N29" s="31">
        <f t="shared" si="4"/>
        <v>11.256749595818317</v>
      </c>
      <c r="O29" s="31">
        <f t="shared" si="5"/>
        <v>0.93093319157417476</v>
      </c>
      <c r="P29" s="29">
        <v>45100</v>
      </c>
      <c r="Q29" s="33">
        <v>0.79166666666666663</v>
      </c>
      <c r="R29" s="31">
        <v>0.79884952306427903</v>
      </c>
      <c r="S29" s="31">
        <f t="shared" si="6"/>
        <v>11.508208232997601</v>
      </c>
      <c r="T29" s="31">
        <f t="shared" si="7"/>
        <v>0.95172882086890154</v>
      </c>
    </row>
    <row r="30" spans="1:20" x14ac:dyDescent="0.25">
      <c r="A30" s="29">
        <v>45094</v>
      </c>
      <c r="B30" s="33">
        <v>0.83333333333333337</v>
      </c>
      <c r="C30" s="31">
        <v>0.93131279945001</v>
      </c>
      <c r="D30" s="31">
        <f t="shared" si="0"/>
        <v>14.406881683293394</v>
      </c>
      <c r="E30" s="31">
        <f t="shared" si="1"/>
        <v>1.1914491152083635</v>
      </c>
      <c r="F30" s="29">
        <v>45096</v>
      </c>
      <c r="G30" s="33">
        <v>0.83333333333333337</v>
      </c>
      <c r="H30" s="31">
        <v>0.883748650547307</v>
      </c>
      <c r="I30" s="31">
        <f t="shared" si="8"/>
        <v>13.343727864321441</v>
      </c>
      <c r="J30" s="31">
        <f t="shared" si="9"/>
        <v>1.1035262943793831</v>
      </c>
      <c r="K30" s="29">
        <v>45098</v>
      </c>
      <c r="L30" s="33">
        <v>0.83333333333333337</v>
      </c>
      <c r="M30" s="31">
        <v>0.80250334739364004</v>
      </c>
      <c r="N30" s="31">
        <f t="shared" si="4"/>
        <v>11.585504401133992</v>
      </c>
      <c r="O30" s="31">
        <f t="shared" si="5"/>
        <v>0.95812121397378114</v>
      </c>
      <c r="P30" s="29">
        <v>45100</v>
      </c>
      <c r="Q30" s="33">
        <v>0.83333333333333337</v>
      </c>
      <c r="R30" s="31">
        <v>0.80584925412809305</v>
      </c>
      <c r="S30" s="31">
        <f t="shared" si="6"/>
        <v>11.656423662718229</v>
      </c>
      <c r="T30" s="31">
        <f t="shared" si="7"/>
        <v>0.96398623690679752</v>
      </c>
    </row>
    <row r="31" spans="1:20" x14ac:dyDescent="0.25">
      <c r="A31" s="29">
        <v>45094</v>
      </c>
      <c r="B31" s="33">
        <v>0.875</v>
      </c>
      <c r="C31" s="31">
        <v>0.93610394000632602</v>
      </c>
      <c r="D31" s="31">
        <f t="shared" si="0"/>
        <v>14.515308883104607</v>
      </c>
      <c r="E31" s="31">
        <f t="shared" si="1"/>
        <v>1.200416044632751</v>
      </c>
      <c r="F31" s="29">
        <v>45096</v>
      </c>
      <c r="G31" s="33">
        <v>0.875</v>
      </c>
      <c r="H31" s="31">
        <v>0.89686381816505201</v>
      </c>
      <c r="I31" s="31">
        <f t="shared" si="8"/>
        <v>13.634447354962115</v>
      </c>
      <c r="J31" s="31">
        <f t="shared" si="9"/>
        <v>1.1275687962553669</v>
      </c>
      <c r="K31" s="29">
        <v>45098</v>
      </c>
      <c r="L31" s="33">
        <v>0.875</v>
      </c>
      <c r="M31" s="31">
        <v>0.79321140050570704</v>
      </c>
      <c r="N31" s="31">
        <f t="shared" si="4"/>
        <v>11.389242181370044</v>
      </c>
      <c r="O31" s="31">
        <f t="shared" si="5"/>
        <v>0.94189032839930253</v>
      </c>
      <c r="P31" s="29">
        <v>45100</v>
      </c>
      <c r="Q31" s="33">
        <v>0.875</v>
      </c>
      <c r="R31" s="31">
        <v>0.793270826336548</v>
      </c>
      <c r="S31" s="31">
        <f t="shared" si="6"/>
        <v>11.390494131754037</v>
      </c>
      <c r="T31" s="31">
        <f t="shared" si="7"/>
        <v>0.94199386469605884</v>
      </c>
    </row>
    <row r="32" spans="1:20" x14ac:dyDescent="0.25">
      <c r="A32" s="29">
        <v>45094</v>
      </c>
      <c r="B32" s="33">
        <v>0.91666666666666663</v>
      </c>
      <c r="C32" s="31">
        <v>0.93694210052115401</v>
      </c>
      <c r="D32" s="31">
        <f t="shared" si="0"/>
        <v>14.534301874263074</v>
      </c>
      <c r="E32" s="31">
        <f t="shared" si="1"/>
        <v>1.2019867650015561</v>
      </c>
      <c r="F32" s="29">
        <v>45096</v>
      </c>
      <c r="G32" s="33">
        <v>0.91666666666666663</v>
      </c>
      <c r="H32" s="31">
        <v>0.90368765592213596</v>
      </c>
      <c r="I32" s="31">
        <f t="shared" si="8"/>
        <v>13.786446448007213</v>
      </c>
      <c r="J32" s="31">
        <f t="shared" si="9"/>
        <v>1.1401391212501966</v>
      </c>
      <c r="K32" s="29">
        <v>45098</v>
      </c>
      <c r="L32" s="33">
        <v>0.91666666666666663</v>
      </c>
      <c r="M32" s="31">
        <v>0.81216484307917902</v>
      </c>
      <c r="N32" s="31">
        <f t="shared" si="4"/>
        <v>11.790643495260321</v>
      </c>
      <c r="O32" s="31">
        <f t="shared" si="5"/>
        <v>0.97508621705802845</v>
      </c>
      <c r="P32" s="29">
        <v>45100</v>
      </c>
      <c r="Q32" s="33">
        <v>0.91666666666666663</v>
      </c>
      <c r="R32" s="31">
        <v>0.78869521617573901</v>
      </c>
      <c r="S32" s="31">
        <f t="shared" si="6"/>
        <v>11.294219762423872</v>
      </c>
      <c r="T32" s="31">
        <f t="shared" si="7"/>
        <v>0.93403197435245411</v>
      </c>
    </row>
    <row r="33" spans="1:20" x14ac:dyDescent="0.25">
      <c r="A33" s="29">
        <v>45094</v>
      </c>
      <c r="B33" s="33">
        <v>0.95833333333333337</v>
      </c>
      <c r="C33" s="31">
        <v>0.93509423732383501</v>
      </c>
      <c r="D33" s="31">
        <f t="shared" si="0"/>
        <v>14.49243847712739</v>
      </c>
      <c r="E33" s="31">
        <f t="shared" si="1"/>
        <v>1.1985246620584351</v>
      </c>
      <c r="F33" s="29">
        <v>45096</v>
      </c>
      <c r="G33" s="33">
        <v>0.95833333333333337</v>
      </c>
      <c r="H33" s="31">
        <v>0.90801692008608903</v>
      </c>
      <c r="I33" s="31">
        <f t="shared" si="8"/>
        <v>13.883139597429313</v>
      </c>
      <c r="J33" s="31">
        <f t="shared" si="9"/>
        <v>1.148135644707404</v>
      </c>
      <c r="K33" s="29">
        <v>45098</v>
      </c>
      <c r="L33" s="33">
        <v>0.95833333333333337</v>
      </c>
      <c r="M33" s="31">
        <v>0.82275694608359196</v>
      </c>
      <c r="N33" s="31">
        <f t="shared" si="4"/>
        <v>12.016786407929628</v>
      </c>
      <c r="O33" s="31">
        <f t="shared" si="5"/>
        <v>0.99378823593578014</v>
      </c>
      <c r="P33" s="29">
        <v>45100</v>
      </c>
      <c r="Q33" s="33">
        <v>0.95833333333333337</v>
      </c>
      <c r="R33" s="31">
        <v>0.78772068023366504</v>
      </c>
      <c r="S33" s="31">
        <f t="shared" si="6"/>
        <v>11.27374676934356</v>
      </c>
      <c r="T33" s="31">
        <f t="shared" si="7"/>
        <v>0.93233885782471237</v>
      </c>
    </row>
    <row r="34" spans="1:20" x14ac:dyDescent="0.25">
      <c r="A34" s="29">
        <v>45095</v>
      </c>
      <c r="B34" s="33">
        <v>0</v>
      </c>
      <c r="C34" s="31">
        <v>0.94074988364796996</v>
      </c>
      <c r="D34" s="31">
        <f t="shared" si="0"/>
        <v>14.620680142321305</v>
      </c>
      <c r="E34" s="31">
        <f t="shared" si="1"/>
        <v>1.2091302477699719</v>
      </c>
      <c r="F34" s="29">
        <v>45097</v>
      </c>
      <c r="G34" s="33">
        <v>0</v>
      </c>
      <c r="H34" s="31">
        <v>0.90950834750765297</v>
      </c>
      <c r="I34" s="31">
        <f t="shared" si="8"/>
        <v>13.916496883368454</v>
      </c>
      <c r="J34" s="31">
        <f t="shared" si="9"/>
        <v>1.1508942922545711</v>
      </c>
      <c r="K34" s="29">
        <v>45099</v>
      </c>
      <c r="L34" s="33">
        <v>0</v>
      </c>
      <c r="M34" s="31">
        <v>0.83395612239504002</v>
      </c>
      <c r="N34" s="31">
        <f t="shared" si="4"/>
        <v>12.257293655633168</v>
      </c>
      <c r="O34" s="31">
        <f t="shared" si="5"/>
        <v>1.013678185320863</v>
      </c>
    </row>
    <row r="35" spans="1:20" x14ac:dyDescent="0.25">
      <c r="A35" s="29">
        <v>45095</v>
      </c>
      <c r="B35" s="33">
        <v>4.1666666666666664E-2</v>
      </c>
      <c r="C35" s="31">
        <v>0.94455116986850496</v>
      </c>
      <c r="D35" s="31">
        <f t="shared" si="0"/>
        <v>14.707062194013705</v>
      </c>
      <c r="E35" s="31">
        <f t="shared" si="1"/>
        <v>1.2162740434449333</v>
      </c>
      <c r="F35" s="29">
        <v>45097</v>
      </c>
      <c r="G35" s="33">
        <v>4.1666666666666664E-2</v>
      </c>
      <c r="H35" s="31">
        <v>0.90876698493593999</v>
      </c>
      <c r="I35" s="31">
        <f t="shared" si="8"/>
        <v>13.899912577913021</v>
      </c>
      <c r="J35" s="31">
        <f t="shared" si="9"/>
        <v>1.1495227701934068</v>
      </c>
      <c r="K35" s="29">
        <v>45099</v>
      </c>
      <c r="L35" s="33">
        <v>4.1666666666666664E-2</v>
      </c>
      <c r="M35" s="31">
        <v>0.87804239987975796</v>
      </c>
      <c r="N35" s="31">
        <f t="shared" si="4"/>
        <v>13.217825408895312</v>
      </c>
      <c r="O35" s="31">
        <f t="shared" si="5"/>
        <v>1.0931141613156423</v>
      </c>
    </row>
    <row r="36" spans="1:20" x14ac:dyDescent="0.25">
      <c r="A36" s="29">
        <v>45095</v>
      </c>
      <c r="B36" s="33">
        <v>8.3333333333333329E-2</v>
      </c>
      <c r="C36" s="31">
        <v>0.94607788323977604</v>
      </c>
      <c r="D36" s="31">
        <f t="shared" si="0"/>
        <v>14.741798291827514</v>
      </c>
      <c r="E36" s="31">
        <f t="shared" si="1"/>
        <v>1.2191467187341354</v>
      </c>
      <c r="F36" s="29">
        <v>45097</v>
      </c>
      <c r="G36" s="33">
        <v>8.3333333333333329E-2</v>
      </c>
      <c r="H36" s="31">
        <v>0.91658949851623095</v>
      </c>
      <c r="I36" s="31">
        <f t="shared" si="8"/>
        <v>14.075198657507441</v>
      </c>
      <c r="J36" s="31">
        <f t="shared" si="9"/>
        <v>1.1640189289758653</v>
      </c>
      <c r="K36" s="29">
        <v>45099</v>
      </c>
      <c r="L36" s="33">
        <v>8.3333333333333329E-2</v>
      </c>
      <c r="M36" s="31">
        <v>0.84050500392577598</v>
      </c>
      <c r="N36" s="31">
        <f t="shared" si="4"/>
        <v>12.398596775796861</v>
      </c>
      <c r="O36" s="31">
        <f t="shared" si="5"/>
        <v>1.0253639533584002</v>
      </c>
    </row>
    <row r="37" spans="1:20" x14ac:dyDescent="0.25">
      <c r="A37" s="29">
        <v>45095</v>
      </c>
      <c r="B37" s="33">
        <v>0.125</v>
      </c>
      <c r="C37" s="31">
        <v>0.94088858365636197</v>
      </c>
      <c r="D37" s="31">
        <f t="shared" si="0"/>
        <v>14.623829368359992</v>
      </c>
      <c r="E37" s="31">
        <f t="shared" si="1"/>
        <v>1.2093906887633712</v>
      </c>
      <c r="F37" s="29">
        <v>45097</v>
      </c>
      <c r="G37" s="33">
        <v>0.125</v>
      </c>
      <c r="H37" s="31">
        <v>0.90960949658983603</v>
      </c>
      <c r="I37" s="31">
        <f t="shared" si="8"/>
        <v>13.918760048229768</v>
      </c>
      <c r="J37" s="31">
        <f t="shared" si="9"/>
        <v>1.1510814559886018</v>
      </c>
      <c r="K37" s="29">
        <v>45099</v>
      </c>
      <c r="L37" s="33">
        <v>0.125</v>
      </c>
      <c r="M37" s="31">
        <v>0.83531558513307202</v>
      </c>
      <c r="N37" s="31">
        <f t="shared" si="4"/>
        <v>12.286586246996848</v>
      </c>
      <c r="O37" s="31">
        <f t="shared" si="5"/>
        <v>1.0161006826266392</v>
      </c>
    </row>
    <row r="38" spans="1:20" x14ac:dyDescent="0.25">
      <c r="A38" s="29">
        <v>45095</v>
      </c>
      <c r="B38" s="33">
        <v>0.16666666666666666</v>
      </c>
      <c r="C38" s="31">
        <v>0.94090175628285699</v>
      </c>
      <c r="D38" s="31">
        <f t="shared" si="0"/>
        <v>14.624128467320956</v>
      </c>
      <c r="E38" s="31">
        <f t="shared" si="1"/>
        <v>1.2094154242474431</v>
      </c>
      <c r="F38" s="29">
        <v>45097</v>
      </c>
      <c r="G38" s="33">
        <v>0.16666666666666666</v>
      </c>
      <c r="H38" s="31">
        <v>0.89971041679022401</v>
      </c>
      <c r="I38" s="31">
        <f t="shared" si="8"/>
        <v>13.697793453178345</v>
      </c>
      <c r="J38" s="31">
        <f t="shared" si="9"/>
        <v>1.132807518577849</v>
      </c>
      <c r="K38" s="29">
        <v>45099</v>
      </c>
      <c r="L38" s="33">
        <v>0.16666666666666666</v>
      </c>
      <c r="M38" s="31">
        <v>0.82596421241429796</v>
      </c>
      <c r="N38" s="31">
        <f t="shared" si="4"/>
        <v>12.085517056828204</v>
      </c>
      <c r="O38" s="31">
        <f t="shared" si="5"/>
        <v>0.99947226059969241</v>
      </c>
    </row>
    <row r="39" spans="1:20" x14ac:dyDescent="0.25">
      <c r="A39" s="29">
        <v>45095</v>
      </c>
      <c r="B39" s="33">
        <v>0.20833333333333334</v>
      </c>
      <c r="C39" s="31">
        <v>0.93475550412757802</v>
      </c>
      <c r="D39" s="31">
        <f t="shared" si="0"/>
        <v>14.484768352687388</v>
      </c>
      <c r="E39" s="31">
        <f t="shared" si="1"/>
        <v>1.1978903427672469</v>
      </c>
      <c r="F39" s="29">
        <v>45097</v>
      </c>
      <c r="G39" s="33">
        <v>0.20833333333333334</v>
      </c>
      <c r="H39" s="31">
        <v>0.89812880754111502</v>
      </c>
      <c r="I39" s="31">
        <f t="shared" si="8"/>
        <v>13.662586679165901</v>
      </c>
      <c r="J39" s="31">
        <f t="shared" si="9"/>
        <v>1.1298959183670201</v>
      </c>
      <c r="K39" s="29">
        <v>45099</v>
      </c>
      <c r="L39" s="33">
        <v>0.20833333333333334</v>
      </c>
      <c r="M39" s="31">
        <v>0.82235884666113901</v>
      </c>
      <c r="N39" s="31">
        <f t="shared" si="4"/>
        <v>12.008263517514917</v>
      </c>
      <c r="O39" s="31">
        <f t="shared" si="5"/>
        <v>0.99308339289848357</v>
      </c>
    </row>
    <row r="40" spans="1:20" x14ac:dyDescent="0.25">
      <c r="A40" s="29">
        <v>45095</v>
      </c>
      <c r="B40" s="33">
        <v>0.25</v>
      </c>
      <c r="C40" s="31">
        <v>0.93927389382940296</v>
      </c>
      <c r="D40" s="31">
        <f t="shared" si="0"/>
        <v>14.587179802531612</v>
      </c>
      <c r="E40" s="31">
        <f t="shared" si="1"/>
        <v>1.2063597696693642</v>
      </c>
      <c r="F40" s="29">
        <v>45097</v>
      </c>
      <c r="G40" s="33">
        <v>0.25</v>
      </c>
      <c r="H40" s="31">
        <v>0.89786040782569299</v>
      </c>
      <c r="I40" s="31">
        <f t="shared" si="8"/>
        <v>13.656614758507272</v>
      </c>
      <c r="J40" s="31">
        <f t="shared" si="9"/>
        <v>1.1294020405285514</v>
      </c>
      <c r="K40" s="29">
        <v>45099</v>
      </c>
      <c r="L40" s="33">
        <v>0.25</v>
      </c>
      <c r="M40" s="31">
        <v>0.81067341565761497</v>
      </c>
      <c r="N40" s="31">
        <f t="shared" si="4"/>
        <v>11.758905614526597</v>
      </c>
      <c r="O40" s="31">
        <f t="shared" si="5"/>
        <v>0.97246149432134954</v>
      </c>
    </row>
    <row r="41" spans="1:20" x14ac:dyDescent="0.25">
      <c r="A41" s="29">
        <v>45095</v>
      </c>
      <c r="B41" s="33">
        <v>0.29166666666666669</v>
      </c>
      <c r="C41" s="31">
        <v>0.93855011462789795</v>
      </c>
      <c r="D41" s="31">
        <f t="shared" si="0"/>
        <v>14.57076061340177</v>
      </c>
      <c r="E41" s="31">
        <f t="shared" si="1"/>
        <v>1.2050019027283263</v>
      </c>
      <c r="F41" s="29">
        <v>45097</v>
      </c>
      <c r="G41" s="33">
        <v>0.29166666666666669</v>
      </c>
      <c r="H41" s="31">
        <v>0.89620393514274699</v>
      </c>
      <c r="I41" s="31">
        <f t="shared" si="8"/>
        <v>13.619775318366038</v>
      </c>
      <c r="J41" s="31">
        <f t="shared" si="9"/>
        <v>1.1263554188288714</v>
      </c>
      <c r="K41" s="29">
        <v>45099</v>
      </c>
      <c r="L41" s="33">
        <v>0.29166666666666669</v>
      </c>
      <c r="M41" s="31">
        <v>0.80543130635893001</v>
      </c>
      <c r="N41" s="31">
        <f t="shared" si="4"/>
        <v>11.647557766548644</v>
      </c>
      <c r="O41" s="31">
        <f t="shared" si="5"/>
        <v>0.96325302729357276</v>
      </c>
    </row>
    <row r="42" spans="1:20" x14ac:dyDescent="0.25">
      <c r="A42" s="29">
        <v>45095</v>
      </c>
      <c r="B42" s="33">
        <v>0.33333333333333331</v>
      </c>
      <c r="C42" s="31">
        <v>0.93497544526679799</v>
      </c>
      <c r="D42" s="31">
        <f t="shared" si="0"/>
        <v>14.489748465246574</v>
      </c>
      <c r="E42" s="31">
        <f t="shared" si="1"/>
        <v>1.1983021980758917</v>
      </c>
      <c r="F42" s="29">
        <v>45097</v>
      </c>
      <c r="G42" s="33">
        <v>0.33333333333333331</v>
      </c>
      <c r="H42" s="31">
        <v>0.89691221713660996</v>
      </c>
      <c r="I42" s="31">
        <f t="shared" si="8"/>
        <v>13.635523657678673</v>
      </c>
      <c r="J42" s="31">
        <f t="shared" si="9"/>
        <v>1.1276578064900262</v>
      </c>
      <c r="K42" s="29">
        <v>45099</v>
      </c>
      <c r="L42" s="33">
        <v>0.33333333333333331</v>
      </c>
      <c r="M42" s="31">
        <v>0.793833971020384</v>
      </c>
      <c r="N42" s="31">
        <f t="shared" ref="N42:N57" si="10">3.33*(5-(0.2*M42))*(M42^1.5)</f>
        <v>11.402360218582908</v>
      </c>
      <c r="O42" s="31">
        <f t="shared" ref="O42:O57" si="11">N42*0.0827</f>
        <v>0.94297519007680641</v>
      </c>
    </row>
    <row r="43" spans="1:20" x14ac:dyDescent="0.25">
      <c r="A43" s="29">
        <v>45095</v>
      </c>
      <c r="B43" s="33">
        <v>0.375</v>
      </c>
      <c r="C43" s="31">
        <v>0.93655490874869496</v>
      </c>
      <c r="D43" s="31">
        <f t="shared" si="0"/>
        <v>14.525527066621315</v>
      </c>
      <c r="E43" s="31">
        <f t="shared" si="1"/>
        <v>1.2012610884095827</v>
      </c>
      <c r="F43" s="29">
        <v>45097</v>
      </c>
      <c r="G43" s="33">
        <v>0.375</v>
      </c>
      <c r="H43" s="31">
        <v>0.893401384350064</v>
      </c>
      <c r="I43" s="31">
        <f t="shared" si="8"/>
        <v>13.557515123687189</v>
      </c>
      <c r="J43" s="31">
        <f t="shared" si="9"/>
        <v>1.1212065007289305</v>
      </c>
      <c r="K43" s="29">
        <v>45099</v>
      </c>
      <c r="L43" s="33">
        <v>0.375</v>
      </c>
      <c r="M43" s="31">
        <v>0.78776687383336597</v>
      </c>
      <c r="N43" s="31">
        <f t="shared" si="10"/>
        <v>11.274716947658927</v>
      </c>
      <c r="O43" s="31">
        <f t="shared" si="11"/>
        <v>0.93241909157139324</v>
      </c>
    </row>
    <row r="44" spans="1:20" x14ac:dyDescent="0.25">
      <c r="A44" s="29">
        <v>45095</v>
      </c>
      <c r="B44" s="33">
        <v>0.41666666666666669</v>
      </c>
      <c r="C44" s="31">
        <v>0.93276244401558595</v>
      </c>
      <c r="D44" s="31">
        <f t="shared" si="0"/>
        <v>14.439662794834273</v>
      </c>
      <c r="E44" s="31">
        <f t="shared" si="1"/>
        <v>1.1941601131327944</v>
      </c>
      <c r="F44" s="29">
        <v>45097</v>
      </c>
      <c r="G44" s="33">
        <v>0.41666666666666669</v>
      </c>
      <c r="H44" s="31">
        <v>0.89341682195306005</v>
      </c>
      <c r="I44" s="31">
        <f t="shared" si="8"/>
        <v>13.557857845198452</v>
      </c>
      <c r="J44" s="31">
        <f t="shared" si="9"/>
        <v>1.1212348437979118</v>
      </c>
      <c r="K44" s="29">
        <v>45099</v>
      </c>
      <c r="L44" s="33">
        <v>0.41666666666666669</v>
      </c>
      <c r="M44" s="31">
        <v>0.77625089883493803</v>
      </c>
      <c r="N44" s="31">
        <f t="shared" si="10"/>
        <v>11.033638805022639</v>
      </c>
      <c r="O44" s="31">
        <f t="shared" si="11"/>
        <v>0.91248192917537219</v>
      </c>
    </row>
    <row r="45" spans="1:20" x14ac:dyDescent="0.25">
      <c r="A45" s="29">
        <v>45095</v>
      </c>
      <c r="B45" s="33">
        <v>0.45833333333333331</v>
      </c>
      <c r="C45" s="31">
        <v>0.93514484166724898</v>
      </c>
      <c r="D45" s="31">
        <f t="shared" si="0"/>
        <v>14.493584442891965</v>
      </c>
      <c r="E45" s="31">
        <f t="shared" si="1"/>
        <v>1.1986194334271654</v>
      </c>
      <c r="F45" s="29">
        <v>45097</v>
      </c>
      <c r="G45" s="33">
        <v>0.45833333333333331</v>
      </c>
      <c r="H45" s="31">
        <v>0.88823407888057104</v>
      </c>
      <c r="I45" s="31">
        <f t="shared" si="8"/>
        <v>13.442944189678753</v>
      </c>
      <c r="J45" s="31">
        <f t="shared" si="9"/>
        <v>1.1117314844864328</v>
      </c>
      <c r="K45" s="29">
        <v>45099</v>
      </c>
      <c r="L45" s="33">
        <v>0.45833333333333331</v>
      </c>
      <c r="M45" s="31">
        <v>0.76471954583815804</v>
      </c>
      <c r="N45" s="31">
        <f t="shared" si="10"/>
        <v>10.793829782020405</v>
      </c>
      <c r="O45" s="31">
        <f t="shared" si="11"/>
        <v>0.89264972297308742</v>
      </c>
    </row>
    <row r="46" spans="1:20" x14ac:dyDescent="0.25">
      <c r="A46" s="29">
        <v>45095</v>
      </c>
      <c r="B46" s="33">
        <v>0.5</v>
      </c>
      <c r="C46" s="31">
        <v>0.93222135305031795</v>
      </c>
      <c r="D46" s="31">
        <f t="shared" si="0"/>
        <v>14.427424406601641</v>
      </c>
      <c r="E46" s="31">
        <f t="shared" si="1"/>
        <v>1.1931479984259556</v>
      </c>
      <c r="F46" s="29">
        <v>45097</v>
      </c>
      <c r="G46" s="33">
        <v>0.5</v>
      </c>
      <c r="H46" s="31">
        <v>0.88822525739314495</v>
      </c>
      <c r="I46" s="31">
        <f t="shared" si="8"/>
        <v>13.442748845625598</v>
      </c>
      <c r="J46" s="31">
        <f t="shared" si="9"/>
        <v>1.1117153295332369</v>
      </c>
      <c r="K46" s="29">
        <v>45099</v>
      </c>
      <c r="L46" s="33">
        <v>0.5</v>
      </c>
      <c r="M46" s="31">
        <v>0.74764031171499601</v>
      </c>
      <c r="N46" s="31">
        <f t="shared" si="10"/>
        <v>10.441605831591682</v>
      </c>
      <c r="O46" s="31">
        <f t="shared" si="11"/>
        <v>0.86352080227263206</v>
      </c>
    </row>
    <row r="47" spans="1:20" x14ac:dyDescent="0.25">
      <c r="A47" s="29">
        <v>45095</v>
      </c>
      <c r="B47" s="33">
        <v>0.54166666666666663</v>
      </c>
      <c r="C47" s="31">
        <v>0.9338403344117</v>
      </c>
      <c r="D47" s="31">
        <f t="shared" si="0"/>
        <v>14.464051681258628</v>
      </c>
      <c r="E47" s="31">
        <f t="shared" si="1"/>
        <v>1.1961770740400886</v>
      </c>
      <c r="F47" s="29">
        <v>45097</v>
      </c>
      <c r="G47" s="33">
        <v>0.54166666666666663</v>
      </c>
      <c r="H47" s="31">
        <v>0.88805580138804896</v>
      </c>
      <c r="I47" s="31">
        <f t="shared" si="8"/>
        <v>13.438996556550157</v>
      </c>
      <c r="J47" s="31">
        <f t="shared" si="9"/>
        <v>1.1114050152266979</v>
      </c>
      <c r="K47" s="29">
        <v>45099</v>
      </c>
      <c r="L47" s="33">
        <v>0.54166666666666663</v>
      </c>
      <c r="M47" s="31">
        <v>0.73514103889171201</v>
      </c>
      <c r="N47" s="31">
        <f t="shared" si="10"/>
        <v>10.186101562065842</v>
      </c>
      <c r="O47" s="31">
        <f t="shared" si="11"/>
        <v>0.84239059918284509</v>
      </c>
    </row>
    <row r="48" spans="1:20" x14ac:dyDescent="0.25">
      <c r="A48" s="29">
        <v>45095</v>
      </c>
      <c r="B48" s="33">
        <v>0.58333333333333337</v>
      </c>
      <c r="C48" s="31">
        <v>0.92154783010114105</v>
      </c>
      <c r="D48" s="31">
        <f t="shared" si="0"/>
        <v>14.18664222306087</v>
      </c>
      <c r="E48" s="31">
        <f t="shared" si="1"/>
        <v>1.1732353118471339</v>
      </c>
      <c r="F48" s="29">
        <v>45097</v>
      </c>
      <c r="G48" s="33">
        <v>0.58333333333333337</v>
      </c>
      <c r="H48" s="31">
        <v>0.87144953012117798</v>
      </c>
      <c r="I48" s="31">
        <f t="shared" si="8"/>
        <v>13.07280615893171</v>
      </c>
      <c r="J48" s="31">
        <f t="shared" si="9"/>
        <v>1.0811210693436524</v>
      </c>
      <c r="K48" s="29">
        <v>45099</v>
      </c>
      <c r="L48" s="33">
        <v>0.58333333333333337</v>
      </c>
      <c r="M48" s="31">
        <v>0.71644270419787803</v>
      </c>
      <c r="N48" s="31">
        <f t="shared" si="10"/>
        <v>9.8075093913418829</v>
      </c>
      <c r="O48" s="31">
        <f t="shared" si="11"/>
        <v>0.81108102666397364</v>
      </c>
    </row>
    <row r="49" spans="1:15" x14ac:dyDescent="0.25">
      <c r="A49" s="29">
        <v>45095</v>
      </c>
      <c r="B49" s="33">
        <v>0.625</v>
      </c>
      <c r="C49" s="31">
        <v>0.90988671779268604</v>
      </c>
      <c r="D49" s="31">
        <f t="shared" si="0"/>
        <v>13.924963308715473</v>
      </c>
      <c r="E49" s="31">
        <f t="shared" si="1"/>
        <v>1.1515944656307695</v>
      </c>
      <c r="F49" s="29">
        <v>45097</v>
      </c>
      <c r="G49" s="33">
        <v>0.625</v>
      </c>
      <c r="H49" s="31">
        <v>0.87448304891236495</v>
      </c>
      <c r="I49" s="31">
        <f t="shared" si="8"/>
        <v>13.139473107504168</v>
      </c>
      <c r="J49" s="31">
        <f t="shared" si="9"/>
        <v>1.0866344259905947</v>
      </c>
      <c r="K49" s="29">
        <v>45099</v>
      </c>
      <c r="L49" s="33">
        <v>0.625</v>
      </c>
      <c r="M49" s="31">
        <v>0.71545058488559599</v>
      </c>
      <c r="N49" s="31">
        <f t="shared" si="10"/>
        <v>9.7875443633367532</v>
      </c>
      <c r="O49" s="31">
        <f t="shared" si="11"/>
        <v>0.80942991884794946</v>
      </c>
    </row>
    <row r="50" spans="1:15" x14ac:dyDescent="0.25">
      <c r="A50" s="29">
        <v>45095</v>
      </c>
      <c r="B50" s="33">
        <v>0.66666666666666663</v>
      </c>
      <c r="C50" s="31">
        <v>0.88653802871349496</v>
      </c>
      <c r="D50" s="31">
        <f t="shared" si="0"/>
        <v>13.40540225305951</v>
      </c>
      <c r="E50" s="31">
        <f t="shared" si="1"/>
        <v>1.1086267663280214</v>
      </c>
      <c r="F50" s="29">
        <v>45097</v>
      </c>
      <c r="G50" s="33">
        <v>0.66666666666666663</v>
      </c>
      <c r="H50" s="31">
        <v>0.86960828303942905</v>
      </c>
      <c r="I50" s="31">
        <f t="shared" si="8"/>
        <v>13.032391046827172</v>
      </c>
      <c r="J50" s="31">
        <f t="shared" si="9"/>
        <v>1.0777787395726071</v>
      </c>
      <c r="K50" s="29">
        <v>45099</v>
      </c>
      <c r="L50" s="33">
        <v>0.66666666666666663</v>
      </c>
      <c r="M50" s="31">
        <v>0.858644485470198</v>
      </c>
      <c r="N50" s="31">
        <f t="shared" si="10"/>
        <v>12.792515694154627</v>
      </c>
      <c r="O50" s="31">
        <f t="shared" si="11"/>
        <v>1.0579410479065876</v>
      </c>
    </row>
    <row r="51" spans="1:15" x14ac:dyDescent="0.25">
      <c r="A51" s="29">
        <v>45095</v>
      </c>
      <c r="B51" s="33">
        <v>0.70833333333333337</v>
      </c>
      <c r="C51" s="31">
        <v>0.88618820905330897</v>
      </c>
      <c r="D51" s="31">
        <f t="shared" si="0"/>
        <v>13.397662925490989</v>
      </c>
      <c r="E51" s="31">
        <f t="shared" si="1"/>
        <v>1.1079867239381047</v>
      </c>
      <c r="F51" s="29">
        <v>45097</v>
      </c>
      <c r="G51" s="33">
        <v>0.70833333333333337</v>
      </c>
      <c r="H51" s="31">
        <v>0.86697077750812801</v>
      </c>
      <c r="I51" s="31">
        <f t="shared" si="8"/>
        <v>12.97456352540458</v>
      </c>
      <c r="J51" s="31">
        <f t="shared" si="9"/>
        <v>1.0729964035509587</v>
      </c>
      <c r="K51" s="29">
        <v>45099</v>
      </c>
      <c r="L51" s="33">
        <v>0.70833333333333337</v>
      </c>
      <c r="M51" s="31">
        <v>0.87874633073455199</v>
      </c>
      <c r="N51" s="31">
        <f t="shared" si="10"/>
        <v>13.233337597824681</v>
      </c>
      <c r="O51" s="31">
        <f t="shared" si="11"/>
        <v>1.0943970193401011</v>
      </c>
    </row>
    <row r="52" spans="1:15" x14ac:dyDescent="0.25">
      <c r="A52" s="29">
        <v>45095</v>
      </c>
      <c r="B52" s="33">
        <v>0.75</v>
      </c>
      <c r="C52" s="31">
        <v>0.88654899596813297</v>
      </c>
      <c r="D52" s="31">
        <f t="shared" si="0"/>
        <v>13.405644911600227</v>
      </c>
      <c r="E52" s="31">
        <f t="shared" si="1"/>
        <v>1.1086468341893387</v>
      </c>
      <c r="F52" s="29">
        <v>45097</v>
      </c>
      <c r="G52" s="33">
        <v>0.75</v>
      </c>
      <c r="H52" s="31">
        <v>0.86540007590901402</v>
      </c>
      <c r="I52" s="31">
        <f t="shared" si="8"/>
        <v>12.940162393626721</v>
      </c>
      <c r="J52" s="31">
        <f t="shared" si="9"/>
        <v>1.0701514299529298</v>
      </c>
      <c r="K52" s="29">
        <v>45099</v>
      </c>
      <c r="L52" s="33">
        <v>0.75</v>
      </c>
      <c r="M52" s="31">
        <v>0.86470502614629097</v>
      </c>
      <c r="N52" s="31">
        <f t="shared" si="10"/>
        <v>12.924948317765589</v>
      </c>
      <c r="O52" s="31">
        <f t="shared" si="11"/>
        <v>1.0688932258792141</v>
      </c>
    </row>
    <row r="53" spans="1:15" x14ac:dyDescent="0.25">
      <c r="A53" s="29">
        <v>45095</v>
      </c>
      <c r="B53" s="33">
        <v>0.79166666666666663</v>
      </c>
      <c r="C53" s="31">
        <v>0.88743555545451902</v>
      </c>
      <c r="D53" s="31">
        <f t="shared" si="0"/>
        <v>13.425265029444278</v>
      </c>
      <c r="E53" s="31">
        <f t="shared" si="1"/>
        <v>1.1102694179350416</v>
      </c>
      <c r="F53" s="29">
        <v>45097</v>
      </c>
      <c r="G53" s="33">
        <v>0.79166666666666663</v>
      </c>
      <c r="H53" s="31">
        <v>0.869348704811433</v>
      </c>
      <c r="I53" s="31">
        <f t="shared" si="8"/>
        <v>13.026696356488531</v>
      </c>
      <c r="J53" s="31">
        <f t="shared" si="9"/>
        <v>1.0773077886816014</v>
      </c>
      <c r="K53" s="29">
        <v>45099</v>
      </c>
      <c r="L53" s="33">
        <v>0.79166666666666663</v>
      </c>
      <c r="M53" s="31">
        <v>0.80855941772137496</v>
      </c>
      <c r="N53" s="31">
        <f t="shared" si="10"/>
        <v>11.713963598839191</v>
      </c>
      <c r="O53" s="31">
        <f t="shared" si="11"/>
        <v>0.96874478962400101</v>
      </c>
    </row>
    <row r="54" spans="1:15" x14ac:dyDescent="0.25">
      <c r="A54" s="29">
        <v>45095</v>
      </c>
      <c r="B54" s="33">
        <v>0.83333333333333337</v>
      </c>
      <c r="C54" s="31">
        <v>0.89370274543404704</v>
      </c>
      <c r="D54" s="31">
        <f t="shared" si="0"/>
        <v>13.564205938476519</v>
      </c>
      <c r="E54" s="31">
        <f t="shared" si="1"/>
        <v>1.1217598311120081</v>
      </c>
      <c r="F54" s="29">
        <v>45097</v>
      </c>
      <c r="G54" s="33">
        <v>0.83333333333333337</v>
      </c>
      <c r="H54" s="31">
        <v>0.86747229098926604</v>
      </c>
      <c r="I54" s="31">
        <f t="shared" si="8"/>
        <v>12.985553316215549</v>
      </c>
      <c r="J54" s="31">
        <f t="shared" si="9"/>
        <v>1.0739052592510259</v>
      </c>
      <c r="K54" s="29">
        <v>45099</v>
      </c>
      <c r="L54" s="33">
        <v>0.83333333333333337</v>
      </c>
      <c r="M54" s="31">
        <v>0.81714081763894297</v>
      </c>
      <c r="N54" s="31">
        <f t="shared" si="10"/>
        <v>11.89671981313311</v>
      </c>
      <c r="O54" s="31">
        <f t="shared" si="11"/>
        <v>0.98385872854610812</v>
      </c>
    </row>
    <row r="55" spans="1:15" x14ac:dyDescent="0.25">
      <c r="A55" s="29">
        <v>45095</v>
      </c>
      <c r="B55" s="33">
        <v>0.875</v>
      </c>
      <c r="C55" s="31">
        <v>0.89023584127069999</v>
      </c>
      <c r="D55" s="31">
        <f t="shared" si="0"/>
        <v>13.487293366089432</v>
      </c>
      <c r="E55" s="31">
        <f t="shared" si="1"/>
        <v>1.115399161375596</v>
      </c>
      <c r="F55" s="29">
        <v>45097</v>
      </c>
      <c r="G55" s="33">
        <v>0.875</v>
      </c>
      <c r="H55" s="31">
        <v>0.86849522590289796</v>
      </c>
      <c r="I55" s="31">
        <f t="shared" si="8"/>
        <v>13.007977784752971</v>
      </c>
      <c r="J55" s="31">
        <f t="shared" si="9"/>
        <v>1.0757597627990707</v>
      </c>
      <c r="K55" s="29">
        <v>45099</v>
      </c>
      <c r="L55" s="33">
        <v>0.875</v>
      </c>
      <c r="M55" s="31">
        <v>0.81479144096048595</v>
      </c>
      <c r="N55" s="31">
        <f t="shared" si="10"/>
        <v>11.846600781586698</v>
      </c>
      <c r="O55" s="31">
        <f t="shared" si="11"/>
        <v>0.97971388463721987</v>
      </c>
    </row>
    <row r="56" spans="1:15" x14ac:dyDescent="0.25">
      <c r="A56" s="29">
        <v>45095</v>
      </c>
      <c r="B56" s="33">
        <v>0.91666666666666663</v>
      </c>
      <c r="C56" s="31">
        <v>0.89413619041085202</v>
      </c>
      <c r="D56" s="31">
        <f t="shared" si="0"/>
        <v>13.573831005612822</v>
      </c>
      <c r="E56" s="31">
        <f t="shared" si="1"/>
        <v>1.1225558241641804</v>
      </c>
      <c r="F56" s="29">
        <v>45097</v>
      </c>
      <c r="G56" s="33">
        <v>0.91666666666666663</v>
      </c>
      <c r="H56" s="31">
        <v>0.87597680091507502</v>
      </c>
      <c r="I56" s="31">
        <f t="shared" si="8"/>
        <v>13.172338224911346</v>
      </c>
      <c r="J56" s="31">
        <f t="shared" si="9"/>
        <v>1.0893523712001683</v>
      </c>
      <c r="K56" s="29">
        <v>45099</v>
      </c>
      <c r="L56" s="33">
        <v>0.91666666666666663</v>
      </c>
      <c r="M56" s="31">
        <v>0.82067376374870105</v>
      </c>
      <c r="N56" s="31">
        <f t="shared" si="10"/>
        <v>11.972207864056053</v>
      </c>
      <c r="O56" s="31">
        <f t="shared" si="11"/>
        <v>0.9901015903574355</v>
      </c>
    </row>
    <row r="57" spans="1:15" x14ac:dyDescent="0.25">
      <c r="A57" s="29">
        <v>45095</v>
      </c>
      <c r="B57" s="33">
        <v>0.95833333333333337</v>
      </c>
      <c r="C57" s="31">
        <v>0.90226006507512602</v>
      </c>
      <c r="D57" s="31">
        <f t="shared" si="0"/>
        <v>13.754605713855451</v>
      </c>
      <c r="E57" s="31">
        <f t="shared" si="1"/>
        <v>1.1375058925358457</v>
      </c>
      <c r="F57" s="29">
        <v>45097</v>
      </c>
      <c r="G57" s="33">
        <v>0.95833333333333337</v>
      </c>
      <c r="H57" s="31">
        <v>0.87812590598708795</v>
      </c>
      <c r="I57" s="31">
        <f t="shared" si="8"/>
        <v>13.219665308669128</v>
      </c>
      <c r="J57" s="31">
        <f t="shared" si="9"/>
        <v>1.0932663210269369</v>
      </c>
      <c r="K57" s="29">
        <v>45099</v>
      </c>
      <c r="L57" s="33">
        <v>0.95833333333333337</v>
      </c>
      <c r="M57" s="31">
        <v>0.81964641809135597</v>
      </c>
      <c r="N57" s="31">
        <f t="shared" si="10"/>
        <v>11.950241839610696</v>
      </c>
      <c r="O57" s="31">
        <f t="shared" si="11"/>
        <v>0.98828500013580445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90566-EB7F-48E0-8638-5D9D9B54BD67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H2" s="23"/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SUM(E10:E57)+SUM(J10:J57)+SUM(O10:O57)+SUM(T10:T33)</f>
        <v>173.88854165469189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MAX(D10:D57,I10:I57,N10:N57,S10:S33)</f>
        <v>14.759123871720737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45101</v>
      </c>
      <c r="B10" s="30">
        <v>0</v>
      </c>
      <c r="C10" s="31">
        <v>0.78311651944800897</v>
      </c>
      <c r="D10" s="31">
        <f t="shared" ref="D10:D57" si="0">3.33*(5-(0.2*C10))*(C10^1.5)</f>
        <v>11.177175220828921</v>
      </c>
      <c r="E10" s="31">
        <f t="shared" ref="E10:E57" si="1">D10*0.0827</f>
        <v>0.92435239076255171</v>
      </c>
      <c r="F10" s="29">
        <v>45103</v>
      </c>
      <c r="G10" s="30">
        <v>0</v>
      </c>
      <c r="H10" s="31">
        <v>0.82756572961476205</v>
      </c>
      <c r="I10" s="31">
        <f t="shared" ref="I10:I25" si="2">3.33*(5-(0.2*H10))*(H10^1.5)</f>
        <v>12.119881225902585</v>
      </c>
      <c r="J10" s="31">
        <f t="shared" ref="J10:J25" si="3">I10*0.0827</f>
        <v>1.0023141773821438</v>
      </c>
      <c r="K10" s="29">
        <v>45105</v>
      </c>
      <c r="L10" s="30">
        <v>0</v>
      </c>
      <c r="M10" s="31">
        <v>0.856669127937705</v>
      </c>
      <c r="N10" s="31">
        <f t="shared" ref="N10:N41" si="4">3.33*(5-(0.2*M10))*(M10^1.5)</f>
        <v>12.749439426949714</v>
      </c>
      <c r="O10" s="31">
        <f t="shared" ref="O10:O41" si="5">N10*0.0827</f>
        <v>1.0543786406087412</v>
      </c>
      <c r="P10" s="29">
        <v>45107</v>
      </c>
      <c r="Q10" s="30">
        <v>0</v>
      </c>
      <c r="R10" s="31">
        <v>0.90898483991259305</v>
      </c>
      <c r="S10" s="31">
        <f t="shared" ref="S10:S33" si="6">3.33*(5-(0.2*R10))*(R10^1.5)</f>
        <v>13.904785389947101</v>
      </c>
      <c r="T10" s="31">
        <f t="shared" ref="T10:T33" si="7">S10*0.0827</f>
        <v>1.1499257517486252</v>
      </c>
    </row>
    <row r="11" spans="1:20" x14ac:dyDescent="0.25">
      <c r="A11" s="29">
        <v>45101</v>
      </c>
      <c r="B11" s="30">
        <v>4.1666666666666664E-2</v>
      </c>
      <c r="C11" s="31">
        <v>0.78037333488152205</v>
      </c>
      <c r="D11" s="31">
        <f t="shared" si="0"/>
        <v>11.119757224181901</v>
      </c>
      <c r="E11" s="31">
        <f t="shared" si="1"/>
        <v>0.91960392243984324</v>
      </c>
      <c r="F11" s="29">
        <v>45103</v>
      </c>
      <c r="G11" s="30">
        <v>4.1666666666666664E-2</v>
      </c>
      <c r="H11" s="31">
        <v>0.8350802659955</v>
      </c>
      <c r="I11" s="31">
        <f t="shared" si="2"/>
        <v>12.281514276724344</v>
      </c>
      <c r="J11" s="31">
        <f t="shared" si="3"/>
        <v>1.0156812306851033</v>
      </c>
      <c r="K11" s="29">
        <v>45105</v>
      </c>
      <c r="L11" s="30">
        <v>4.1666666666666664E-2</v>
      </c>
      <c r="M11" s="31">
        <v>0.85282164811746897</v>
      </c>
      <c r="N11" s="31">
        <f t="shared" si="4"/>
        <v>12.665663425732697</v>
      </c>
      <c r="O11" s="31">
        <f t="shared" si="5"/>
        <v>1.047450365308094</v>
      </c>
      <c r="P11" s="29">
        <v>45107</v>
      </c>
      <c r="Q11" s="30">
        <v>4.1666666666666664E-2</v>
      </c>
      <c r="R11" s="31">
        <v>0.91733962297072602</v>
      </c>
      <c r="S11" s="31">
        <f t="shared" si="6"/>
        <v>14.092041682990823</v>
      </c>
      <c r="T11" s="31">
        <f t="shared" si="7"/>
        <v>1.165411847183341</v>
      </c>
    </row>
    <row r="12" spans="1:20" x14ac:dyDescent="0.25">
      <c r="A12" s="29">
        <v>45101</v>
      </c>
      <c r="B12" s="30">
        <v>8.3333333333333329E-2</v>
      </c>
      <c r="C12" s="31">
        <v>0.78142267465278803</v>
      </c>
      <c r="D12" s="31">
        <f t="shared" si="0"/>
        <v>11.141710517872225</v>
      </c>
      <c r="E12" s="31">
        <f t="shared" si="1"/>
        <v>0.92141945982803297</v>
      </c>
      <c r="F12" s="29">
        <v>45103</v>
      </c>
      <c r="G12" s="30">
        <v>8.3333333333333329E-2</v>
      </c>
      <c r="H12" s="31">
        <v>0.83507800101899798</v>
      </c>
      <c r="I12" s="31">
        <f t="shared" si="2"/>
        <v>12.281465461430576</v>
      </c>
      <c r="J12" s="31">
        <f t="shared" si="3"/>
        <v>1.0156771936603086</v>
      </c>
      <c r="K12" s="29">
        <v>45105</v>
      </c>
      <c r="L12" s="30">
        <v>8.3333333333333329E-2</v>
      </c>
      <c r="M12" s="31">
        <v>0.85769200324669104</v>
      </c>
      <c r="N12" s="31">
        <f t="shared" si="4"/>
        <v>12.771739643472579</v>
      </c>
      <c r="O12" s="31">
        <f t="shared" si="5"/>
        <v>1.0562228685151822</v>
      </c>
      <c r="P12" s="29">
        <v>45107</v>
      </c>
      <c r="Q12" s="30">
        <v>8.3333333333333329E-2</v>
      </c>
      <c r="R12" s="31">
        <v>0.92456161975490703</v>
      </c>
      <c r="S12" s="31">
        <f t="shared" si="6"/>
        <v>14.254507755658789</v>
      </c>
      <c r="T12" s="31">
        <f t="shared" si="7"/>
        <v>1.1788477913929818</v>
      </c>
    </row>
    <row r="13" spans="1:20" x14ac:dyDescent="0.25">
      <c r="A13" s="29">
        <v>45101</v>
      </c>
      <c r="B13" s="30">
        <v>0.125</v>
      </c>
      <c r="C13" s="31">
        <v>0.77990257739708801</v>
      </c>
      <c r="D13" s="31">
        <f t="shared" si="0"/>
        <v>11.109912749272372</v>
      </c>
      <c r="E13" s="31">
        <f t="shared" si="1"/>
        <v>0.91878978436482506</v>
      </c>
      <c r="F13" s="29">
        <v>45103</v>
      </c>
      <c r="G13" s="30">
        <v>0.125</v>
      </c>
      <c r="H13" s="31">
        <v>0.837022662159432</v>
      </c>
      <c r="I13" s="31">
        <f t="shared" si="2"/>
        <v>12.323398731391475</v>
      </c>
      <c r="J13" s="31">
        <f t="shared" si="3"/>
        <v>1.0191450750860749</v>
      </c>
      <c r="K13" s="29">
        <v>45105</v>
      </c>
      <c r="L13" s="30">
        <v>0.125</v>
      </c>
      <c r="M13" s="31">
        <v>0.85852134227409205</v>
      </c>
      <c r="N13" s="31">
        <f t="shared" si="4"/>
        <v>12.789829058888051</v>
      </c>
      <c r="O13" s="31">
        <f t="shared" si="5"/>
        <v>1.0577188631700418</v>
      </c>
      <c r="P13" s="29">
        <v>45107</v>
      </c>
      <c r="Q13" s="30">
        <v>0.125</v>
      </c>
      <c r="R13" s="31">
        <v>0.92385548352825597</v>
      </c>
      <c r="S13" s="31">
        <f t="shared" si="6"/>
        <v>14.238598108724046</v>
      </c>
      <c r="T13" s="31">
        <f t="shared" si="7"/>
        <v>1.1775320635914786</v>
      </c>
    </row>
    <row r="14" spans="1:20" x14ac:dyDescent="0.25">
      <c r="A14" s="29">
        <v>45101</v>
      </c>
      <c r="B14" s="30">
        <v>0.16666666666666666</v>
      </c>
      <c r="C14" s="31">
        <v>0.77363091706920095</v>
      </c>
      <c r="D14" s="31">
        <f t="shared" si="0"/>
        <v>10.979012626910176</v>
      </c>
      <c r="E14" s="31">
        <f t="shared" si="1"/>
        <v>0.90796434424547157</v>
      </c>
      <c r="F14" s="29">
        <v>45103</v>
      </c>
      <c r="G14" s="30">
        <v>0.16666666666666666</v>
      </c>
      <c r="H14" s="31">
        <v>0.83579081296586399</v>
      </c>
      <c r="I14" s="31">
        <f t="shared" si="2"/>
        <v>12.296831030259675</v>
      </c>
      <c r="J14" s="31">
        <f t="shared" si="3"/>
        <v>1.016947926202475</v>
      </c>
      <c r="K14" s="29">
        <v>45105</v>
      </c>
      <c r="L14" s="30">
        <v>0.16666666666666666</v>
      </c>
      <c r="M14" s="31">
        <v>0.862753748890286</v>
      </c>
      <c r="N14" s="31">
        <f t="shared" si="4"/>
        <v>12.882265125765073</v>
      </c>
      <c r="O14" s="31">
        <f t="shared" si="5"/>
        <v>1.0653633259007715</v>
      </c>
      <c r="P14" s="29">
        <v>45107</v>
      </c>
      <c r="Q14" s="30">
        <v>0.16666666666666666</v>
      </c>
      <c r="R14" s="31">
        <v>0.934328734870988</v>
      </c>
      <c r="S14" s="31">
        <f t="shared" si="6"/>
        <v>14.475106494086276</v>
      </c>
      <c r="T14" s="31">
        <f t="shared" si="7"/>
        <v>1.197091307060935</v>
      </c>
    </row>
    <row r="15" spans="1:20" x14ac:dyDescent="0.25">
      <c r="A15" s="29">
        <v>45101</v>
      </c>
      <c r="B15" s="30">
        <v>0.20833333333333334</v>
      </c>
      <c r="C15" s="31">
        <v>0.77138936519314205</v>
      </c>
      <c r="D15" s="31">
        <f t="shared" si="0"/>
        <v>10.93234202897389</v>
      </c>
      <c r="E15" s="31">
        <f t="shared" si="1"/>
        <v>0.90410468579614067</v>
      </c>
      <c r="F15" s="29">
        <v>45103</v>
      </c>
      <c r="G15" s="30">
        <v>0.20833333333333334</v>
      </c>
      <c r="H15" s="31">
        <v>0.83969765901229598</v>
      </c>
      <c r="I15" s="31">
        <f t="shared" si="2"/>
        <v>12.381150636807853</v>
      </c>
      <c r="J15" s="31">
        <f t="shared" si="3"/>
        <v>1.0239211576640093</v>
      </c>
      <c r="K15" s="29">
        <v>45105</v>
      </c>
      <c r="L15" s="30">
        <v>0.20833333333333334</v>
      </c>
      <c r="M15" s="31">
        <v>0.86421006917607801</v>
      </c>
      <c r="N15" s="31">
        <f t="shared" si="4"/>
        <v>12.914117381629632</v>
      </c>
      <c r="O15" s="31">
        <f t="shared" si="5"/>
        <v>1.0679975074607706</v>
      </c>
      <c r="P15" s="29">
        <v>45107</v>
      </c>
      <c r="Q15" s="30">
        <v>0.20833333333333334</v>
      </c>
      <c r="R15" s="31">
        <v>0.93569034337623103</v>
      </c>
      <c r="S15" s="31">
        <f t="shared" si="6"/>
        <v>14.505939363533411</v>
      </c>
      <c r="T15" s="31">
        <f t="shared" si="7"/>
        <v>1.199641185364213</v>
      </c>
    </row>
    <row r="16" spans="1:20" x14ac:dyDescent="0.25">
      <c r="A16" s="29">
        <v>45101</v>
      </c>
      <c r="B16" s="30">
        <v>0.25</v>
      </c>
      <c r="C16" s="31">
        <v>0.75961160659486204</v>
      </c>
      <c r="D16" s="31">
        <f t="shared" si="0"/>
        <v>10.688116801687874</v>
      </c>
      <c r="E16" s="31">
        <f t="shared" si="1"/>
        <v>0.88390725949958715</v>
      </c>
      <c r="F16" s="29">
        <v>45103</v>
      </c>
      <c r="G16" s="30">
        <v>0.25</v>
      </c>
      <c r="H16" s="31">
        <v>0.83693468570374396</v>
      </c>
      <c r="I16" s="31">
        <f t="shared" si="2"/>
        <v>12.321500741895367</v>
      </c>
      <c r="J16" s="31">
        <f t="shared" si="3"/>
        <v>1.0189881113547468</v>
      </c>
      <c r="K16" s="29">
        <v>45105</v>
      </c>
      <c r="L16" s="30">
        <v>0.25</v>
      </c>
      <c r="M16" s="31">
        <v>0.86648905276905597</v>
      </c>
      <c r="N16" s="31">
        <f t="shared" si="4"/>
        <v>12.964009995676101</v>
      </c>
      <c r="O16" s="31">
        <f t="shared" si="5"/>
        <v>1.0721236266424135</v>
      </c>
      <c r="P16" s="29">
        <v>45107</v>
      </c>
      <c r="Q16" s="30">
        <v>0.25</v>
      </c>
      <c r="R16" s="31">
        <v>0.93339163064583297</v>
      </c>
      <c r="S16" s="31">
        <f t="shared" si="6"/>
        <v>14.453897601754134</v>
      </c>
      <c r="T16" s="31">
        <f t="shared" si="7"/>
        <v>1.1953373316650668</v>
      </c>
    </row>
    <row r="17" spans="1:20" x14ac:dyDescent="0.25">
      <c r="A17" s="29">
        <v>45101</v>
      </c>
      <c r="B17" s="30">
        <v>0.29166666666666669</v>
      </c>
      <c r="C17" s="31">
        <v>0.74683737754523005</v>
      </c>
      <c r="D17" s="31">
        <f t="shared" si="0"/>
        <v>10.425134720390531</v>
      </c>
      <c r="E17" s="31">
        <f t="shared" si="1"/>
        <v>0.86215864137629683</v>
      </c>
      <c r="F17" s="29">
        <v>45103</v>
      </c>
      <c r="G17" s="30">
        <v>0.29166666666666669</v>
      </c>
      <c r="H17" s="31">
        <v>0.83802801370285496</v>
      </c>
      <c r="I17" s="31">
        <f t="shared" si="2"/>
        <v>12.345094263292992</v>
      </c>
      <c r="J17" s="31">
        <f t="shared" si="3"/>
        <v>1.0209392955743304</v>
      </c>
      <c r="K17" s="29">
        <v>45105</v>
      </c>
      <c r="L17" s="30">
        <v>0.29166666666666669</v>
      </c>
      <c r="M17" s="31">
        <v>0.86304193734777401</v>
      </c>
      <c r="N17" s="31">
        <f t="shared" si="4"/>
        <v>12.888566436664075</v>
      </c>
      <c r="O17" s="31">
        <f t="shared" si="5"/>
        <v>1.0658844443121189</v>
      </c>
      <c r="P17" s="29">
        <v>45107</v>
      </c>
      <c r="Q17" s="30">
        <v>0.29166666666666669</v>
      </c>
      <c r="R17" s="31">
        <v>0.93743479251486606</v>
      </c>
      <c r="S17" s="31">
        <f t="shared" si="6"/>
        <v>14.545469873134776</v>
      </c>
      <c r="T17" s="31">
        <f t="shared" si="7"/>
        <v>1.2029103585082459</v>
      </c>
    </row>
    <row r="18" spans="1:20" x14ac:dyDescent="0.25">
      <c r="A18" s="29">
        <v>45101</v>
      </c>
      <c r="B18" s="30">
        <v>0.33333333333333331</v>
      </c>
      <c r="C18" s="31">
        <v>0.73489683866206901</v>
      </c>
      <c r="D18" s="31">
        <f t="shared" si="0"/>
        <v>10.181128993624483</v>
      </c>
      <c r="E18" s="31">
        <f t="shared" si="1"/>
        <v>0.84197936777274474</v>
      </c>
      <c r="F18" s="29">
        <v>45103</v>
      </c>
      <c r="G18" s="30">
        <v>0.33333333333333331</v>
      </c>
      <c r="H18" s="31">
        <v>0.83612519502305305</v>
      </c>
      <c r="I18" s="31">
        <f t="shared" si="2"/>
        <v>12.304041053061713</v>
      </c>
      <c r="J18" s="31">
        <f t="shared" si="3"/>
        <v>1.0175441950882036</v>
      </c>
      <c r="K18" s="29">
        <v>45105</v>
      </c>
      <c r="L18" s="30">
        <v>0.33333333333333331</v>
      </c>
      <c r="M18" s="31">
        <v>0.85849493741645699</v>
      </c>
      <c r="N18" s="31">
        <f t="shared" si="4"/>
        <v>12.789253001826694</v>
      </c>
      <c r="O18" s="31">
        <f t="shared" si="5"/>
        <v>1.0576712232510674</v>
      </c>
      <c r="P18" s="29">
        <v>45107</v>
      </c>
      <c r="Q18" s="30">
        <v>0.33333333333333331</v>
      </c>
      <c r="R18" s="31">
        <v>0.93786597251516901</v>
      </c>
      <c r="S18" s="31">
        <f t="shared" si="6"/>
        <v>14.555245648282616</v>
      </c>
      <c r="T18" s="31">
        <f t="shared" si="7"/>
        <v>1.2037188151129723</v>
      </c>
    </row>
    <row r="19" spans="1:20" x14ac:dyDescent="0.25">
      <c r="A19" s="29">
        <v>45101</v>
      </c>
      <c r="B19" s="30">
        <v>0.375</v>
      </c>
      <c r="C19" s="31">
        <v>0.72630661725707402</v>
      </c>
      <c r="D19" s="31">
        <f t="shared" si="0"/>
        <v>10.006681855500659</v>
      </c>
      <c r="E19" s="31">
        <f t="shared" si="1"/>
        <v>0.82755258944990451</v>
      </c>
      <c r="F19" s="29">
        <v>45103</v>
      </c>
      <c r="G19" s="30">
        <v>0.375</v>
      </c>
      <c r="H19" s="31">
        <v>0.82703554629948695</v>
      </c>
      <c r="I19" s="31">
        <f t="shared" si="2"/>
        <v>12.108501690103695</v>
      </c>
      <c r="J19" s="31">
        <f t="shared" si="3"/>
        <v>1.0013730897715756</v>
      </c>
      <c r="K19" s="29">
        <v>45105</v>
      </c>
      <c r="L19" s="30">
        <v>0.375</v>
      </c>
      <c r="M19" s="31">
        <v>0.864867806431172</v>
      </c>
      <c r="N19" s="31">
        <f t="shared" si="4"/>
        <v>12.928510965204964</v>
      </c>
      <c r="O19" s="31">
        <f t="shared" si="5"/>
        <v>1.0691878568224504</v>
      </c>
      <c r="P19" s="29">
        <v>45107</v>
      </c>
      <c r="Q19" s="30">
        <v>0.375</v>
      </c>
      <c r="R19" s="31">
        <v>0.93917495011907604</v>
      </c>
      <c r="S19" s="31">
        <f t="shared" si="6"/>
        <v>14.584934905659559</v>
      </c>
      <c r="T19" s="31">
        <f t="shared" si="7"/>
        <v>1.2061741166980455</v>
      </c>
    </row>
    <row r="20" spans="1:20" x14ac:dyDescent="0.25">
      <c r="A20" s="29">
        <v>45101</v>
      </c>
      <c r="B20" s="30">
        <v>0.41666666666666669</v>
      </c>
      <c r="C20" s="31">
        <v>0.70244973897652896</v>
      </c>
      <c r="D20" s="31">
        <f t="shared" si="0"/>
        <v>9.5270753815679203</v>
      </c>
      <c r="E20" s="31">
        <f t="shared" si="1"/>
        <v>0.78788913405566696</v>
      </c>
      <c r="F20" s="29">
        <v>45103</v>
      </c>
      <c r="G20" s="30">
        <v>0.41666666666666669</v>
      </c>
      <c r="H20" s="31">
        <v>0.81808453797966796</v>
      </c>
      <c r="I20" s="31">
        <f t="shared" si="2"/>
        <v>11.916870075096467</v>
      </c>
      <c r="J20" s="31">
        <f t="shared" si="3"/>
        <v>0.98552515521047779</v>
      </c>
      <c r="K20" s="29">
        <v>45105</v>
      </c>
      <c r="L20" s="30">
        <v>0.41666666666666669</v>
      </c>
      <c r="M20" s="31">
        <v>0.86644506454121195</v>
      </c>
      <c r="N20" s="31">
        <f t="shared" si="4"/>
        <v>12.963046438550624</v>
      </c>
      <c r="O20" s="31">
        <f t="shared" si="5"/>
        <v>1.0720439404681366</v>
      </c>
      <c r="P20" s="29">
        <v>45107</v>
      </c>
      <c r="Q20" s="30">
        <v>0.41666666666666669</v>
      </c>
      <c r="R20" s="31">
        <v>0.94164967536549604</v>
      </c>
      <c r="S20" s="31">
        <f t="shared" si="6"/>
        <v>14.641113766042888</v>
      </c>
      <c r="T20" s="31">
        <f t="shared" si="7"/>
        <v>1.2108201084517469</v>
      </c>
    </row>
    <row r="21" spans="1:20" x14ac:dyDescent="0.25">
      <c r="A21" s="29">
        <v>45101</v>
      </c>
      <c r="B21" s="30">
        <v>0.45833333333333331</v>
      </c>
      <c r="C21" s="31">
        <v>0.67948603629794102</v>
      </c>
      <c r="D21" s="31">
        <f t="shared" si="0"/>
        <v>9.0723079222498857</v>
      </c>
      <c r="E21" s="31">
        <f t="shared" si="1"/>
        <v>0.75027986517006551</v>
      </c>
      <c r="F21" s="29">
        <v>45103</v>
      </c>
      <c r="G21" s="30">
        <v>0.45833333333333331</v>
      </c>
      <c r="H21" s="31">
        <v>0.80438858270323399</v>
      </c>
      <c r="I21" s="31">
        <f t="shared" si="2"/>
        <v>11.62544743507914</v>
      </c>
      <c r="J21" s="31">
        <f t="shared" si="3"/>
        <v>0.96142450288104486</v>
      </c>
      <c r="K21" s="29">
        <v>45105</v>
      </c>
      <c r="L21" s="30">
        <v>0.45833333333333331</v>
      </c>
      <c r="M21" s="31">
        <v>0.86543530225407606</v>
      </c>
      <c r="N21" s="31">
        <f t="shared" si="4"/>
        <v>12.940933612565498</v>
      </c>
      <c r="O21" s="31">
        <f t="shared" si="5"/>
        <v>1.0702152097591666</v>
      </c>
      <c r="P21" s="29">
        <v>45107</v>
      </c>
      <c r="Q21" s="30">
        <v>0.45833333333333331</v>
      </c>
      <c r="R21" s="31">
        <v>0.93741720914465698</v>
      </c>
      <c r="S21" s="31">
        <f t="shared" si="6"/>
        <v>14.545071261770412</v>
      </c>
      <c r="T21" s="31">
        <f t="shared" si="7"/>
        <v>1.2028773933484129</v>
      </c>
    </row>
    <row r="22" spans="1:20" x14ac:dyDescent="0.25">
      <c r="A22" s="29">
        <v>45101</v>
      </c>
      <c r="B22" s="30">
        <v>0.5</v>
      </c>
      <c r="C22" s="31">
        <v>0.66629379987450099</v>
      </c>
      <c r="D22" s="31">
        <f t="shared" si="0"/>
        <v>8.8141644148002065</v>
      </c>
      <c r="E22" s="31">
        <f t="shared" si="1"/>
        <v>0.72893139710397703</v>
      </c>
      <c r="F22" s="29">
        <v>45103</v>
      </c>
      <c r="G22" s="30">
        <v>0.5</v>
      </c>
      <c r="H22" s="31">
        <v>0.79052984714191799</v>
      </c>
      <c r="I22" s="31">
        <f t="shared" si="2"/>
        <v>11.332792091520611</v>
      </c>
      <c r="J22" s="31">
        <f t="shared" si="3"/>
        <v>0.93722190596875443</v>
      </c>
      <c r="K22" s="29">
        <v>45105</v>
      </c>
      <c r="L22" s="30">
        <v>0.5</v>
      </c>
      <c r="M22" s="31">
        <v>0.86908918618808195</v>
      </c>
      <c r="N22" s="31">
        <f t="shared" si="4"/>
        <v>13.021003719041628</v>
      </c>
      <c r="O22" s="31">
        <f t="shared" si="5"/>
        <v>1.0768370075647427</v>
      </c>
      <c r="P22" s="29">
        <v>45107</v>
      </c>
      <c r="Q22" s="30">
        <v>0.5</v>
      </c>
      <c r="R22" s="31">
        <v>0.94683897494891001</v>
      </c>
      <c r="S22" s="31">
        <f t="shared" si="6"/>
        <v>14.759123871720737</v>
      </c>
      <c r="T22" s="31">
        <f t="shared" si="7"/>
        <v>1.220579544191305</v>
      </c>
    </row>
    <row r="23" spans="1:20" x14ac:dyDescent="0.25">
      <c r="A23" s="29">
        <v>45101</v>
      </c>
      <c r="B23" s="30">
        <v>0.54166666666666663</v>
      </c>
      <c r="C23" s="31">
        <v>0.64708071946838897</v>
      </c>
      <c r="D23" s="31">
        <f t="shared" si="0"/>
        <v>8.442342126412214</v>
      </c>
      <c r="E23" s="31">
        <f t="shared" si="1"/>
        <v>0.69818169385429008</v>
      </c>
      <c r="F23" s="29">
        <v>45103</v>
      </c>
      <c r="G23" s="30">
        <v>0.54166666666666663</v>
      </c>
      <c r="H23" s="31">
        <v>0.77146857976604799</v>
      </c>
      <c r="I23" s="31">
        <f t="shared" si="2"/>
        <v>10.933990299837712</v>
      </c>
      <c r="J23" s="31">
        <f t="shared" si="3"/>
        <v>0.90424099779657874</v>
      </c>
      <c r="K23" s="29">
        <v>45105</v>
      </c>
      <c r="L23" s="30">
        <v>0.54166666666666663</v>
      </c>
      <c r="M23" s="31">
        <v>0.86824226379047198</v>
      </c>
      <c r="N23" s="31">
        <f t="shared" si="4"/>
        <v>13.002431347488933</v>
      </c>
      <c r="O23" s="31">
        <f t="shared" si="5"/>
        <v>1.0753010724373346</v>
      </c>
      <c r="P23" s="29">
        <v>45107</v>
      </c>
      <c r="Q23" s="30">
        <v>0.54166666666666663</v>
      </c>
      <c r="R23" s="31">
        <v>0.94175964593510597</v>
      </c>
      <c r="S23" s="31">
        <f t="shared" si="6"/>
        <v>14.643611698752874</v>
      </c>
      <c r="T23" s="31">
        <f t="shared" si="7"/>
        <v>1.2110266874868627</v>
      </c>
    </row>
    <row r="24" spans="1:20" x14ac:dyDescent="0.25">
      <c r="A24" s="29">
        <v>45101</v>
      </c>
      <c r="B24" s="30">
        <v>0.58333333333333337</v>
      </c>
      <c r="C24" s="31">
        <v>0.70518189668373299</v>
      </c>
      <c r="D24" s="31">
        <f t="shared" si="0"/>
        <v>9.5816347792013286</v>
      </c>
      <c r="E24" s="31">
        <f t="shared" si="1"/>
        <v>0.79240119623994987</v>
      </c>
      <c r="F24" s="29">
        <v>45103</v>
      </c>
      <c r="G24" s="30">
        <v>0.58333333333333337</v>
      </c>
      <c r="H24" s="31">
        <v>0.74929451942144099</v>
      </c>
      <c r="I24" s="31">
        <f t="shared" si="2"/>
        <v>10.47556462649462</v>
      </c>
      <c r="J24" s="31">
        <f t="shared" si="3"/>
        <v>0.86632919461110502</v>
      </c>
      <c r="K24" s="29">
        <v>45105</v>
      </c>
      <c r="L24" s="30">
        <v>0.58333333333333337</v>
      </c>
      <c r="M24" s="31">
        <v>0.85871052741660903</v>
      </c>
      <c r="N24" s="31">
        <f t="shared" si="4"/>
        <v>12.793956611840651</v>
      </c>
      <c r="O24" s="31">
        <f t="shared" si="5"/>
        <v>1.0580602117992217</v>
      </c>
      <c r="P24" s="29">
        <v>45107</v>
      </c>
      <c r="Q24" s="30">
        <v>0.58333333333333337</v>
      </c>
      <c r="R24" s="31">
        <v>0.934275925155717</v>
      </c>
      <c r="S24" s="31">
        <f t="shared" si="6"/>
        <v>14.473911039567083</v>
      </c>
      <c r="T24" s="31">
        <f t="shared" si="7"/>
        <v>1.1969924429721976</v>
      </c>
    </row>
    <row r="25" spans="1:20" x14ac:dyDescent="0.25">
      <c r="A25" s="29">
        <v>45101</v>
      </c>
      <c r="B25" s="30">
        <v>0.625</v>
      </c>
      <c r="C25" s="31">
        <v>0.75525599717791703</v>
      </c>
      <c r="D25" s="31">
        <f t="shared" si="0"/>
        <v>10.59822427816253</v>
      </c>
      <c r="E25" s="31">
        <f t="shared" si="1"/>
        <v>0.87647314780404117</v>
      </c>
      <c r="F25" s="29">
        <v>45103</v>
      </c>
      <c r="G25" s="30">
        <v>0.625</v>
      </c>
      <c r="H25" s="31">
        <v>0.82131600379615299</v>
      </c>
      <c r="I25" s="31">
        <f t="shared" si="2"/>
        <v>11.985945993431004</v>
      </c>
      <c r="J25" s="31">
        <f t="shared" si="3"/>
        <v>0.99123773365674395</v>
      </c>
      <c r="K25" s="29">
        <v>45105</v>
      </c>
      <c r="L25" s="30">
        <v>0.625</v>
      </c>
      <c r="M25" s="31">
        <v>0.87290143966325595</v>
      </c>
      <c r="N25" s="31">
        <f t="shared" si="4"/>
        <v>13.104701776185207</v>
      </c>
      <c r="O25" s="31">
        <f t="shared" si="5"/>
        <v>1.0837588368905167</v>
      </c>
      <c r="P25" s="29">
        <v>45107</v>
      </c>
      <c r="Q25" s="30">
        <v>0.625</v>
      </c>
      <c r="R25" s="31">
        <v>0.91564798354736299</v>
      </c>
      <c r="S25" s="31">
        <f t="shared" si="6"/>
        <v>14.054066701416087</v>
      </c>
      <c r="T25" s="31">
        <f t="shared" si="7"/>
        <v>1.1622713162071103</v>
      </c>
    </row>
    <row r="26" spans="1:20" x14ac:dyDescent="0.25">
      <c r="A26" s="29">
        <v>45101</v>
      </c>
      <c r="B26" s="30">
        <v>0.66666666666666663</v>
      </c>
      <c r="C26" s="31">
        <v>0.777225434777012</v>
      </c>
      <c r="D26" s="31">
        <f t="shared" si="0"/>
        <v>11.053978695872894</v>
      </c>
      <c r="E26" s="31">
        <f t="shared" si="1"/>
        <v>0.9141640381486883</v>
      </c>
      <c r="F26" s="29">
        <v>45103</v>
      </c>
      <c r="G26" s="30">
        <v>0.66666666666666663</v>
      </c>
      <c r="H26" s="31">
        <v>0.82771307229664604</v>
      </c>
      <c r="I26" s="31">
        <f t="shared" ref="I26:I57" si="8">3.33*(5-(0.2*H26))*(H26^1.5)</f>
        <v>12.123044272434431</v>
      </c>
      <c r="J26" s="31">
        <f t="shared" ref="J26:J57" si="9">I26*0.0827</f>
        <v>1.0025757613303274</v>
      </c>
      <c r="K26" s="29">
        <v>45105</v>
      </c>
      <c r="L26" s="30">
        <v>0.66666666666666663</v>
      </c>
      <c r="M26" s="31">
        <v>0.89162176847101204</v>
      </c>
      <c r="N26" s="31">
        <f t="shared" si="4"/>
        <v>13.51802421572572</v>
      </c>
      <c r="O26" s="31">
        <f t="shared" si="5"/>
        <v>1.117940602640517</v>
      </c>
      <c r="P26" s="29">
        <v>45107</v>
      </c>
      <c r="Q26" s="30">
        <v>0.66666666666666663</v>
      </c>
      <c r="R26" s="31">
        <v>0.88415563106183204</v>
      </c>
      <c r="S26" s="31">
        <f t="shared" si="6"/>
        <v>13.352721087088337</v>
      </c>
      <c r="T26" s="31">
        <f t="shared" si="7"/>
        <v>1.1042700339022054</v>
      </c>
    </row>
    <row r="27" spans="1:20" x14ac:dyDescent="0.25">
      <c r="A27" s="29">
        <v>45101</v>
      </c>
      <c r="B27" s="30">
        <v>0.70833333333333337</v>
      </c>
      <c r="C27" s="31">
        <v>0.77827912568734703</v>
      </c>
      <c r="D27" s="31">
        <f t="shared" si="0"/>
        <v>11.075983441204288</v>
      </c>
      <c r="E27" s="31">
        <f t="shared" si="1"/>
        <v>0.91598383058759458</v>
      </c>
      <c r="F27" s="29">
        <v>45103</v>
      </c>
      <c r="G27" s="30">
        <v>0.70833333333333337</v>
      </c>
      <c r="H27" s="31">
        <v>0.82838183641102303</v>
      </c>
      <c r="I27" s="31">
        <f t="shared" si="8"/>
        <v>12.137403943701548</v>
      </c>
      <c r="J27" s="31">
        <f t="shared" si="9"/>
        <v>1.003763306144118</v>
      </c>
      <c r="K27" s="29">
        <v>45105</v>
      </c>
      <c r="L27" s="30">
        <v>0.70833333333333337</v>
      </c>
      <c r="M27" s="31">
        <v>0.88899958133341905</v>
      </c>
      <c r="N27" s="31">
        <f t="shared" si="4"/>
        <v>13.459898794511592</v>
      </c>
      <c r="O27" s="31">
        <f t="shared" si="5"/>
        <v>1.1131336303061086</v>
      </c>
      <c r="P27" s="29">
        <v>45107</v>
      </c>
      <c r="Q27" s="30">
        <v>0.70833333333333337</v>
      </c>
      <c r="R27" s="31">
        <v>0.87791699170715098</v>
      </c>
      <c r="S27" s="31">
        <f t="shared" si="6"/>
        <v>13.215062419964086</v>
      </c>
      <c r="T27" s="31">
        <f t="shared" si="7"/>
        <v>1.0928856621310299</v>
      </c>
    </row>
    <row r="28" spans="1:20" x14ac:dyDescent="0.25">
      <c r="A28" s="29">
        <v>45101</v>
      </c>
      <c r="B28" s="30">
        <v>0.75</v>
      </c>
      <c r="C28" s="31">
        <v>0.79495364427248505</v>
      </c>
      <c r="D28" s="31">
        <f t="shared" si="0"/>
        <v>11.425964089251979</v>
      </c>
      <c r="E28" s="31">
        <f t="shared" si="1"/>
        <v>0.94492723018113856</v>
      </c>
      <c r="F28" s="29">
        <v>45103</v>
      </c>
      <c r="G28" s="30">
        <v>0.75</v>
      </c>
      <c r="H28" s="31">
        <v>0.822569906708288</v>
      </c>
      <c r="I28" s="31">
        <f t="shared" si="8"/>
        <v>12.012781864337189</v>
      </c>
      <c r="J28" s="31">
        <f t="shared" si="9"/>
        <v>0.99345706018068547</v>
      </c>
      <c r="K28" s="29">
        <v>45105</v>
      </c>
      <c r="L28" s="30">
        <v>0.75</v>
      </c>
      <c r="M28" s="31">
        <v>0.89032822847010196</v>
      </c>
      <c r="N28" s="31">
        <f t="shared" si="4"/>
        <v>13.489341263409933</v>
      </c>
      <c r="O28" s="31">
        <f t="shared" si="5"/>
        <v>1.1155685224840015</v>
      </c>
      <c r="P28" s="29">
        <v>45107</v>
      </c>
      <c r="Q28" s="30">
        <v>0.75</v>
      </c>
      <c r="R28" s="31">
        <v>0.88531053065899501</v>
      </c>
      <c r="S28" s="31">
        <f t="shared" si="6"/>
        <v>13.378251255884299</v>
      </c>
      <c r="T28" s="31">
        <f t="shared" si="7"/>
        <v>1.1063813788616315</v>
      </c>
    </row>
    <row r="29" spans="1:20" x14ac:dyDescent="0.25">
      <c r="A29" s="29">
        <v>45101</v>
      </c>
      <c r="B29" s="30">
        <v>0.79166666666666663</v>
      </c>
      <c r="C29" s="31">
        <v>0.79378771781603796</v>
      </c>
      <c r="D29" s="31">
        <f t="shared" si="0"/>
        <v>11.401385470993214</v>
      </c>
      <c r="E29" s="31">
        <f t="shared" si="1"/>
        <v>0.94289457845113867</v>
      </c>
      <c r="F29" s="29">
        <v>45103</v>
      </c>
      <c r="G29" s="30">
        <v>0.79166666666666663</v>
      </c>
      <c r="H29" s="31">
        <v>0.82778131961491397</v>
      </c>
      <c r="I29" s="31">
        <f t="shared" si="8"/>
        <v>12.124509440952048</v>
      </c>
      <c r="J29" s="31">
        <f t="shared" si="9"/>
        <v>1.0026969307667344</v>
      </c>
      <c r="K29" s="29">
        <v>45105</v>
      </c>
      <c r="L29" s="30">
        <v>0.79166666666666663</v>
      </c>
      <c r="M29" s="31">
        <v>0.88830661773326303</v>
      </c>
      <c r="N29" s="31">
        <f t="shared" si="4"/>
        <v>13.444550530701013</v>
      </c>
      <c r="O29" s="31">
        <f t="shared" si="5"/>
        <v>1.1118643288889738</v>
      </c>
      <c r="P29" s="29">
        <v>45107</v>
      </c>
      <c r="Q29" s="30">
        <v>0.79166666666666663</v>
      </c>
      <c r="R29" s="31">
        <v>0.89044708013178298</v>
      </c>
      <c r="S29" s="31">
        <f t="shared" si="6"/>
        <v>13.491975920768366</v>
      </c>
      <c r="T29" s="31">
        <f t="shared" si="7"/>
        <v>1.1157864086475437</v>
      </c>
    </row>
    <row r="30" spans="1:20" x14ac:dyDescent="0.25">
      <c r="A30" s="29">
        <v>45101</v>
      </c>
      <c r="B30" s="30">
        <v>0.83333333333333337</v>
      </c>
      <c r="C30" s="31">
        <v>0.79605573415437803</v>
      </c>
      <c r="D30" s="31">
        <f t="shared" si="0"/>
        <v>11.449211705185904</v>
      </c>
      <c r="E30" s="31">
        <f t="shared" si="1"/>
        <v>0.94684980801887419</v>
      </c>
      <c r="F30" s="29">
        <v>45103</v>
      </c>
      <c r="G30" s="30">
        <v>0.83333333333333337</v>
      </c>
      <c r="H30" s="31">
        <v>0.82964456081058502</v>
      </c>
      <c r="I30" s="31">
        <f t="shared" si="8"/>
        <v>12.164531059001968</v>
      </c>
      <c r="J30" s="31">
        <f t="shared" si="9"/>
        <v>1.0060067185794628</v>
      </c>
      <c r="K30" s="29">
        <v>45105</v>
      </c>
      <c r="L30" s="30">
        <v>0.83333333333333337</v>
      </c>
      <c r="M30" s="31">
        <v>0.89603233337043897</v>
      </c>
      <c r="N30" s="31">
        <f t="shared" si="4"/>
        <v>13.615960645491022</v>
      </c>
      <c r="O30" s="31">
        <f t="shared" si="5"/>
        <v>1.1260399453821075</v>
      </c>
      <c r="P30" s="29">
        <v>45107</v>
      </c>
      <c r="Q30" s="30">
        <v>0.83333333333333337</v>
      </c>
      <c r="R30" s="31">
        <v>0.89734566211341504</v>
      </c>
      <c r="S30" s="31">
        <f t="shared" si="6"/>
        <v>13.645163794087468</v>
      </c>
      <c r="T30" s="31">
        <f t="shared" si="7"/>
        <v>1.1284550457710336</v>
      </c>
    </row>
    <row r="31" spans="1:20" x14ac:dyDescent="0.25">
      <c r="A31" s="29">
        <v>45101</v>
      </c>
      <c r="B31" s="30">
        <v>0.875</v>
      </c>
      <c r="C31" s="31">
        <v>0.791730940338782</v>
      </c>
      <c r="D31" s="31">
        <f t="shared" si="0"/>
        <v>11.358066121468701</v>
      </c>
      <c r="E31" s="31">
        <f t="shared" si="1"/>
        <v>0.93931206824546154</v>
      </c>
      <c r="F31" s="29">
        <v>45103</v>
      </c>
      <c r="G31" s="30">
        <v>0.875</v>
      </c>
      <c r="H31" s="31">
        <v>0.84305667876860002</v>
      </c>
      <c r="I31" s="31">
        <f t="shared" si="8"/>
        <v>12.453785158526058</v>
      </c>
      <c r="J31" s="31">
        <f t="shared" si="9"/>
        <v>1.029928032610105</v>
      </c>
      <c r="K31" s="29">
        <v>45105</v>
      </c>
      <c r="L31" s="30">
        <v>0.875</v>
      </c>
      <c r="M31" s="31">
        <v>0.89289760589242395</v>
      </c>
      <c r="N31" s="31">
        <f t="shared" si="4"/>
        <v>13.546332441792799</v>
      </c>
      <c r="O31" s="31">
        <f t="shared" si="5"/>
        <v>1.1202816929362645</v>
      </c>
      <c r="P31" s="29">
        <v>45107</v>
      </c>
      <c r="Q31" s="30">
        <v>0.875</v>
      </c>
      <c r="R31" s="31">
        <v>0.89667689799903705</v>
      </c>
      <c r="S31" s="31">
        <f t="shared" si="6"/>
        <v>13.63029083763246</v>
      </c>
      <c r="T31" s="31">
        <f t="shared" si="7"/>
        <v>1.1272250522722043</v>
      </c>
    </row>
    <row r="32" spans="1:20" x14ac:dyDescent="0.25">
      <c r="A32" s="29">
        <v>45101</v>
      </c>
      <c r="B32" s="30">
        <v>0.91666666666666663</v>
      </c>
      <c r="C32" s="31">
        <v>0.79221487044971195</v>
      </c>
      <c r="D32" s="31">
        <f t="shared" si="0"/>
        <v>11.368254048361397</v>
      </c>
      <c r="E32" s="31">
        <f t="shared" si="1"/>
        <v>0.94015460979948751</v>
      </c>
      <c r="F32" s="29">
        <v>45103</v>
      </c>
      <c r="G32" s="30">
        <v>0.91666666666666663</v>
      </c>
      <c r="H32" s="31">
        <v>0.85262149572031298</v>
      </c>
      <c r="I32" s="31">
        <f t="shared" si="8"/>
        <v>12.661309795311309</v>
      </c>
      <c r="J32" s="31">
        <f t="shared" si="9"/>
        <v>1.0470903200722452</v>
      </c>
      <c r="K32" s="29">
        <v>45105</v>
      </c>
      <c r="L32" s="30">
        <v>0.91666666666666663</v>
      </c>
      <c r="M32" s="31">
        <v>0.89588057994484105</v>
      </c>
      <c r="N32" s="31">
        <f t="shared" si="4"/>
        <v>13.612587463034791</v>
      </c>
      <c r="O32" s="31">
        <f t="shared" si="5"/>
        <v>1.1257609831929771</v>
      </c>
      <c r="P32" s="29">
        <v>45107</v>
      </c>
      <c r="Q32" s="30">
        <v>0.91666666666666663</v>
      </c>
      <c r="R32" s="31">
        <v>0.90433877706165899</v>
      </c>
      <c r="S32" s="31">
        <f t="shared" si="6"/>
        <v>13.800976223512276</v>
      </c>
      <c r="T32" s="31">
        <f t="shared" si="7"/>
        <v>1.1413407336844652</v>
      </c>
    </row>
    <row r="33" spans="1:20" x14ac:dyDescent="0.25">
      <c r="A33" s="29">
        <v>45101</v>
      </c>
      <c r="B33" s="30">
        <v>0.95833333333333337</v>
      </c>
      <c r="C33" s="31">
        <v>0.78656357526464504</v>
      </c>
      <c r="D33" s="31">
        <f t="shared" si="0"/>
        <v>11.249452995968461</v>
      </c>
      <c r="E33" s="31">
        <f t="shared" si="1"/>
        <v>0.93032976276659174</v>
      </c>
      <c r="F33" s="29">
        <v>45103</v>
      </c>
      <c r="G33" s="30">
        <v>0.95833333333333337</v>
      </c>
      <c r="H33" s="31">
        <v>0.86125123500479395</v>
      </c>
      <c r="I33" s="31">
        <f t="shared" si="8"/>
        <v>12.849427263539036</v>
      </c>
      <c r="J33" s="31">
        <f t="shared" si="9"/>
        <v>1.0626476346946783</v>
      </c>
      <c r="K33" s="29">
        <v>45105</v>
      </c>
      <c r="L33" s="30">
        <v>0.95833333333333337</v>
      </c>
      <c r="M33" s="31">
        <v>0.89571553468345899</v>
      </c>
      <c r="N33" s="31">
        <f t="shared" si="4"/>
        <v>13.608919112124376</v>
      </c>
      <c r="O33" s="31">
        <f t="shared" si="5"/>
        <v>1.1254576105726859</v>
      </c>
      <c r="P33" s="29">
        <v>45107</v>
      </c>
      <c r="Q33" s="30">
        <v>0.95833333333333337</v>
      </c>
      <c r="R33" s="31">
        <v>0.90149229764577699</v>
      </c>
      <c r="S33" s="31">
        <f t="shared" si="6"/>
        <v>13.737490643167831</v>
      </c>
      <c r="T33" s="31">
        <f t="shared" si="7"/>
        <v>1.1360904761899795</v>
      </c>
    </row>
    <row r="34" spans="1:20" x14ac:dyDescent="0.25">
      <c r="A34" s="29">
        <v>45102</v>
      </c>
      <c r="B34" s="30">
        <v>0</v>
      </c>
      <c r="C34" s="31">
        <v>0.76968008279492495</v>
      </c>
      <c r="D34" s="31">
        <f t="shared" si="0"/>
        <v>10.896794229733224</v>
      </c>
      <c r="E34" s="31">
        <f t="shared" si="1"/>
        <v>0.90116488279893758</v>
      </c>
      <c r="F34" s="29">
        <v>45104</v>
      </c>
      <c r="G34" s="30">
        <v>0</v>
      </c>
      <c r="H34" s="31">
        <v>0.85658115148201597</v>
      </c>
      <c r="I34" s="31">
        <f t="shared" si="8"/>
        <v>12.747521954382332</v>
      </c>
      <c r="J34" s="31">
        <f t="shared" si="9"/>
        <v>1.0542200656274188</v>
      </c>
      <c r="K34" s="29">
        <v>45106</v>
      </c>
      <c r="L34" s="30">
        <v>0</v>
      </c>
      <c r="M34" s="31">
        <v>0.90221166610356895</v>
      </c>
      <c r="N34" s="31">
        <f t="shared" si="4"/>
        <v>13.753526616433611</v>
      </c>
      <c r="O34" s="31">
        <f t="shared" si="5"/>
        <v>1.1374166511790595</v>
      </c>
    </row>
    <row r="35" spans="1:20" x14ac:dyDescent="0.25">
      <c r="A35" s="29">
        <v>45102</v>
      </c>
      <c r="B35" s="30">
        <v>4.1666666666666664E-2</v>
      </c>
      <c r="C35" s="31">
        <v>0.76058834790879204</v>
      </c>
      <c r="D35" s="31">
        <f t="shared" si="0"/>
        <v>10.708306790880885</v>
      </c>
      <c r="E35" s="31">
        <f t="shared" si="1"/>
        <v>0.88557697160584914</v>
      </c>
      <c r="F35" s="29">
        <v>45104</v>
      </c>
      <c r="G35" s="30">
        <v>4.1666666666666664E-2</v>
      </c>
      <c r="H35" s="31">
        <v>0.85434830188409405</v>
      </c>
      <c r="I35" s="31">
        <f t="shared" si="8"/>
        <v>12.69888533207817</v>
      </c>
      <c r="J35" s="31">
        <f t="shared" si="9"/>
        <v>1.0501978169628645</v>
      </c>
      <c r="K35" s="29">
        <v>45106</v>
      </c>
      <c r="L35" s="30">
        <v>4.1666666666666664E-2</v>
      </c>
      <c r="M35" s="31">
        <v>0.90894961356753101</v>
      </c>
      <c r="N35" s="31">
        <f t="shared" si="4"/>
        <v>13.903997439765096</v>
      </c>
      <c r="O35" s="31">
        <f t="shared" si="5"/>
        <v>1.1498605882685733</v>
      </c>
    </row>
    <row r="36" spans="1:20" x14ac:dyDescent="0.25">
      <c r="A36" s="29">
        <v>45102</v>
      </c>
      <c r="B36" s="30">
        <v>8.3333333333333329E-2</v>
      </c>
      <c r="C36" s="31">
        <v>0.74045574664773395</v>
      </c>
      <c r="D36" s="31">
        <f t="shared" si="0"/>
        <v>10.294506425535166</v>
      </c>
      <c r="E36" s="31">
        <f t="shared" si="1"/>
        <v>0.85135568139175821</v>
      </c>
      <c r="F36" s="29">
        <v>45104</v>
      </c>
      <c r="G36" s="30">
        <v>8.3333333333333329E-2</v>
      </c>
      <c r="H36" s="31">
        <v>0.85666471719399095</v>
      </c>
      <c r="I36" s="31">
        <f t="shared" si="8"/>
        <v>12.749343291440715</v>
      </c>
      <c r="J36" s="31">
        <f t="shared" si="9"/>
        <v>1.054370690202147</v>
      </c>
      <c r="K36" s="29">
        <v>45106</v>
      </c>
      <c r="L36" s="30">
        <v>8.3333333333333329E-2</v>
      </c>
      <c r="M36" s="31">
        <v>0.91235488652817998</v>
      </c>
      <c r="N36" s="31">
        <f t="shared" si="4"/>
        <v>13.980228728012586</v>
      </c>
      <c r="O36" s="31">
        <f t="shared" si="5"/>
        <v>1.1561649158066407</v>
      </c>
    </row>
    <row r="37" spans="1:20" x14ac:dyDescent="0.25">
      <c r="A37" s="29">
        <v>45102</v>
      </c>
      <c r="B37" s="30">
        <v>0.125</v>
      </c>
      <c r="C37" s="31">
        <v>0.71962356567094898</v>
      </c>
      <c r="D37" s="31">
        <f t="shared" si="0"/>
        <v>9.8716036533411966</v>
      </c>
      <c r="E37" s="31">
        <f t="shared" si="1"/>
        <v>0.81638162213131693</v>
      </c>
      <c r="F37" s="29">
        <v>45104</v>
      </c>
      <c r="G37" s="30">
        <v>0.125</v>
      </c>
      <c r="H37" s="31">
        <v>0.860098540779488</v>
      </c>
      <c r="I37" s="31">
        <f t="shared" si="8"/>
        <v>12.824251851250434</v>
      </c>
      <c r="J37" s="31">
        <f t="shared" si="9"/>
        <v>1.0605656280984108</v>
      </c>
      <c r="K37" s="29">
        <v>45106</v>
      </c>
      <c r="L37" s="30">
        <v>0.125</v>
      </c>
      <c r="M37" s="31">
        <v>0.91570734977355805</v>
      </c>
      <c r="N37" s="31">
        <f t="shared" si="4"/>
        <v>14.055398875396801</v>
      </c>
      <c r="O37" s="31">
        <f t="shared" si="5"/>
        <v>1.1623814869953153</v>
      </c>
    </row>
    <row r="38" spans="1:20" x14ac:dyDescent="0.25">
      <c r="A38" s="29">
        <v>45102</v>
      </c>
      <c r="B38" s="30">
        <v>0.16666666666666666</v>
      </c>
      <c r="C38" s="31">
        <v>0.70390164851860704</v>
      </c>
      <c r="D38" s="31">
        <f t="shared" si="0"/>
        <v>9.5560571765264957</v>
      </c>
      <c r="E38" s="31">
        <f t="shared" si="1"/>
        <v>0.79028592849874113</v>
      </c>
      <c r="F38" s="29">
        <v>45104</v>
      </c>
      <c r="G38" s="30">
        <v>0.16666666666666666</v>
      </c>
      <c r="H38" s="31">
        <v>0.85797584056511</v>
      </c>
      <c r="I38" s="31">
        <f t="shared" si="8"/>
        <v>12.777929794902896</v>
      </c>
      <c r="J38" s="31">
        <f t="shared" si="9"/>
        <v>1.0567347940384695</v>
      </c>
      <c r="K38" s="29">
        <v>45106</v>
      </c>
      <c r="L38" s="30">
        <v>0.16666666666666666</v>
      </c>
      <c r="M38" s="31">
        <v>0.919196307655472</v>
      </c>
      <c r="N38" s="31">
        <f t="shared" si="4"/>
        <v>14.133756770811793</v>
      </c>
      <c r="O38" s="31">
        <f t="shared" si="5"/>
        <v>1.1688616849461353</v>
      </c>
    </row>
    <row r="39" spans="1:20" x14ac:dyDescent="0.25">
      <c r="A39" s="29">
        <v>45102</v>
      </c>
      <c r="B39" s="30">
        <v>0.20833333333333334</v>
      </c>
      <c r="C39" s="31">
        <v>0.68663752078735296</v>
      </c>
      <c r="D39" s="31">
        <f t="shared" si="0"/>
        <v>9.2132011088118428</v>
      </c>
      <c r="E39" s="31">
        <f t="shared" si="1"/>
        <v>0.7619317316987394</v>
      </c>
      <c r="F39" s="29">
        <v>45104</v>
      </c>
      <c r="G39" s="30">
        <v>0.20833333333333334</v>
      </c>
      <c r="H39" s="31">
        <v>0.85915267467155099</v>
      </c>
      <c r="I39" s="31">
        <f t="shared" si="8"/>
        <v>12.803604731540567</v>
      </c>
      <c r="J39" s="31">
        <f t="shared" si="9"/>
        <v>1.0588581112984048</v>
      </c>
      <c r="K39" s="29">
        <v>45106</v>
      </c>
      <c r="L39" s="30">
        <v>0.20833333333333334</v>
      </c>
      <c r="M39" s="31">
        <v>0.91719669103255497</v>
      </c>
      <c r="N39" s="31">
        <f t="shared" si="4"/>
        <v>14.088831878436961</v>
      </c>
      <c r="O39" s="31">
        <f t="shared" si="5"/>
        <v>1.1651463963467366</v>
      </c>
    </row>
    <row r="40" spans="1:20" x14ac:dyDescent="0.25">
      <c r="A40" s="29">
        <v>45102</v>
      </c>
      <c r="B40" s="30">
        <v>0.25</v>
      </c>
      <c r="C40" s="31">
        <v>0.66683936118812803</v>
      </c>
      <c r="D40" s="31">
        <f t="shared" si="0"/>
        <v>8.824794330049583</v>
      </c>
      <c r="E40" s="31">
        <f t="shared" si="1"/>
        <v>0.72981049109510043</v>
      </c>
      <c r="F40" s="29">
        <v>45104</v>
      </c>
      <c r="G40" s="30">
        <v>0.25</v>
      </c>
      <c r="H40" s="31">
        <v>0.86097186803473302</v>
      </c>
      <c r="I40" s="31">
        <f t="shared" si="8"/>
        <v>12.843324391409894</v>
      </c>
      <c r="J40" s="31">
        <f t="shared" si="9"/>
        <v>1.0621429271695981</v>
      </c>
      <c r="K40" s="29">
        <v>45106</v>
      </c>
      <c r="L40" s="30">
        <v>0.25</v>
      </c>
      <c r="M40" s="31">
        <v>0.92089009284604795</v>
      </c>
      <c r="N40" s="31">
        <f t="shared" si="4"/>
        <v>14.171843877470661</v>
      </c>
      <c r="O40" s="31">
        <f t="shared" si="5"/>
        <v>1.1720114886668236</v>
      </c>
    </row>
    <row r="41" spans="1:20" x14ac:dyDescent="0.25">
      <c r="A41" s="29">
        <v>45102</v>
      </c>
      <c r="B41" s="30">
        <v>0.29166666666666669</v>
      </c>
      <c r="C41" s="31">
        <v>0.64807939529159697</v>
      </c>
      <c r="D41" s="31">
        <f t="shared" si="0"/>
        <v>8.4615469634978542</v>
      </c>
      <c r="E41" s="31">
        <f t="shared" si="1"/>
        <v>0.69976993388127251</v>
      </c>
      <c r="F41" s="29">
        <v>45104</v>
      </c>
      <c r="G41" s="30">
        <v>0.29166666666666669</v>
      </c>
      <c r="H41" s="31">
        <v>0.85733127593651204</v>
      </c>
      <c r="I41" s="31">
        <f t="shared" si="8"/>
        <v>12.763873912251498</v>
      </c>
      <c r="J41" s="31">
        <f t="shared" si="9"/>
        <v>1.0555723725431989</v>
      </c>
      <c r="K41" s="29">
        <v>45106</v>
      </c>
      <c r="L41" s="30">
        <v>0.29166666666666669</v>
      </c>
      <c r="M41" s="31">
        <v>0.91796660422911602</v>
      </c>
      <c r="N41" s="31">
        <f t="shared" si="4"/>
        <v>14.106124291413435</v>
      </c>
      <c r="O41" s="31">
        <f t="shared" si="5"/>
        <v>1.1665764788998909</v>
      </c>
    </row>
    <row r="42" spans="1:20" x14ac:dyDescent="0.25">
      <c r="A42" s="29">
        <v>45102</v>
      </c>
      <c r="B42" s="30">
        <v>0.33333333333333331</v>
      </c>
      <c r="C42" s="31">
        <v>0.77030920982052697</v>
      </c>
      <c r="D42" s="31">
        <f t="shared" si="0"/>
        <v>10.909874041442636</v>
      </c>
      <c r="E42" s="31">
        <f t="shared" si="1"/>
        <v>0.902246583227306</v>
      </c>
      <c r="F42" s="29">
        <v>45104</v>
      </c>
      <c r="G42" s="30">
        <v>0.33333333333333331</v>
      </c>
      <c r="H42" s="31">
        <v>0.86271190642965401</v>
      </c>
      <c r="I42" s="31">
        <f t="shared" si="8"/>
        <v>12.881350306964272</v>
      </c>
      <c r="J42" s="31">
        <f t="shared" si="9"/>
        <v>1.0652876703859453</v>
      </c>
      <c r="K42" s="29">
        <v>45106</v>
      </c>
      <c r="L42" s="30">
        <v>0.33333333333333331</v>
      </c>
      <c r="M42" s="31">
        <v>0.92303931712734999</v>
      </c>
      <c r="N42" s="31">
        <f t="shared" ref="N42:N57" si="10">3.33*(5-(0.2*M42))*(M42^1.5)</f>
        <v>14.220215999825918</v>
      </c>
      <c r="O42" s="31">
        <f t="shared" ref="O42:O57" si="11">N42*0.0827</f>
        <v>1.1760118631856034</v>
      </c>
    </row>
    <row r="43" spans="1:20" x14ac:dyDescent="0.25">
      <c r="A43" s="29">
        <v>45102</v>
      </c>
      <c r="B43" s="30">
        <v>0.375</v>
      </c>
      <c r="C43" s="31">
        <v>0.79356557130496097</v>
      </c>
      <c r="D43" s="31">
        <f t="shared" si="0"/>
        <v>11.396704270629629</v>
      </c>
      <c r="E43" s="31">
        <f t="shared" si="1"/>
        <v>0.94250744318107027</v>
      </c>
      <c r="F43" s="29">
        <v>45104</v>
      </c>
      <c r="G43" s="30">
        <v>0.375</v>
      </c>
      <c r="H43" s="31">
        <v>0.86399447917592598</v>
      </c>
      <c r="I43" s="31">
        <f t="shared" si="8"/>
        <v>12.909400566892561</v>
      </c>
      <c r="J43" s="31">
        <f t="shared" si="9"/>
        <v>1.0676074268820148</v>
      </c>
      <c r="K43" s="29">
        <v>45106</v>
      </c>
      <c r="L43" s="30">
        <v>0.375</v>
      </c>
      <c r="M43" s="31">
        <v>0.924548447128412</v>
      </c>
      <c r="N43" s="31">
        <f t="shared" si="10"/>
        <v>14.254210920641871</v>
      </c>
      <c r="O43" s="31">
        <f t="shared" si="11"/>
        <v>1.1788232431370826</v>
      </c>
    </row>
    <row r="44" spans="1:20" x14ac:dyDescent="0.25">
      <c r="A44" s="29">
        <v>45102</v>
      </c>
      <c r="B44" s="30">
        <v>0.41666666666666669</v>
      </c>
      <c r="C44" s="31">
        <v>0.79446530341784205</v>
      </c>
      <c r="D44" s="31">
        <f t="shared" si="0"/>
        <v>11.415667542158666</v>
      </c>
      <c r="E44" s="31">
        <f t="shared" si="1"/>
        <v>0.94407570573652155</v>
      </c>
      <c r="F44" s="29">
        <v>45104</v>
      </c>
      <c r="G44" s="30">
        <v>0.41666666666666669</v>
      </c>
      <c r="H44" s="31">
        <v>0.86578291654240402</v>
      </c>
      <c r="I44" s="31">
        <f t="shared" si="8"/>
        <v>12.94854475523992</v>
      </c>
      <c r="J44" s="31">
        <f t="shared" si="9"/>
        <v>1.0708446512583414</v>
      </c>
      <c r="K44" s="29">
        <v>45106</v>
      </c>
      <c r="L44" s="30">
        <v>0.41666666666666669</v>
      </c>
      <c r="M44" s="31">
        <v>0.92458134889232801</v>
      </c>
      <c r="N44" s="31">
        <f t="shared" si="10"/>
        <v>14.254952340047399</v>
      </c>
      <c r="O44" s="31">
        <f t="shared" si="11"/>
        <v>1.1788845585219199</v>
      </c>
    </row>
    <row r="45" spans="1:20" x14ac:dyDescent="0.25">
      <c r="A45" s="29">
        <v>45102</v>
      </c>
      <c r="B45" s="30">
        <v>0.45833333333333331</v>
      </c>
      <c r="C45" s="31">
        <v>0.79443448781649395</v>
      </c>
      <c r="D45" s="31">
        <f t="shared" si="0"/>
        <v>11.415017897013325</v>
      </c>
      <c r="E45" s="31">
        <f t="shared" si="1"/>
        <v>0.94402198008300187</v>
      </c>
      <c r="F45" s="29">
        <v>45104</v>
      </c>
      <c r="G45" s="30">
        <v>0.45833333333333331</v>
      </c>
      <c r="H45" s="31">
        <v>0.86751854419361196</v>
      </c>
      <c r="I45" s="31">
        <f t="shared" si="8"/>
        <v>12.986567014689717</v>
      </c>
      <c r="J45" s="31">
        <f t="shared" si="9"/>
        <v>1.0739890921148396</v>
      </c>
      <c r="K45" s="29">
        <v>45106</v>
      </c>
      <c r="L45" s="30">
        <v>0.45833333333333331</v>
      </c>
      <c r="M45" s="31">
        <v>0.92693513631449898</v>
      </c>
      <c r="N45" s="31">
        <f t="shared" si="10"/>
        <v>14.308023091767</v>
      </c>
      <c r="O45" s="31">
        <f t="shared" si="11"/>
        <v>1.1832735096891309</v>
      </c>
    </row>
    <row r="46" spans="1:20" x14ac:dyDescent="0.25">
      <c r="A46" s="29">
        <v>45102</v>
      </c>
      <c r="B46" s="30">
        <v>0.5</v>
      </c>
      <c r="C46" s="31">
        <v>0.79245907067935495</v>
      </c>
      <c r="D46" s="31">
        <f t="shared" si="0"/>
        <v>11.373396117524774</v>
      </c>
      <c r="E46" s="31">
        <f t="shared" si="1"/>
        <v>0.94057985891929874</v>
      </c>
      <c r="F46" s="29">
        <v>45104</v>
      </c>
      <c r="G46" s="30">
        <v>0.5</v>
      </c>
      <c r="H46" s="31">
        <v>0.86561131477009701</v>
      </c>
      <c r="I46" s="31">
        <f t="shared" si="8"/>
        <v>12.94478730372389</v>
      </c>
      <c r="J46" s="31">
        <f t="shared" si="9"/>
        <v>1.0705339100179656</v>
      </c>
      <c r="K46" s="29">
        <v>45106</v>
      </c>
      <c r="L46" s="30">
        <v>0.5</v>
      </c>
      <c r="M46" s="31">
        <v>0.92459243535625601</v>
      </c>
      <c r="N46" s="31">
        <f t="shared" si="10"/>
        <v>14.255202168732543</v>
      </c>
      <c r="O46" s="31">
        <f t="shared" si="11"/>
        <v>1.1789052193541814</v>
      </c>
    </row>
    <row r="47" spans="1:20" x14ac:dyDescent="0.25">
      <c r="A47" s="29">
        <v>45102</v>
      </c>
      <c r="B47" s="30">
        <v>0.54166666666666663</v>
      </c>
      <c r="C47" s="31">
        <v>0.784594774243077</v>
      </c>
      <c r="D47" s="31">
        <f t="shared" si="0"/>
        <v>11.208153934814066</v>
      </c>
      <c r="E47" s="31">
        <f t="shared" si="1"/>
        <v>0.92691433040912319</v>
      </c>
      <c r="F47" s="29">
        <v>45104</v>
      </c>
      <c r="G47" s="30">
        <v>0.54166666666666663</v>
      </c>
      <c r="H47" s="31">
        <v>0.86811465024600798</v>
      </c>
      <c r="I47" s="31">
        <f t="shared" si="8"/>
        <v>12.999633566877984</v>
      </c>
      <c r="J47" s="31">
        <f t="shared" si="9"/>
        <v>1.0750696959808093</v>
      </c>
      <c r="K47" s="29">
        <v>45106</v>
      </c>
      <c r="L47" s="30">
        <v>0.54166666666666663</v>
      </c>
      <c r="M47" s="31">
        <v>0.92511373757946003</v>
      </c>
      <c r="N47" s="31">
        <f t="shared" si="10"/>
        <v>14.266950958289826</v>
      </c>
      <c r="O47" s="31">
        <f t="shared" si="11"/>
        <v>1.1798768442505685</v>
      </c>
    </row>
    <row r="48" spans="1:20" x14ac:dyDescent="0.25">
      <c r="A48" s="29">
        <v>45102</v>
      </c>
      <c r="B48" s="30">
        <v>0.58333333333333337</v>
      </c>
      <c r="C48" s="31">
        <v>0.76520574092558902</v>
      </c>
      <c r="D48" s="31">
        <f t="shared" si="0"/>
        <v>10.803908459009042</v>
      </c>
      <c r="E48" s="31">
        <f t="shared" si="1"/>
        <v>0.89348322956004778</v>
      </c>
      <c r="F48" s="29">
        <v>45104</v>
      </c>
      <c r="G48" s="30">
        <v>0.58333333333333337</v>
      </c>
      <c r="H48" s="31">
        <v>0.855872750278864</v>
      </c>
      <c r="I48" s="31">
        <f t="shared" si="8"/>
        <v>12.732085297535063</v>
      </c>
      <c r="J48" s="31">
        <f t="shared" si="9"/>
        <v>1.0529434541061498</v>
      </c>
      <c r="K48" s="29">
        <v>45106</v>
      </c>
      <c r="L48" s="30">
        <v>0.58333333333333337</v>
      </c>
      <c r="M48" s="31">
        <v>0.91881793737043904</v>
      </c>
      <c r="N48" s="31">
        <f t="shared" si="10"/>
        <v>14.125252756616238</v>
      </c>
      <c r="O48" s="31">
        <f t="shared" si="11"/>
        <v>1.1681584029721628</v>
      </c>
    </row>
    <row r="49" spans="1:15" x14ac:dyDescent="0.25">
      <c r="A49" s="29">
        <v>45102</v>
      </c>
      <c r="B49" s="30">
        <v>0.625</v>
      </c>
      <c r="C49" s="31">
        <v>0.79271423816363795</v>
      </c>
      <c r="D49" s="31">
        <f t="shared" si="0"/>
        <v>11.378769873768503</v>
      </c>
      <c r="E49" s="31">
        <f t="shared" si="1"/>
        <v>0.94102426856065513</v>
      </c>
      <c r="F49" s="29">
        <v>45104</v>
      </c>
      <c r="G49" s="30">
        <v>0.625</v>
      </c>
      <c r="H49" s="31">
        <v>0.85776239633217</v>
      </c>
      <c r="I49" s="31">
        <f t="shared" si="8"/>
        <v>12.773274748312975</v>
      </c>
      <c r="J49" s="31">
        <f t="shared" si="9"/>
        <v>1.056349821685483</v>
      </c>
      <c r="K49" s="29">
        <v>45106</v>
      </c>
      <c r="L49" s="30">
        <v>0.625</v>
      </c>
      <c r="M49" s="31">
        <v>0.91648387908568896</v>
      </c>
      <c r="N49" s="31">
        <f t="shared" si="10"/>
        <v>14.072827598002576</v>
      </c>
      <c r="O49" s="31">
        <f t="shared" si="11"/>
        <v>1.1638228423548129</v>
      </c>
    </row>
    <row r="50" spans="1:15" x14ac:dyDescent="0.25">
      <c r="A50" s="29">
        <v>45102</v>
      </c>
      <c r="B50" s="30">
        <v>0.66666666666666663</v>
      </c>
      <c r="C50" s="31">
        <v>0.79541337489763597</v>
      </c>
      <c r="D50" s="31">
        <f t="shared" si="0"/>
        <v>11.435659963662735</v>
      </c>
      <c r="E50" s="31">
        <f t="shared" si="1"/>
        <v>0.9457290789949081</v>
      </c>
      <c r="F50" s="29">
        <v>45104</v>
      </c>
      <c r="G50" s="30">
        <v>0.66666666666666663</v>
      </c>
      <c r="H50" s="31">
        <v>0.858336508270645</v>
      </c>
      <c r="I50" s="31">
        <f t="shared" si="8"/>
        <v>12.785796822913261</v>
      </c>
      <c r="J50" s="31">
        <f t="shared" si="9"/>
        <v>1.0573853972549265</v>
      </c>
      <c r="K50" s="29">
        <v>45106</v>
      </c>
      <c r="L50" s="30">
        <v>0.66666666666666663</v>
      </c>
      <c r="M50" s="31">
        <v>0.91016608476274696</v>
      </c>
      <c r="N50" s="31">
        <f t="shared" si="10"/>
        <v>13.93121541669781</v>
      </c>
      <c r="O50" s="31">
        <f t="shared" si="11"/>
        <v>1.1521115149609089</v>
      </c>
    </row>
    <row r="51" spans="1:15" x14ac:dyDescent="0.25">
      <c r="A51" s="29">
        <v>45102</v>
      </c>
      <c r="B51" s="30">
        <v>0.70833333333333337</v>
      </c>
      <c r="C51" s="31">
        <v>0.812609255310623</v>
      </c>
      <c r="D51" s="31">
        <f t="shared" si="0"/>
        <v>11.800105672252371</v>
      </c>
      <c r="E51" s="31">
        <f t="shared" si="1"/>
        <v>0.97586873909527105</v>
      </c>
      <c r="F51" s="29">
        <v>45104</v>
      </c>
      <c r="G51" s="30">
        <v>0.70833333333333337</v>
      </c>
      <c r="H51" s="31">
        <v>0.84933489560741204</v>
      </c>
      <c r="I51" s="31">
        <f t="shared" si="8"/>
        <v>12.589885386881917</v>
      </c>
      <c r="J51" s="31">
        <f t="shared" si="9"/>
        <v>1.0411835214951346</v>
      </c>
      <c r="K51" s="29">
        <v>45106</v>
      </c>
      <c r="L51" s="30">
        <v>0.70833333333333337</v>
      </c>
      <c r="M51" s="31">
        <v>0.90587651729221397</v>
      </c>
      <c r="N51" s="31">
        <f t="shared" si="10"/>
        <v>13.835309012040588</v>
      </c>
      <c r="O51" s="31">
        <f t="shared" si="11"/>
        <v>1.1441800552957566</v>
      </c>
    </row>
    <row r="52" spans="1:15" x14ac:dyDescent="0.25">
      <c r="A52" s="29">
        <v>45102</v>
      </c>
      <c r="B52" s="30">
        <v>0.75</v>
      </c>
      <c r="C52" s="31">
        <v>0.81387853622110895</v>
      </c>
      <c r="D52" s="31">
        <f t="shared" si="0"/>
        <v>11.827143106814276</v>
      </c>
      <c r="E52" s="31">
        <f t="shared" si="1"/>
        <v>0.97810473493354055</v>
      </c>
      <c r="F52" s="29">
        <v>45104</v>
      </c>
      <c r="G52" s="30">
        <v>0.75</v>
      </c>
      <c r="H52" s="31">
        <v>0.84366613626142595</v>
      </c>
      <c r="I52" s="31">
        <f t="shared" si="8"/>
        <v>12.466977584396655</v>
      </c>
      <c r="J52" s="31">
        <f t="shared" si="9"/>
        <v>1.0310190462296034</v>
      </c>
      <c r="K52" s="29">
        <v>45106</v>
      </c>
      <c r="L52" s="30">
        <v>0.75</v>
      </c>
      <c r="M52" s="31">
        <v>0.90548050403232705</v>
      </c>
      <c r="N52" s="31">
        <f t="shared" si="10"/>
        <v>13.826464880981314</v>
      </c>
      <c r="O52" s="31">
        <f t="shared" si="11"/>
        <v>1.1434486456571546</v>
      </c>
    </row>
    <row r="53" spans="1:15" x14ac:dyDescent="0.25">
      <c r="A53" s="29">
        <v>45102</v>
      </c>
      <c r="B53" s="30">
        <v>0.79166666666666663</v>
      </c>
      <c r="C53" s="31">
        <v>0.810081660744287</v>
      </c>
      <c r="D53" s="31">
        <f t="shared" si="0"/>
        <v>11.74632010956033</v>
      </c>
      <c r="E53" s="31">
        <f t="shared" si="1"/>
        <v>0.97142067306063917</v>
      </c>
      <c r="F53" s="29">
        <v>45104</v>
      </c>
      <c r="G53" s="30">
        <v>0.79166666666666663</v>
      </c>
      <c r="H53" s="31">
        <v>0.84351426362653903</v>
      </c>
      <c r="I53" s="31">
        <f t="shared" si="8"/>
        <v>12.463689729409781</v>
      </c>
      <c r="J53" s="31">
        <f t="shared" si="9"/>
        <v>1.0307471406221889</v>
      </c>
      <c r="K53" s="29">
        <v>45106</v>
      </c>
      <c r="L53" s="30">
        <v>0.79166666666666663</v>
      </c>
      <c r="M53" s="31">
        <v>0.90574663877124895</v>
      </c>
      <c r="N53" s="31">
        <f t="shared" si="10"/>
        <v>13.832408260183385</v>
      </c>
      <c r="O53" s="31">
        <f t="shared" si="11"/>
        <v>1.143940163117166</v>
      </c>
    </row>
    <row r="54" spans="1:15" x14ac:dyDescent="0.25">
      <c r="A54" s="29">
        <v>45102</v>
      </c>
      <c r="B54" s="30">
        <v>0.83333333333333337</v>
      </c>
      <c r="C54" s="31">
        <v>0.81069982051525002</v>
      </c>
      <c r="D54" s="31">
        <f t="shared" si="0"/>
        <v>11.759467290634692</v>
      </c>
      <c r="E54" s="31">
        <f t="shared" si="1"/>
        <v>0.97250794493548898</v>
      </c>
      <c r="F54" s="29">
        <v>45104</v>
      </c>
      <c r="G54" s="30">
        <v>0.83333333333333337</v>
      </c>
      <c r="H54" s="31">
        <v>0.84221863746306103</v>
      </c>
      <c r="I54" s="31">
        <f t="shared" si="8"/>
        <v>12.435651625123473</v>
      </c>
      <c r="J54" s="31">
        <f t="shared" si="9"/>
        <v>1.0284283893977111</v>
      </c>
      <c r="K54" s="29">
        <v>45106</v>
      </c>
      <c r="L54" s="30">
        <v>0.83333333333333337</v>
      </c>
      <c r="M54" s="31">
        <v>0.90283417701360003</v>
      </c>
      <c r="N54" s="31">
        <f t="shared" si="10"/>
        <v>13.767407966920997</v>
      </c>
      <c r="O54" s="31">
        <f t="shared" si="11"/>
        <v>1.1385646388643664</v>
      </c>
    </row>
    <row r="55" spans="1:15" x14ac:dyDescent="0.25">
      <c r="A55" s="29">
        <v>45102</v>
      </c>
      <c r="B55" s="30">
        <v>0.875</v>
      </c>
      <c r="C55" s="31">
        <v>0.830821394917026</v>
      </c>
      <c r="D55" s="31">
        <f t="shared" si="0"/>
        <v>12.189829407607727</v>
      </c>
      <c r="E55" s="31">
        <f t="shared" si="1"/>
        <v>1.0080988920091589</v>
      </c>
      <c r="F55" s="29">
        <v>45104</v>
      </c>
      <c r="G55" s="30">
        <v>0.875</v>
      </c>
      <c r="H55" s="31">
        <v>0.84982115029948702</v>
      </c>
      <c r="I55" s="31">
        <f t="shared" si="8"/>
        <v>12.600445025773119</v>
      </c>
      <c r="J55" s="31">
        <f t="shared" si="9"/>
        <v>1.0420568036314368</v>
      </c>
      <c r="K55" s="29">
        <v>45106</v>
      </c>
      <c r="L55" s="30">
        <v>0.875</v>
      </c>
      <c r="M55" s="31">
        <v>0.90440917014713895</v>
      </c>
      <c r="N55" s="31">
        <f t="shared" si="10"/>
        <v>13.802547319198403</v>
      </c>
      <c r="O55" s="31">
        <f t="shared" si="11"/>
        <v>1.1414706632977079</v>
      </c>
    </row>
    <row r="56" spans="1:15" x14ac:dyDescent="0.25">
      <c r="A56" s="29">
        <v>45102</v>
      </c>
      <c r="B56" s="30">
        <v>0.91666666666666663</v>
      </c>
      <c r="C56" s="31">
        <v>0.83351182937288604</v>
      </c>
      <c r="D56" s="31">
        <f t="shared" si="0"/>
        <v>12.24772495710801</v>
      </c>
      <c r="E56" s="31">
        <f t="shared" si="1"/>
        <v>1.0128868539528324</v>
      </c>
      <c r="F56" s="29">
        <v>45104</v>
      </c>
      <c r="G56" s="30">
        <v>0.91666666666666663</v>
      </c>
      <c r="H56" s="31">
        <v>0.85255759954111499</v>
      </c>
      <c r="I56" s="31">
        <f t="shared" si="8"/>
        <v>12.659920047230502</v>
      </c>
      <c r="J56" s="31">
        <f t="shared" si="9"/>
        <v>1.0469753879059625</v>
      </c>
      <c r="K56" s="29">
        <v>45106</v>
      </c>
      <c r="L56" s="30">
        <v>0.91666666666666663</v>
      </c>
      <c r="M56" s="31">
        <v>0.90008217095968701</v>
      </c>
      <c r="N56" s="31">
        <f t="shared" si="10"/>
        <v>13.706072657935859</v>
      </c>
      <c r="O56" s="31">
        <f t="shared" si="11"/>
        <v>1.1334922088112955</v>
      </c>
    </row>
    <row r="57" spans="1:15" x14ac:dyDescent="0.25">
      <c r="A57" s="29">
        <v>45102</v>
      </c>
      <c r="B57" s="30">
        <v>0.95833333333333337</v>
      </c>
      <c r="C57" s="31">
        <v>0.83059483766223496</v>
      </c>
      <c r="D57" s="31">
        <f t="shared" si="0"/>
        <v>12.184957886544407</v>
      </c>
      <c r="E57" s="31">
        <f t="shared" si="1"/>
        <v>1.0076960172172225</v>
      </c>
      <c r="F57" s="29">
        <v>45104</v>
      </c>
      <c r="G57" s="30">
        <v>0.95833333333333337</v>
      </c>
      <c r="H57" s="31">
        <v>0.85409092902795503</v>
      </c>
      <c r="I57" s="31">
        <f t="shared" si="8"/>
        <v>12.693282744414562</v>
      </c>
      <c r="J57" s="31">
        <f t="shared" si="9"/>
        <v>1.0497344829630841</v>
      </c>
      <c r="K57" s="29">
        <v>45106</v>
      </c>
      <c r="L57" s="30">
        <v>0.95833333333333337</v>
      </c>
      <c r="M57" s="31">
        <v>0.90456539392109403</v>
      </c>
      <c r="N57" s="31">
        <f t="shared" si="10"/>
        <v>13.806034251155424</v>
      </c>
      <c r="O57" s="31">
        <f t="shared" si="11"/>
        <v>1.1417590325705536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35776-749B-4D66-AE33-E0401120C619}">
  <dimension ref="A1:T58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H2" s="23"/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SUM(E10:E57)+SUM(J10:J57)+SUM(O10:O57)+SUM(T10:T57)</f>
        <v>198.98708756120215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17.223668437574084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45108</v>
      </c>
      <c r="B10" s="33">
        <v>0</v>
      </c>
      <c r="C10" s="31">
        <v>0.90230405330297003</v>
      </c>
      <c r="D10" s="31">
        <f t="shared" ref="D10:D57" si="0">3.33*(5-(0.2*C10))*(C10^1.5)</f>
        <v>13.755586491779518</v>
      </c>
      <c r="E10" s="31">
        <f t="shared" ref="E10:E57" si="1">D10*0.0827</f>
        <v>1.137587002870166</v>
      </c>
      <c r="F10" s="29">
        <v>45110</v>
      </c>
      <c r="G10" s="33">
        <v>0</v>
      </c>
      <c r="H10" s="31">
        <v>0.98335570096576197</v>
      </c>
      <c r="I10" s="31">
        <f t="shared" ref="I10:I25" si="2">3.33*(5-(0.2*H10))*(H10^1.5)</f>
        <v>15.597410958012786</v>
      </c>
      <c r="J10" s="31">
        <f t="shared" ref="J10:J25" si="3">I10*0.0827</f>
        <v>1.2899058862276573</v>
      </c>
      <c r="K10" s="29">
        <v>45112</v>
      </c>
      <c r="L10" s="33">
        <v>0</v>
      </c>
      <c r="M10" s="31">
        <v>0.78087270259544805</v>
      </c>
      <c r="N10" s="31">
        <f t="shared" ref="N10:N41" si="4">3.33*(5-(0.2*M10))*(M10^1.5)</f>
        <v>11.13020288550462</v>
      </c>
      <c r="O10" s="31">
        <f t="shared" ref="O10:O41" si="5">N10*0.0827</f>
        <v>0.92046777863123197</v>
      </c>
      <c r="P10" s="29">
        <v>45114</v>
      </c>
      <c r="Q10" s="33">
        <v>0</v>
      </c>
      <c r="R10" s="31">
        <v>0.76353383063964597</v>
      </c>
      <c r="S10" s="31">
        <f t="shared" ref="S10:S57" si="6">3.33*(5-(0.2*R10))*(R10^1.5)</f>
        <v>10.769262256835759</v>
      </c>
      <c r="T10" s="31">
        <f t="shared" ref="T10:T57" si="7">S10*0.0827</f>
        <v>0.89061798864031727</v>
      </c>
    </row>
    <row r="11" spans="1:20" x14ac:dyDescent="0.25">
      <c r="A11" s="29">
        <v>45108</v>
      </c>
      <c r="B11" s="33">
        <v>4.1666666666666664E-2</v>
      </c>
      <c r="C11" s="31">
        <v>0.90607011317844299</v>
      </c>
      <c r="D11" s="31">
        <f t="shared" si="0"/>
        <v>13.839633185975872</v>
      </c>
      <c r="E11" s="31">
        <f t="shared" si="1"/>
        <v>1.1445376644802046</v>
      </c>
      <c r="F11" s="29">
        <v>45110</v>
      </c>
      <c r="G11" s="33">
        <v>4.1666666666666664E-2</v>
      </c>
      <c r="H11" s="31">
        <v>0.98885524272523095</v>
      </c>
      <c r="I11" s="31">
        <f t="shared" si="2"/>
        <v>15.724837849998728</v>
      </c>
      <c r="J11" s="31">
        <f t="shared" si="3"/>
        <v>1.3004440901948948</v>
      </c>
      <c r="K11" s="29">
        <v>45112</v>
      </c>
      <c r="L11" s="33">
        <v>4.1666666666666664E-2</v>
      </c>
      <c r="M11" s="31">
        <v>0.780335903164603</v>
      </c>
      <c r="N11" s="31">
        <f t="shared" si="4"/>
        <v>11.118974355798617</v>
      </c>
      <c r="O11" s="31">
        <f t="shared" si="5"/>
        <v>0.91953917922454553</v>
      </c>
      <c r="P11" s="29">
        <v>45114</v>
      </c>
      <c r="Q11" s="33">
        <v>4.1666666666666664E-2</v>
      </c>
      <c r="R11" s="31">
        <v>0.76780366897275798</v>
      </c>
      <c r="S11" s="31">
        <f t="shared" si="6"/>
        <v>10.857811127760474</v>
      </c>
      <c r="T11" s="31">
        <f t="shared" si="7"/>
        <v>0.89794098026579117</v>
      </c>
    </row>
    <row r="12" spans="1:20" x14ac:dyDescent="0.25">
      <c r="A12" s="29">
        <v>45108</v>
      </c>
      <c r="B12" s="33">
        <v>8.3333333333333329E-2</v>
      </c>
      <c r="C12" s="31">
        <v>0.913855195041815</v>
      </c>
      <c r="D12" s="31">
        <f t="shared" si="0"/>
        <v>14.013854358993623</v>
      </c>
      <c r="E12" s="31">
        <f t="shared" si="1"/>
        <v>1.1589457554887725</v>
      </c>
      <c r="F12" s="29">
        <v>45110</v>
      </c>
      <c r="G12" s="33">
        <v>8.3333333333333329E-2</v>
      </c>
      <c r="H12" s="31">
        <v>0.99616950749952404</v>
      </c>
      <c r="I12" s="31">
        <f t="shared" si="2"/>
        <v>15.894784580088505</v>
      </c>
      <c r="J12" s="31">
        <f t="shared" si="3"/>
        <v>1.3144986847733193</v>
      </c>
      <c r="K12" s="29">
        <v>45112</v>
      </c>
      <c r="L12" s="33">
        <v>8.3333333333333329E-2</v>
      </c>
      <c r="M12" s="31">
        <v>0.78210020064994701</v>
      </c>
      <c r="N12" s="31">
        <f t="shared" si="4"/>
        <v>11.155892048803725</v>
      </c>
      <c r="O12" s="31">
        <f t="shared" si="5"/>
        <v>0.92259227243606801</v>
      </c>
      <c r="P12" s="29">
        <v>45114</v>
      </c>
      <c r="Q12" s="33">
        <v>8.3333333333333329E-2</v>
      </c>
      <c r="R12" s="31">
        <v>0.76096224784546695</v>
      </c>
      <c r="S12" s="31">
        <f t="shared" si="6"/>
        <v>10.716038654285862</v>
      </c>
      <c r="T12" s="31">
        <f t="shared" si="7"/>
        <v>0.88621639670944075</v>
      </c>
    </row>
    <row r="13" spans="1:20" x14ac:dyDescent="0.25">
      <c r="A13" s="29">
        <v>45108</v>
      </c>
      <c r="B13" s="33">
        <v>0.125</v>
      </c>
      <c r="C13" s="31">
        <v>0.92093193530668005</v>
      </c>
      <c r="D13" s="31">
        <f t="shared" si="0"/>
        <v>14.172785148823786</v>
      </c>
      <c r="E13" s="31">
        <f t="shared" si="1"/>
        <v>1.172089331807727</v>
      </c>
      <c r="F13" s="29">
        <v>45110</v>
      </c>
      <c r="G13" s="33">
        <v>0.125</v>
      </c>
      <c r="H13" s="31">
        <v>0.79115015268009303</v>
      </c>
      <c r="I13" s="31">
        <f t="shared" si="2"/>
        <v>11.345842755604759</v>
      </c>
      <c r="J13" s="31">
        <f t="shared" si="3"/>
        <v>0.93830119588851346</v>
      </c>
      <c r="K13" s="29">
        <v>45112</v>
      </c>
      <c r="L13" s="33">
        <v>0.125</v>
      </c>
      <c r="M13" s="31">
        <v>0.78096950053856296</v>
      </c>
      <c r="N13" s="31">
        <f t="shared" si="4"/>
        <v>11.132228027174238</v>
      </c>
      <c r="O13" s="31">
        <f t="shared" si="5"/>
        <v>0.92063525784730937</v>
      </c>
      <c r="P13" s="29">
        <v>45114</v>
      </c>
      <c r="Q13" s="33">
        <v>0.125</v>
      </c>
      <c r="R13" s="31">
        <v>0.76117569207840596</v>
      </c>
      <c r="S13" s="31">
        <f t="shared" si="6"/>
        <v>10.720453220717522</v>
      </c>
      <c r="T13" s="31">
        <f t="shared" si="7"/>
        <v>0.88658148135333903</v>
      </c>
    </row>
    <row r="14" spans="1:20" x14ac:dyDescent="0.25">
      <c r="A14" s="29">
        <v>45108</v>
      </c>
      <c r="B14" s="33">
        <v>0.16666666666666666</v>
      </c>
      <c r="C14" s="31">
        <v>0.933107793327413</v>
      </c>
      <c r="D14" s="31">
        <f t="shared" si="0"/>
        <v>14.447475510938474</v>
      </c>
      <c r="E14" s="31">
        <f t="shared" si="1"/>
        <v>1.1948062247546118</v>
      </c>
      <c r="F14" s="29">
        <v>45110</v>
      </c>
      <c r="G14" s="33">
        <v>0.16666666666666666</v>
      </c>
      <c r="H14" s="31">
        <v>0.86790132522235797</v>
      </c>
      <c r="I14" s="31">
        <f t="shared" si="2"/>
        <v>12.994957063158381</v>
      </c>
      <c r="J14" s="31">
        <f t="shared" si="3"/>
        <v>1.074682949123198</v>
      </c>
      <c r="K14" s="29">
        <v>45112</v>
      </c>
      <c r="L14" s="33">
        <v>0.16666666666666666</v>
      </c>
      <c r="M14" s="31">
        <v>0.78835862874669405</v>
      </c>
      <c r="N14" s="31">
        <f t="shared" si="4"/>
        <v>11.287147481745171</v>
      </c>
      <c r="O14" s="31">
        <f t="shared" si="5"/>
        <v>0.93344709674032555</v>
      </c>
      <c r="P14" s="29">
        <v>45114</v>
      </c>
      <c r="Q14" s="33">
        <v>0.16666666666666666</v>
      </c>
      <c r="R14" s="31">
        <v>0.76818645000150498</v>
      </c>
      <c r="S14" s="31">
        <f t="shared" si="6"/>
        <v>10.86576008097267</v>
      </c>
      <c r="T14" s="31">
        <f t="shared" si="7"/>
        <v>0.89859835869643978</v>
      </c>
    </row>
    <row r="15" spans="1:20" x14ac:dyDescent="0.25">
      <c r="A15" s="29">
        <v>45108</v>
      </c>
      <c r="B15" s="33">
        <v>0.20833333333333334</v>
      </c>
      <c r="C15" s="31">
        <v>0.93616342544181197</v>
      </c>
      <c r="D15" s="31">
        <f t="shared" si="0"/>
        <v>14.516656599614555</v>
      </c>
      <c r="E15" s="31">
        <f t="shared" si="1"/>
        <v>1.2005275007881235</v>
      </c>
      <c r="F15" s="29">
        <v>45110</v>
      </c>
      <c r="G15" s="33">
        <v>0.20833333333333334</v>
      </c>
      <c r="H15" s="31">
        <v>0.91261661052338805</v>
      </c>
      <c r="I15" s="31">
        <f t="shared" si="2"/>
        <v>13.986092879651878</v>
      </c>
      <c r="J15" s="31">
        <f t="shared" si="3"/>
        <v>1.1566498811472101</v>
      </c>
      <c r="K15" s="29">
        <v>45112</v>
      </c>
      <c r="L15" s="33">
        <v>0.20833333333333334</v>
      </c>
      <c r="M15" s="31">
        <v>0.78953552245777903</v>
      </c>
      <c r="N15" s="31">
        <f t="shared" si="4"/>
        <v>11.311881897693713</v>
      </c>
      <c r="O15" s="31">
        <f t="shared" si="5"/>
        <v>0.93549263293926999</v>
      </c>
      <c r="P15" s="29">
        <v>45114</v>
      </c>
      <c r="Q15" s="33">
        <v>0.20833333333333334</v>
      </c>
      <c r="R15" s="31">
        <v>0.77022784948040901</v>
      </c>
      <c r="S15" s="31">
        <f t="shared" si="6"/>
        <v>10.908182257981169</v>
      </c>
      <c r="T15" s="31">
        <f t="shared" si="7"/>
        <v>0.90210667273504264</v>
      </c>
    </row>
    <row r="16" spans="1:20" x14ac:dyDescent="0.25">
      <c r="A16" s="29">
        <v>45108</v>
      </c>
      <c r="B16" s="33">
        <v>0.25</v>
      </c>
      <c r="C16" s="31">
        <v>0.938332378860535</v>
      </c>
      <c r="D16" s="31">
        <f t="shared" si="0"/>
        <v>14.565822272990914</v>
      </c>
      <c r="E16" s="31">
        <f t="shared" si="1"/>
        <v>1.2045935019763485</v>
      </c>
      <c r="F16" s="29">
        <v>45110</v>
      </c>
      <c r="G16" s="33">
        <v>0.25</v>
      </c>
      <c r="H16" s="31">
        <v>0.92019277810682298</v>
      </c>
      <c r="I16" s="31">
        <f t="shared" si="2"/>
        <v>14.156160098814196</v>
      </c>
      <c r="J16" s="31">
        <f t="shared" si="3"/>
        <v>1.1707144401719338</v>
      </c>
      <c r="K16" s="29">
        <v>45112</v>
      </c>
      <c r="L16" s="33">
        <v>0.25</v>
      </c>
      <c r="M16" s="31">
        <v>0.79239523410480095</v>
      </c>
      <c r="N16" s="31">
        <f t="shared" si="4"/>
        <v>11.372051857207827</v>
      </c>
      <c r="O16" s="31">
        <f t="shared" si="5"/>
        <v>0.94046868859108723</v>
      </c>
      <c r="P16" s="29">
        <v>45114</v>
      </c>
      <c r="Q16" s="33">
        <v>0.25</v>
      </c>
      <c r="R16" s="31">
        <v>0.76941394805600405</v>
      </c>
      <c r="S16" s="31">
        <f t="shared" si="6"/>
        <v>10.891262612660626</v>
      </c>
      <c r="T16" s="31">
        <f t="shared" si="7"/>
        <v>0.90070741806703369</v>
      </c>
    </row>
    <row r="17" spans="1:20" x14ac:dyDescent="0.25">
      <c r="A17" s="29">
        <v>45108</v>
      </c>
      <c r="B17" s="33">
        <v>0.29166666666666669</v>
      </c>
      <c r="C17" s="31">
        <v>0.94194447993855401</v>
      </c>
      <c r="D17" s="31">
        <f t="shared" si="0"/>
        <v>14.647810405700914</v>
      </c>
      <c r="E17" s="31">
        <f t="shared" si="1"/>
        <v>1.2113739205514655</v>
      </c>
      <c r="F17" s="29">
        <v>45110</v>
      </c>
      <c r="G17" s="33">
        <v>0.29166666666666669</v>
      </c>
      <c r="H17" s="31">
        <v>0.92437016963589003</v>
      </c>
      <c r="I17" s="31">
        <f t="shared" si="2"/>
        <v>14.25019375498489</v>
      </c>
      <c r="J17" s="31">
        <f t="shared" si="3"/>
        <v>1.1784910235372503</v>
      </c>
      <c r="K17" s="29">
        <v>45112</v>
      </c>
      <c r="L17" s="33">
        <v>0.29166666666666669</v>
      </c>
      <c r="M17" s="31">
        <v>0.79285502433459698</v>
      </c>
      <c r="N17" s="31">
        <f t="shared" si="4"/>
        <v>11.381735120325065</v>
      </c>
      <c r="O17" s="31">
        <f t="shared" si="5"/>
        <v>0.94126949445088282</v>
      </c>
      <c r="P17" s="29">
        <v>45114</v>
      </c>
      <c r="Q17" s="33">
        <v>0.29166666666666669</v>
      </c>
      <c r="R17" s="31">
        <v>0.772350668904076</v>
      </c>
      <c r="S17" s="31">
        <f t="shared" si="6"/>
        <v>10.952349617992747</v>
      </c>
      <c r="T17" s="31">
        <f t="shared" si="7"/>
        <v>0.90575931340800009</v>
      </c>
    </row>
    <row r="18" spans="1:20" x14ac:dyDescent="0.25">
      <c r="A18" s="29">
        <v>45108</v>
      </c>
      <c r="B18" s="33">
        <v>0.33333333333333331</v>
      </c>
      <c r="C18" s="31">
        <v>0.94304436444858997</v>
      </c>
      <c r="D18" s="31">
        <f t="shared" si="0"/>
        <v>14.672802863915496</v>
      </c>
      <c r="E18" s="31">
        <f t="shared" si="1"/>
        <v>1.2134407968458114</v>
      </c>
      <c r="F18" s="29">
        <v>45110</v>
      </c>
      <c r="G18" s="33">
        <v>0.33333333333333331</v>
      </c>
      <c r="H18" s="31">
        <v>0.92873680591211705</v>
      </c>
      <c r="I18" s="31">
        <f t="shared" si="2"/>
        <v>14.34868482229526</v>
      </c>
      <c r="J18" s="31">
        <f t="shared" si="3"/>
        <v>1.186636234803818</v>
      </c>
      <c r="K18" s="29">
        <v>45112</v>
      </c>
      <c r="L18" s="33">
        <v>0.33333333333333331</v>
      </c>
      <c r="M18" s="31">
        <v>0.79229629039447402</v>
      </c>
      <c r="N18" s="31">
        <f t="shared" si="4"/>
        <v>11.3699684115417</v>
      </c>
      <c r="O18" s="31">
        <f t="shared" si="5"/>
        <v>0.94029638763449852</v>
      </c>
      <c r="P18" s="29">
        <v>45114</v>
      </c>
      <c r="Q18" s="33">
        <v>0.33333333333333331</v>
      </c>
      <c r="R18" s="31">
        <v>0.767317533489972</v>
      </c>
      <c r="S18" s="31">
        <f t="shared" si="6"/>
        <v>10.84771843071219</v>
      </c>
      <c r="T18" s="31">
        <f t="shared" si="7"/>
        <v>0.89710631421989806</v>
      </c>
    </row>
    <row r="19" spans="1:20" x14ac:dyDescent="0.25">
      <c r="A19" s="29">
        <v>45108</v>
      </c>
      <c r="B19" s="33">
        <v>0.375</v>
      </c>
      <c r="C19" s="31">
        <v>0.94702374934771305</v>
      </c>
      <c r="D19" s="31">
        <f t="shared" si="0"/>
        <v>14.763331006771038</v>
      </c>
      <c r="E19" s="31">
        <f t="shared" si="1"/>
        <v>1.2209274742599647</v>
      </c>
      <c r="F19" s="29">
        <v>45110</v>
      </c>
      <c r="G19" s="33">
        <v>0.375</v>
      </c>
      <c r="H19" s="31">
        <v>0.92659419774638496</v>
      </c>
      <c r="I19" s="31">
        <f t="shared" si="2"/>
        <v>14.30033233539646</v>
      </c>
      <c r="J19" s="31">
        <f t="shared" si="3"/>
        <v>1.1826374841372871</v>
      </c>
      <c r="K19" s="29">
        <v>45112</v>
      </c>
      <c r="L19" s="33">
        <v>0.375</v>
      </c>
      <c r="M19" s="31">
        <v>0.79177051782291297</v>
      </c>
      <c r="N19" s="31">
        <f t="shared" si="4"/>
        <v>11.35889922164246</v>
      </c>
      <c r="O19" s="31">
        <f t="shared" si="5"/>
        <v>0.93938096562983142</v>
      </c>
      <c r="P19" s="29">
        <v>45114</v>
      </c>
      <c r="Q19" s="33">
        <v>0.375</v>
      </c>
      <c r="R19" s="31">
        <v>0.77008485793759296</v>
      </c>
      <c r="S19" s="31">
        <f t="shared" si="6"/>
        <v>10.905209126132233</v>
      </c>
      <c r="T19" s="31">
        <f t="shared" si="7"/>
        <v>0.90186079473113556</v>
      </c>
    </row>
    <row r="20" spans="1:20" x14ac:dyDescent="0.25">
      <c r="A20" s="29">
        <v>45108</v>
      </c>
      <c r="B20" s="33">
        <v>0.41666666666666669</v>
      </c>
      <c r="C20" s="31">
        <v>0.95225489139175901</v>
      </c>
      <c r="D20" s="31">
        <f t="shared" si="0"/>
        <v>14.882586225551389</v>
      </c>
      <c r="E20" s="31">
        <f t="shared" si="1"/>
        <v>1.2307898808530997</v>
      </c>
      <c r="F20" s="29">
        <v>45110</v>
      </c>
      <c r="G20" s="33">
        <v>0.41666666666666669</v>
      </c>
      <c r="H20" s="31">
        <v>0.92898315190897296</v>
      </c>
      <c r="I20" s="31">
        <f t="shared" si="2"/>
        <v>14.35424724715145</v>
      </c>
      <c r="J20" s="31">
        <f t="shared" si="3"/>
        <v>1.1870962473394249</v>
      </c>
      <c r="K20" s="29">
        <v>45112</v>
      </c>
      <c r="L20" s="33">
        <v>0.41666666666666669</v>
      </c>
      <c r="M20" s="31">
        <v>0.793143212792085</v>
      </c>
      <c r="N20" s="31">
        <f t="shared" si="4"/>
        <v>11.387805691833988</v>
      </c>
      <c r="O20" s="31">
        <f t="shared" si="5"/>
        <v>0.94177153071467068</v>
      </c>
      <c r="P20" s="29">
        <v>45114</v>
      </c>
      <c r="Q20" s="33">
        <v>0.41666666666666669</v>
      </c>
      <c r="R20" s="31">
        <v>0.77265423535991595</v>
      </c>
      <c r="S20" s="31">
        <f t="shared" si="6"/>
        <v>10.958670045725333</v>
      </c>
      <c r="T20" s="31">
        <f t="shared" si="7"/>
        <v>0.9062820127814849</v>
      </c>
    </row>
    <row r="21" spans="1:20" x14ac:dyDescent="0.25">
      <c r="A21" s="29">
        <v>45108</v>
      </c>
      <c r="B21" s="33">
        <v>0.45833333333333331</v>
      </c>
      <c r="C21" s="31">
        <v>0.95356380939102203</v>
      </c>
      <c r="D21" s="31">
        <f t="shared" si="0"/>
        <v>14.912470233696993</v>
      </c>
      <c r="E21" s="31">
        <f t="shared" si="1"/>
        <v>1.2332612883267413</v>
      </c>
      <c r="F21" s="29">
        <v>45110</v>
      </c>
      <c r="G21" s="33">
        <v>0.45833333333333331</v>
      </c>
      <c r="H21" s="31">
        <v>0.92979490756616601</v>
      </c>
      <c r="I21" s="31">
        <f t="shared" si="2"/>
        <v>14.372580996266223</v>
      </c>
      <c r="J21" s="31">
        <f t="shared" si="3"/>
        <v>1.1886124483912166</v>
      </c>
      <c r="K21" s="29">
        <v>45112</v>
      </c>
      <c r="L21" s="33">
        <v>0.45833333333333331</v>
      </c>
      <c r="M21" s="31">
        <v>0.79145157336872096</v>
      </c>
      <c r="N21" s="31">
        <f t="shared" si="4"/>
        <v>11.352186014436176</v>
      </c>
      <c r="O21" s="31">
        <f t="shared" si="5"/>
        <v>0.93882578339387168</v>
      </c>
      <c r="P21" s="29">
        <v>45114</v>
      </c>
      <c r="Q21" s="33">
        <v>0.45833333333333331</v>
      </c>
      <c r="R21" s="31">
        <v>0.77638733386682801</v>
      </c>
      <c r="S21" s="31">
        <f t="shared" si="6"/>
        <v>11.03648570543128</v>
      </c>
      <c r="T21" s="31">
        <f t="shared" si="7"/>
        <v>0.91271736783916679</v>
      </c>
    </row>
    <row r="22" spans="1:20" x14ac:dyDescent="0.25">
      <c r="A22" s="29">
        <v>45108</v>
      </c>
      <c r="B22" s="33">
        <v>0.5</v>
      </c>
      <c r="C22" s="31">
        <v>0.95223075151062597</v>
      </c>
      <c r="D22" s="31">
        <f t="shared" si="0"/>
        <v>14.882035252686704</v>
      </c>
      <c r="E22" s="31">
        <f t="shared" si="1"/>
        <v>1.2307443153971904</v>
      </c>
      <c r="F22" s="29">
        <v>45110</v>
      </c>
      <c r="G22" s="33">
        <v>0.5</v>
      </c>
      <c r="H22" s="31">
        <v>0.93115001916512896</v>
      </c>
      <c r="I22" s="31">
        <f t="shared" si="2"/>
        <v>14.403202080532999</v>
      </c>
      <c r="J22" s="31">
        <f t="shared" si="3"/>
        <v>1.1911448120600789</v>
      </c>
      <c r="K22" s="29">
        <v>45112</v>
      </c>
      <c r="L22" s="33">
        <v>0.5</v>
      </c>
      <c r="M22" s="31">
        <v>0.78899651765507695</v>
      </c>
      <c r="N22" s="31">
        <f t="shared" si="4"/>
        <v>11.300551762742403</v>
      </c>
      <c r="O22" s="31">
        <f t="shared" si="5"/>
        <v>0.93455563077879666</v>
      </c>
      <c r="P22" s="29">
        <v>45114</v>
      </c>
      <c r="Q22" s="33">
        <v>0.5</v>
      </c>
      <c r="R22" s="31">
        <v>0.77562838792490596</v>
      </c>
      <c r="S22" s="31">
        <f t="shared" si="6"/>
        <v>11.020652106511484</v>
      </c>
      <c r="T22" s="31">
        <f t="shared" si="7"/>
        <v>0.91140792920849967</v>
      </c>
    </row>
    <row r="23" spans="1:20" x14ac:dyDescent="0.25">
      <c r="A23" s="29">
        <v>45108</v>
      </c>
      <c r="B23" s="33">
        <v>0.54166666666666663</v>
      </c>
      <c r="C23" s="31">
        <v>0.95276743173218104</v>
      </c>
      <c r="D23" s="31">
        <f t="shared" si="0"/>
        <v>14.894285960458763</v>
      </c>
      <c r="E23" s="31">
        <f t="shared" si="1"/>
        <v>1.2317574489299397</v>
      </c>
      <c r="F23" s="29">
        <v>45110</v>
      </c>
      <c r="G23" s="33">
        <v>0.54166666666666663</v>
      </c>
      <c r="H23" s="31">
        <v>1.05259668826635</v>
      </c>
      <c r="I23" s="31">
        <f t="shared" si="2"/>
        <v>17.223668437574084</v>
      </c>
      <c r="J23" s="31">
        <f t="shared" si="3"/>
        <v>1.4243973797873766</v>
      </c>
      <c r="K23" s="29">
        <v>45112</v>
      </c>
      <c r="L23" s="33">
        <v>0.54166666666666663</v>
      </c>
      <c r="M23" s="31">
        <v>0.79138559102695505</v>
      </c>
      <c r="N23" s="31">
        <f t="shared" si="4"/>
        <v>11.350797354824447</v>
      </c>
      <c r="O23" s="31">
        <f t="shared" si="5"/>
        <v>0.93871094124398169</v>
      </c>
      <c r="P23" s="29">
        <v>45114</v>
      </c>
      <c r="Q23" s="33">
        <v>0.54166666666666663</v>
      </c>
      <c r="R23" s="31">
        <v>0.77587693929361901</v>
      </c>
      <c r="S23" s="31">
        <f t="shared" si="6"/>
        <v>11.025836779021857</v>
      </c>
      <c r="T23" s="31">
        <f t="shared" si="7"/>
        <v>0.91183670162510755</v>
      </c>
    </row>
    <row r="24" spans="1:20" x14ac:dyDescent="0.25">
      <c r="A24" s="29">
        <v>45108</v>
      </c>
      <c r="B24" s="33">
        <v>0.58333333333333337</v>
      </c>
      <c r="C24" s="31">
        <v>0.94292116164783901</v>
      </c>
      <c r="D24" s="31">
        <f t="shared" si="0"/>
        <v>14.670002723093969</v>
      </c>
      <c r="E24" s="31">
        <f t="shared" si="1"/>
        <v>1.2132092251998712</v>
      </c>
      <c r="F24" s="29">
        <v>45110</v>
      </c>
      <c r="G24" s="33">
        <v>0.58333333333333337</v>
      </c>
      <c r="H24" s="31">
        <v>1.0318084955174101</v>
      </c>
      <c r="I24" s="31">
        <f t="shared" si="2"/>
        <v>16.730470104384601</v>
      </c>
      <c r="J24" s="31">
        <f t="shared" si="3"/>
        <v>1.3836098776326065</v>
      </c>
      <c r="K24" s="29">
        <v>45112</v>
      </c>
      <c r="L24" s="33">
        <v>0.58333333333333337</v>
      </c>
      <c r="M24" s="31">
        <v>0.779423058029871</v>
      </c>
      <c r="N24" s="31">
        <f t="shared" si="4"/>
        <v>11.099887765137321</v>
      </c>
      <c r="O24" s="31">
        <f t="shared" si="5"/>
        <v>0.91796071817685643</v>
      </c>
      <c r="P24" s="29">
        <v>45114</v>
      </c>
      <c r="Q24" s="33">
        <v>0.58333333333333337</v>
      </c>
      <c r="R24" s="31">
        <v>0.76536405086211201</v>
      </c>
      <c r="S24" s="31">
        <f t="shared" si="6"/>
        <v>10.807190792944429</v>
      </c>
      <c r="T24" s="31">
        <f t="shared" si="7"/>
        <v>0.89375467857650415</v>
      </c>
    </row>
    <row r="25" spans="1:20" x14ac:dyDescent="0.25">
      <c r="A25" s="29">
        <v>45108</v>
      </c>
      <c r="B25" s="33">
        <v>0.625</v>
      </c>
      <c r="C25" s="31">
        <v>0.96336174010845099</v>
      </c>
      <c r="D25" s="31">
        <f t="shared" si="0"/>
        <v>15.136729440086185</v>
      </c>
      <c r="E25" s="31">
        <f t="shared" si="1"/>
        <v>1.2518075246951275</v>
      </c>
      <c r="F25" s="29">
        <v>45110</v>
      </c>
      <c r="G25" s="33">
        <v>0.625</v>
      </c>
      <c r="H25" s="31">
        <v>1.02157068252154</v>
      </c>
      <c r="I25" s="31">
        <f t="shared" si="2"/>
        <v>16.489124310659385</v>
      </c>
      <c r="J25" s="31">
        <f t="shared" si="3"/>
        <v>1.3636505804915311</v>
      </c>
      <c r="K25" s="29">
        <v>45112</v>
      </c>
      <c r="L25" s="33">
        <v>0.625</v>
      </c>
      <c r="M25" s="31">
        <v>0.77986299991295704</v>
      </c>
      <c r="N25" s="31">
        <f t="shared" si="4"/>
        <v>11.109085225906394</v>
      </c>
      <c r="O25" s="31">
        <f t="shared" si="5"/>
        <v>0.91872134818245876</v>
      </c>
      <c r="P25" s="29">
        <v>45114</v>
      </c>
      <c r="Q25" s="33">
        <v>0.625</v>
      </c>
      <c r="R25" s="31">
        <v>0.76939415931393895</v>
      </c>
      <c r="S25" s="31">
        <f t="shared" si="6"/>
        <v>10.890851337246421</v>
      </c>
      <c r="T25" s="31">
        <f t="shared" si="7"/>
        <v>0.90067340559027897</v>
      </c>
    </row>
    <row r="26" spans="1:20" x14ac:dyDescent="0.25">
      <c r="A26" s="29">
        <v>45108</v>
      </c>
      <c r="B26" s="33">
        <v>0.66666666666666663</v>
      </c>
      <c r="C26" s="31">
        <v>0.96181744336697195</v>
      </c>
      <c r="D26" s="31">
        <f t="shared" si="0"/>
        <v>15.101317268796203</v>
      </c>
      <c r="E26" s="31">
        <f t="shared" si="1"/>
        <v>1.2488789381294458</v>
      </c>
      <c r="F26" s="29">
        <v>45110</v>
      </c>
      <c r="G26" s="33">
        <v>0.66666666666666663</v>
      </c>
      <c r="H26" s="31">
        <v>1.0036379098852</v>
      </c>
      <c r="I26" s="31">
        <f t="shared" ref="I26:I57" si="8">3.33*(5-(0.2*H26))*(H26^1.5)</f>
        <v>16.068865725144803</v>
      </c>
      <c r="J26" s="31">
        <f t="shared" ref="J26:J57" si="9">I26*0.0827</f>
        <v>1.3288951954694752</v>
      </c>
      <c r="K26" s="29">
        <v>45112</v>
      </c>
      <c r="L26" s="33">
        <v>0.66666666666666663</v>
      </c>
      <c r="M26" s="31">
        <v>0.77317339181590705</v>
      </c>
      <c r="N26" s="31">
        <f t="shared" si="4"/>
        <v>10.969481745847558</v>
      </c>
      <c r="O26" s="31">
        <f t="shared" si="5"/>
        <v>0.907176140381593</v>
      </c>
      <c r="P26" s="29">
        <v>45114</v>
      </c>
      <c r="Q26" s="33">
        <v>0.66666666666666663</v>
      </c>
      <c r="R26" s="31">
        <v>0.76402437686614499</v>
      </c>
      <c r="S26" s="31">
        <f t="shared" si="6"/>
        <v>10.779424106816245</v>
      </c>
      <c r="T26" s="31">
        <f t="shared" si="7"/>
        <v>0.89145837363370339</v>
      </c>
    </row>
    <row r="27" spans="1:20" x14ac:dyDescent="0.25">
      <c r="A27" s="29">
        <v>45108</v>
      </c>
      <c r="B27" s="33">
        <v>0.70833333333333337</v>
      </c>
      <c r="C27" s="31">
        <v>0.95841217040632198</v>
      </c>
      <c r="D27" s="31">
        <f t="shared" si="0"/>
        <v>15.023317873546425</v>
      </c>
      <c r="E27" s="31">
        <f t="shared" si="1"/>
        <v>1.2424283881422893</v>
      </c>
      <c r="F27" s="29">
        <v>45110</v>
      </c>
      <c r="G27" s="33">
        <v>0.70833333333333337</v>
      </c>
      <c r="H27" s="31">
        <v>0.99992465972500399</v>
      </c>
      <c r="I27" s="31">
        <f t="shared" si="8"/>
        <v>15.982243846542783</v>
      </c>
      <c r="J27" s="31">
        <f t="shared" si="9"/>
        <v>1.321731566109088</v>
      </c>
      <c r="K27" s="29">
        <v>45112</v>
      </c>
      <c r="L27" s="33">
        <v>0.70833333333333337</v>
      </c>
      <c r="M27" s="31">
        <v>0.76610541343382499</v>
      </c>
      <c r="N27" s="31">
        <f t="shared" si="4"/>
        <v>10.822565934303521</v>
      </c>
      <c r="O27" s="31">
        <f t="shared" si="5"/>
        <v>0.89502620276690115</v>
      </c>
      <c r="P27" s="29">
        <v>45114</v>
      </c>
      <c r="Q27" s="33">
        <v>0.70833333333333337</v>
      </c>
      <c r="R27" s="31">
        <v>0.76039910316163095</v>
      </c>
      <c r="S27" s="31">
        <f t="shared" si="6"/>
        <v>10.704394052412948</v>
      </c>
      <c r="T27" s="31">
        <f t="shared" si="7"/>
        <v>0.88525338813455068</v>
      </c>
    </row>
    <row r="28" spans="1:20" x14ac:dyDescent="0.25">
      <c r="A28" s="29">
        <v>45108</v>
      </c>
      <c r="B28" s="33">
        <v>0.75</v>
      </c>
      <c r="C28" s="31">
        <v>0.95562279224013502</v>
      </c>
      <c r="D28" s="31">
        <f t="shared" si="0"/>
        <v>14.959514906289446</v>
      </c>
      <c r="E28" s="31">
        <f t="shared" si="1"/>
        <v>1.2371518827501371</v>
      </c>
      <c r="F28" s="29">
        <v>45110</v>
      </c>
      <c r="G28" s="33">
        <v>0.75</v>
      </c>
      <c r="H28" s="31">
        <v>0.99788540601331199</v>
      </c>
      <c r="I28" s="31">
        <f t="shared" si="8"/>
        <v>15.9347311611672</v>
      </c>
      <c r="J28" s="31">
        <f t="shared" si="9"/>
        <v>1.3178022670285274</v>
      </c>
      <c r="K28" s="29">
        <v>45112</v>
      </c>
      <c r="L28" s="33">
        <v>0.75</v>
      </c>
      <c r="M28" s="31">
        <v>0.76454359292678198</v>
      </c>
      <c r="N28" s="31">
        <f t="shared" si="4"/>
        <v>10.790183035989713</v>
      </c>
      <c r="O28" s="31">
        <f t="shared" si="5"/>
        <v>0.89234813707634919</v>
      </c>
      <c r="P28" s="29">
        <v>45114</v>
      </c>
      <c r="Q28" s="33">
        <v>0.75</v>
      </c>
      <c r="R28" s="31">
        <v>0.76083034276657902</v>
      </c>
      <c r="S28" s="31">
        <f t="shared" si="6"/>
        <v>10.713310800152865</v>
      </c>
      <c r="T28" s="31">
        <f t="shared" si="7"/>
        <v>0.88599080317264189</v>
      </c>
    </row>
    <row r="29" spans="1:20" x14ac:dyDescent="0.25">
      <c r="A29" s="29">
        <v>45108</v>
      </c>
      <c r="B29" s="33">
        <v>0.79166666666666663</v>
      </c>
      <c r="C29" s="31">
        <v>0.94859665631868495</v>
      </c>
      <c r="D29" s="31">
        <f t="shared" si="0"/>
        <v>14.799158956478529</v>
      </c>
      <c r="E29" s="31">
        <f t="shared" si="1"/>
        <v>1.2238904457007742</v>
      </c>
      <c r="F29" s="29">
        <v>45110</v>
      </c>
      <c r="G29" s="33">
        <v>0.79166666666666663</v>
      </c>
      <c r="H29" s="31">
        <v>1.00121152400569</v>
      </c>
      <c r="I29" s="31">
        <f t="shared" si="8"/>
        <v>16.012247953966053</v>
      </c>
      <c r="J29" s="31">
        <f t="shared" si="9"/>
        <v>1.3242129057929926</v>
      </c>
      <c r="K29" s="29">
        <v>45112</v>
      </c>
      <c r="L29" s="33">
        <v>0.79166666666666663</v>
      </c>
      <c r="M29" s="31">
        <v>0.76218533515625297</v>
      </c>
      <c r="N29" s="31">
        <f t="shared" si="4"/>
        <v>10.741342682782975</v>
      </c>
      <c r="O29" s="31">
        <f t="shared" si="5"/>
        <v>0.88830903986615195</v>
      </c>
      <c r="P29" s="29">
        <v>45114</v>
      </c>
      <c r="Q29" s="33">
        <v>0.79166666666666663</v>
      </c>
      <c r="R29" s="31">
        <v>0.75791114568407103</v>
      </c>
      <c r="S29" s="31">
        <f t="shared" si="6"/>
        <v>10.652994640266584</v>
      </c>
      <c r="T29" s="31">
        <f t="shared" si="7"/>
        <v>0.88100265675004652</v>
      </c>
    </row>
    <row r="30" spans="1:20" x14ac:dyDescent="0.25">
      <c r="A30" s="29">
        <v>45108</v>
      </c>
      <c r="B30" s="33">
        <v>0.83333333333333337</v>
      </c>
      <c r="C30" s="31">
        <v>0.95083379745103003</v>
      </c>
      <c r="D30" s="31">
        <f t="shared" si="0"/>
        <v>14.8501612159142</v>
      </c>
      <c r="E30" s="31">
        <f t="shared" si="1"/>
        <v>1.2281083325561042</v>
      </c>
      <c r="F30" s="29">
        <v>45110</v>
      </c>
      <c r="G30" s="33">
        <v>0.83333333333333337</v>
      </c>
      <c r="H30" s="31">
        <v>0.99953967332440097</v>
      </c>
      <c r="I30" s="31">
        <f t="shared" si="8"/>
        <v>15.973270843757351</v>
      </c>
      <c r="J30" s="31">
        <f t="shared" si="9"/>
        <v>1.320989498778733</v>
      </c>
      <c r="K30" s="29">
        <v>45112</v>
      </c>
      <c r="L30" s="33">
        <v>0.83333333333333337</v>
      </c>
      <c r="M30" s="31">
        <v>0.75630313157732698</v>
      </c>
      <c r="N30" s="31">
        <f t="shared" si="4"/>
        <v>10.619814291593178</v>
      </c>
      <c r="O30" s="31">
        <f t="shared" si="5"/>
        <v>0.87825864191475578</v>
      </c>
      <c r="P30" s="29">
        <v>45114</v>
      </c>
      <c r="Q30" s="33">
        <v>0.83333333333333337</v>
      </c>
      <c r="R30" s="31">
        <v>0.75805413722688697</v>
      </c>
      <c r="S30" s="31">
        <f t="shared" si="6"/>
        <v>10.65594670400681</v>
      </c>
      <c r="T30" s="31">
        <f t="shared" si="7"/>
        <v>0.88124679242136317</v>
      </c>
    </row>
    <row r="31" spans="1:20" x14ac:dyDescent="0.25">
      <c r="A31" s="29">
        <v>45108</v>
      </c>
      <c r="B31" s="33">
        <v>0.875</v>
      </c>
      <c r="C31" s="31">
        <v>0.94451159238437499</v>
      </c>
      <c r="D31" s="31">
        <f t="shared" si="0"/>
        <v>14.70616204181451</v>
      </c>
      <c r="E31" s="31">
        <f t="shared" si="1"/>
        <v>1.21619960085806</v>
      </c>
      <c r="F31" s="29">
        <v>45110</v>
      </c>
      <c r="G31" s="33">
        <v>0.875</v>
      </c>
      <c r="H31" s="31">
        <v>0.999075531955537</v>
      </c>
      <c r="I31" s="31">
        <f t="shared" si="8"/>
        <v>15.962454919803115</v>
      </c>
      <c r="J31" s="31">
        <f t="shared" si="9"/>
        <v>1.3200950218677174</v>
      </c>
      <c r="K31" s="29">
        <v>45112</v>
      </c>
      <c r="L31" s="33">
        <v>0.875</v>
      </c>
      <c r="M31" s="31">
        <v>0.76502531766585402</v>
      </c>
      <c r="N31" s="31">
        <f t="shared" si="4"/>
        <v>10.800168005873985</v>
      </c>
      <c r="O31" s="31">
        <f t="shared" si="5"/>
        <v>0.89317389408577852</v>
      </c>
      <c r="P31" s="29">
        <v>45114</v>
      </c>
      <c r="Q31" s="33">
        <v>0.875</v>
      </c>
      <c r="R31" s="31">
        <v>0.75744479894335004</v>
      </c>
      <c r="S31" s="31">
        <f t="shared" si="6"/>
        <v>10.643368630156104</v>
      </c>
      <c r="T31" s="31">
        <f t="shared" si="7"/>
        <v>0.88020658571390975</v>
      </c>
    </row>
    <row r="32" spans="1:20" x14ac:dyDescent="0.25">
      <c r="A32" s="29">
        <v>45108</v>
      </c>
      <c r="B32" s="33">
        <v>0.91666666666666663</v>
      </c>
      <c r="C32" s="31">
        <v>0.94662785529711702</v>
      </c>
      <c r="D32" s="31">
        <f t="shared" si="0"/>
        <v>14.754317315392999</v>
      </c>
      <c r="E32" s="31">
        <f t="shared" si="1"/>
        <v>1.220182041983001</v>
      </c>
      <c r="F32" s="29">
        <v>45110</v>
      </c>
      <c r="G32" s="33">
        <v>0.91666666666666663</v>
      </c>
      <c r="H32" s="31">
        <v>0.99387079476912599</v>
      </c>
      <c r="I32" s="31">
        <f t="shared" si="8"/>
        <v>15.84131616213876</v>
      </c>
      <c r="J32" s="31">
        <f t="shared" si="9"/>
        <v>1.3100768466088755</v>
      </c>
      <c r="K32" s="29">
        <v>45112</v>
      </c>
      <c r="L32" s="33">
        <v>0.91666666666666663</v>
      </c>
      <c r="M32" s="31">
        <v>0.76414757966689495</v>
      </c>
      <c r="N32" s="31">
        <f t="shared" si="4"/>
        <v>10.781976756922523</v>
      </c>
      <c r="O32" s="31">
        <f t="shared" si="5"/>
        <v>0.89166947779749262</v>
      </c>
      <c r="P32" s="29">
        <v>45114</v>
      </c>
      <c r="Q32" s="33">
        <v>0.91666666666666663</v>
      </c>
      <c r="R32" s="31">
        <v>0.75918704271012805</v>
      </c>
      <c r="S32" s="31">
        <f t="shared" si="6"/>
        <v>10.67934435583485</v>
      </c>
      <c r="T32" s="31">
        <f t="shared" si="7"/>
        <v>0.88318177822754207</v>
      </c>
    </row>
    <row r="33" spans="1:20" x14ac:dyDescent="0.25">
      <c r="A33" s="29">
        <v>45108</v>
      </c>
      <c r="B33" s="33">
        <v>0.95833333333333337</v>
      </c>
      <c r="C33" s="31">
        <v>0.94416183232883399</v>
      </c>
      <c r="D33" s="31">
        <f t="shared" si="0"/>
        <v>14.698207791972539</v>
      </c>
      <c r="E33" s="31">
        <f t="shared" si="1"/>
        <v>1.2155417843961289</v>
      </c>
      <c r="F33" s="29">
        <v>45110</v>
      </c>
      <c r="G33" s="33">
        <v>0.95833333333333337</v>
      </c>
      <c r="H33" s="31">
        <v>0.99619591235715999</v>
      </c>
      <c r="I33" s="31">
        <f t="shared" si="8"/>
        <v>15.895399068934058</v>
      </c>
      <c r="J33" s="31">
        <f t="shared" si="9"/>
        <v>1.3145495030008465</v>
      </c>
      <c r="K33" s="29">
        <v>45112</v>
      </c>
      <c r="L33" s="33">
        <v>0.95833333333333337</v>
      </c>
      <c r="M33" s="31">
        <v>0.76369881629638303</v>
      </c>
      <c r="N33" s="31">
        <f t="shared" si="4"/>
        <v>10.772679671770957</v>
      </c>
      <c r="O33" s="31">
        <f t="shared" si="5"/>
        <v>0.89090060885545808</v>
      </c>
      <c r="P33" s="29">
        <v>45114</v>
      </c>
      <c r="Q33" s="33">
        <v>0.95833333333333337</v>
      </c>
      <c r="R33" s="31">
        <v>0.75469940900500698</v>
      </c>
      <c r="S33" s="31">
        <f t="shared" si="6"/>
        <v>10.586753882343858</v>
      </c>
      <c r="T33" s="31">
        <f t="shared" si="7"/>
        <v>0.87552454606983698</v>
      </c>
    </row>
    <row r="34" spans="1:20" x14ac:dyDescent="0.25">
      <c r="A34" s="29">
        <v>45109</v>
      </c>
      <c r="B34" s="33">
        <v>0</v>
      </c>
      <c r="C34" s="31">
        <v>0.94824683665849896</v>
      </c>
      <c r="D34" s="31">
        <f t="shared" si="0"/>
        <v>14.791188479556082</v>
      </c>
      <c r="E34" s="31">
        <f t="shared" si="1"/>
        <v>1.2232312872592879</v>
      </c>
      <c r="F34" s="29">
        <v>45111</v>
      </c>
      <c r="G34" s="33">
        <v>0</v>
      </c>
      <c r="H34" s="31">
        <v>0.99306344985564698</v>
      </c>
      <c r="I34" s="31">
        <f t="shared" si="8"/>
        <v>15.82254977194221</v>
      </c>
      <c r="J34" s="31">
        <f t="shared" si="9"/>
        <v>1.3085248661396207</v>
      </c>
      <c r="K34" s="29">
        <v>45113</v>
      </c>
      <c r="L34" s="33">
        <v>0</v>
      </c>
      <c r="M34" s="31">
        <v>0.76513093709639601</v>
      </c>
      <c r="N34" s="31">
        <f t="shared" si="4"/>
        <v>10.802357612206171</v>
      </c>
      <c r="O34" s="31">
        <f t="shared" si="5"/>
        <v>0.89335497452945023</v>
      </c>
      <c r="P34" s="29">
        <v>45115</v>
      </c>
      <c r="Q34" s="33">
        <v>0</v>
      </c>
      <c r="R34" s="31">
        <v>0.75690805911714998</v>
      </c>
      <c r="S34" s="31">
        <f t="shared" si="6"/>
        <v>10.632292891645131</v>
      </c>
      <c r="T34" s="31">
        <f t="shared" si="7"/>
        <v>0.87929062213905229</v>
      </c>
    </row>
    <row r="35" spans="1:20" x14ac:dyDescent="0.25">
      <c r="A35" s="29">
        <v>45109</v>
      </c>
      <c r="B35" s="33">
        <v>4.1666666666666664E-2</v>
      </c>
      <c r="C35" s="31">
        <v>0.948867261405964</v>
      </c>
      <c r="D35" s="31">
        <f t="shared" si="0"/>
        <v>14.805325438617778</v>
      </c>
      <c r="E35" s="31">
        <f t="shared" si="1"/>
        <v>1.2244004137736901</v>
      </c>
      <c r="F35" s="29">
        <v>45111</v>
      </c>
      <c r="G35" s="33">
        <v>4.1666666666666664E-2</v>
      </c>
      <c r="H35" s="31">
        <v>0.73774337768259601</v>
      </c>
      <c r="I35" s="31">
        <f t="shared" si="8"/>
        <v>10.239138104900977</v>
      </c>
      <c r="J35" s="31">
        <f t="shared" si="9"/>
        <v>0.84677672127531078</v>
      </c>
      <c r="K35" s="29">
        <v>45113</v>
      </c>
      <c r="L35" s="33">
        <v>4.1666666666666664E-2</v>
      </c>
      <c r="M35" s="31">
        <v>0.764609575268548</v>
      </c>
      <c r="N35" s="31">
        <f t="shared" si="4"/>
        <v>10.791550521863037</v>
      </c>
      <c r="O35" s="31">
        <f t="shared" si="5"/>
        <v>0.89246122815807316</v>
      </c>
      <c r="P35" s="29">
        <v>45115</v>
      </c>
      <c r="Q35" s="33">
        <v>4.1666666666666664E-2</v>
      </c>
      <c r="R35" s="31">
        <v>0.75522303580935701</v>
      </c>
      <c r="S35" s="31">
        <f t="shared" si="6"/>
        <v>10.597544891561787</v>
      </c>
      <c r="T35" s="31">
        <f t="shared" si="7"/>
        <v>0.87641696253215973</v>
      </c>
    </row>
    <row r="36" spans="1:20" x14ac:dyDescent="0.25">
      <c r="A36" s="29">
        <v>45109</v>
      </c>
      <c r="B36" s="33">
        <v>8.3333333333333329E-2</v>
      </c>
      <c r="C36" s="31">
        <v>0.94810390472032802</v>
      </c>
      <c r="D36" s="31">
        <f t="shared" si="0"/>
        <v>14.787932208292327</v>
      </c>
      <c r="E36" s="31">
        <f t="shared" si="1"/>
        <v>1.2229619936257754</v>
      </c>
      <c r="F36" s="29">
        <v>45111</v>
      </c>
      <c r="G36" s="33">
        <v>8.3333333333333329E-2</v>
      </c>
      <c r="H36" s="31">
        <v>0.76689517497709603</v>
      </c>
      <c r="I36" s="31">
        <f t="shared" si="8"/>
        <v>10.838952127614169</v>
      </c>
      <c r="J36" s="31">
        <f t="shared" si="9"/>
        <v>0.89638134095369171</v>
      </c>
      <c r="K36" s="29">
        <v>45113</v>
      </c>
      <c r="L36" s="33">
        <v>8.3333333333333329E-2</v>
      </c>
      <c r="M36" s="31">
        <v>0.77091199159313795</v>
      </c>
      <c r="N36" s="31">
        <f t="shared" si="4"/>
        <v>10.922410593247189</v>
      </c>
      <c r="O36" s="31">
        <f t="shared" si="5"/>
        <v>0.90328335606154253</v>
      </c>
      <c r="P36" s="29">
        <v>45115</v>
      </c>
      <c r="Q36" s="33">
        <v>8.3333333333333329E-2</v>
      </c>
      <c r="R36" s="31">
        <v>0.75513064860995505</v>
      </c>
      <c r="S36" s="31">
        <f t="shared" si="6"/>
        <v>10.59564071404105</v>
      </c>
      <c r="T36" s="31">
        <f t="shared" si="7"/>
        <v>0.87625948705119472</v>
      </c>
    </row>
    <row r="37" spans="1:20" x14ac:dyDescent="0.25">
      <c r="A37" s="29">
        <v>45109</v>
      </c>
      <c r="B37" s="33">
        <v>0.125</v>
      </c>
      <c r="C37" s="31">
        <v>0.95450091361617695</v>
      </c>
      <c r="D37" s="31">
        <f t="shared" si="0"/>
        <v>14.933876225020118</v>
      </c>
      <c r="E37" s="31">
        <f t="shared" si="1"/>
        <v>1.2350315638091636</v>
      </c>
      <c r="F37" s="29">
        <v>45111</v>
      </c>
      <c r="G37" s="33">
        <v>0.125</v>
      </c>
      <c r="H37" s="31">
        <v>0.77841109037087897</v>
      </c>
      <c r="I37" s="31">
        <f t="shared" si="8"/>
        <v>11.078740259828395</v>
      </c>
      <c r="J37" s="31">
        <f t="shared" si="9"/>
        <v>0.91621181948780828</v>
      </c>
      <c r="K37" s="29">
        <v>45113</v>
      </c>
      <c r="L37" s="33">
        <v>0.125</v>
      </c>
      <c r="M37" s="31">
        <v>0.77864646911309598</v>
      </c>
      <c r="N37" s="31">
        <f t="shared" si="4"/>
        <v>11.08365797462006</v>
      </c>
      <c r="O37" s="31">
        <f t="shared" si="5"/>
        <v>0.9166185145010789</v>
      </c>
      <c r="P37" s="29">
        <v>45115</v>
      </c>
      <c r="Q37" s="33">
        <v>0.125</v>
      </c>
      <c r="R37" s="31">
        <v>0.76343923806838798</v>
      </c>
      <c r="S37" s="31">
        <f t="shared" si="6"/>
        <v>10.767303071133657</v>
      </c>
      <c r="T37" s="31">
        <f t="shared" si="7"/>
        <v>0.8904559639827534</v>
      </c>
    </row>
    <row r="38" spans="1:20" x14ac:dyDescent="0.25">
      <c r="A38" s="29">
        <v>45109</v>
      </c>
      <c r="B38" s="33">
        <v>0.16666666666666666</v>
      </c>
      <c r="C38" s="31">
        <v>0.96469479798884705</v>
      </c>
      <c r="D38" s="31">
        <f t="shared" si="0"/>
        <v>15.167317406375643</v>
      </c>
      <c r="E38" s="31">
        <f t="shared" si="1"/>
        <v>1.2543371495072657</v>
      </c>
      <c r="F38" s="29">
        <v>45111</v>
      </c>
      <c r="G38" s="33">
        <v>0.16666666666666666</v>
      </c>
      <c r="H38" s="31">
        <v>0.78524589538260103</v>
      </c>
      <c r="I38" s="31">
        <f t="shared" si="8"/>
        <v>11.221807250054164</v>
      </c>
      <c r="J38" s="31">
        <f t="shared" si="9"/>
        <v>0.92804345957947931</v>
      </c>
      <c r="K38" s="29">
        <v>45113</v>
      </c>
      <c r="L38" s="33">
        <v>0.16666666666666666</v>
      </c>
      <c r="M38" s="31">
        <v>0.78600925206823602</v>
      </c>
      <c r="N38" s="31">
        <f t="shared" si="4"/>
        <v>11.237820437786388</v>
      </c>
      <c r="O38" s="31">
        <f t="shared" si="5"/>
        <v>0.92936775020493423</v>
      </c>
      <c r="P38" s="29">
        <v>45115</v>
      </c>
      <c r="Q38" s="33">
        <v>0.16666666666666666</v>
      </c>
      <c r="R38" s="31">
        <v>0.76613181829146004</v>
      </c>
      <c r="S38" s="31">
        <f t="shared" si="6"/>
        <v>10.823113667947922</v>
      </c>
      <c r="T38" s="31">
        <f t="shared" si="7"/>
        <v>0.89507150033929306</v>
      </c>
    </row>
    <row r="39" spans="1:20" x14ac:dyDescent="0.25">
      <c r="A39" s="29">
        <v>45109</v>
      </c>
      <c r="B39" s="33">
        <v>0.20833333333333334</v>
      </c>
      <c r="C39" s="31">
        <v>0.96883702277749595</v>
      </c>
      <c r="D39" s="31">
        <f t="shared" si="0"/>
        <v>15.262479991014521</v>
      </c>
      <c r="E39" s="31">
        <f t="shared" si="1"/>
        <v>1.2622070952569009</v>
      </c>
      <c r="F39" s="29">
        <v>45111</v>
      </c>
      <c r="G39" s="33">
        <v>0.20833333333333334</v>
      </c>
      <c r="H39" s="31">
        <v>0.79946762323059695</v>
      </c>
      <c r="I39" s="31">
        <f t="shared" si="8"/>
        <v>11.521273059726221</v>
      </c>
      <c r="J39" s="31">
        <f t="shared" si="9"/>
        <v>0.95280928203935844</v>
      </c>
      <c r="K39" s="29">
        <v>45113</v>
      </c>
      <c r="L39" s="33">
        <v>0.20833333333333334</v>
      </c>
      <c r="M39" s="31">
        <v>0.78885799646062005</v>
      </c>
      <c r="N39" s="31">
        <f t="shared" si="4"/>
        <v>11.29764053749863</v>
      </c>
      <c r="O39" s="31">
        <f t="shared" si="5"/>
        <v>0.93431487245113665</v>
      </c>
      <c r="P39" s="29">
        <v>45115</v>
      </c>
      <c r="Q39" s="33">
        <v>0.20833333333333334</v>
      </c>
      <c r="R39" s="31">
        <v>0.76950633525540502</v>
      </c>
      <c r="S39" s="31">
        <f t="shared" si="6"/>
        <v>10.893182786197494</v>
      </c>
      <c r="T39" s="31">
        <f t="shared" si="7"/>
        <v>0.90086621641853271</v>
      </c>
    </row>
    <row r="40" spans="1:20" x14ac:dyDescent="0.25">
      <c r="A40" s="29">
        <v>45109</v>
      </c>
      <c r="B40" s="33">
        <v>0.25</v>
      </c>
      <c r="C40" s="31">
        <v>0.97572022676077597</v>
      </c>
      <c r="D40" s="31">
        <f t="shared" si="0"/>
        <v>15.421001095081573</v>
      </c>
      <c r="E40" s="31">
        <f t="shared" si="1"/>
        <v>1.2753167905632461</v>
      </c>
      <c r="F40" s="29">
        <v>45111</v>
      </c>
      <c r="G40" s="33">
        <v>0.25</v>
      </c>
      <c r="H40" s="31">
        <v>0.79847329854645799</v>
      </c>
      <c r="I40" s="31">
        <f t="shared" si="8"/>
        <v>11.500258144494573</v>
      </c>
      <c r="J40" s="31">
        <f t="shared" si="9"/>
        <v>0.95107134854970121</v>
      </c>
      <c r="K40" s="29">
        <v>45113</v>
      </c>
      <c r="L40" s="33">
        <v>0.25</v>
      </c>
      <c r="M40" s="31">
        <v>0.78602463006658796</v>
      </c>
      <c r="N40" s="31">
        <f t="shared" si="4"/>
        <v>11.238143098280558</v>
      </c>
      <c r="O40" s="31">
        <f t="shared" si="5"/>
        <v>0.9293944342278021</v>
      </c>
      <c r="P40" s="29">
        <v>45115</v>
      </c>
      <c r="Q40" s="33">
        <v>0.25</v>
      </c>
      <c r="R40" s="31">
        <v>0.77205151319194898</v>
      </c>
      <c r="S40" s="31">
        <f t="shared" si="6"/>
        <v>10.946122107605499</v>
      </c>
      <c r="T40" s="31">
        <f t="shared" si="7"/>
        <v>0.90524429829897468</v>
      </c>
    </row>
    <row r="41" spans="1:20" x14ac:dyDescent="0.25">
      <c r="A41" s="29">
        <v>45109</v>
      </c>
      <c r="B41" s="33">
        <v>0.29166666666666669</v>
      </c>
      <c r="C41" s="31">
        <v>0.97643077373113996</v>
      </c>
      <c r="D41" s="31">
        <f t="shared" si="0"/>
        <v>15.437392579975631</v>
      </c>
      <c r="E41" s="31">
        <f t="shared" si="1"/>
        <v>1.2766723663639847</v>
      </c>
      <c r="F41" s="29">
        <v>45111</v>
      </c>
      <c r="G41" s="33">
        <v>0.29166666666666669</v>
      </c>
      <c r="H41" s="31">
        <v>0.80020678043045401</v>
      </c>
      <c r="I41" s="31">
        <f t="shared" si="8"/>
        <v>11.536902562723181</v>
      </c>
      <c r="J41" s="31">
        <f t="shared" si="9"/>
        <v>0.95410184193720704</v>
      </c>
      <c r="K41" s="29">
        <v>45113</v>
      </c>
      <c r="L41" s="33">
        <v>0.29166666666666669</v>
      </c>
      <c r="M41" s="31">
        <v>0.78677695989294005</v>
      </c>
      <c r="N41" s="31">
        <f t="shared" si="4"/>
        <v>11.2539318774196</v>
      </c>
      <c r="O41" s="31">
        <f t="shared" si="5"/>
        <v>0.93070016626260088</v>
      </c>
      <c r="P41" s="29">
        <v>45115</v>
      </c>
      <c r="Q41" s="33">
        <v>0.29166666666666669</v>
      </c>
      <c r="R41" s="31">
        <v>0.77530056237864298</v>
      </c>
      <c r="S41" s="31">
        <f t="shared" si="6"/>
        <v>11.013814941236957</v>
      </c>
      <c r="T41" s="31">
        <f t="shared" si="7"/>
        <v>0.91084249564029629</v>
      </c>
    </row>
    <row r="42" spans="1:20" x14ac:dyDescent="0.25">
      <c r="A42" s="29">
        <v>45109</v>
      </c>
      <c r="B42" s="33">
        <v>0.33333333333333331</v>
      </c>
      <c r="C42" s="31">
        <v>0.98319292068088104</v>
      </c>
      <c r="D42" s="31">
        <f t="shared" si="0"/>
        <v>15.593643920348294</v>
      </c>
      <c r="E42" s="31">
        <f t="shared" si="1"/>
        <v>1.2895943522128037</v>
      </c>
      <c r="F42" s="29">
        <v>45111</v>
      </c>
      <c r="G42" s="33">
        <v>0.33333333333333331</v>
      </c>
      <c r="H42" s="31">
        <v>0.80117028951324398</v>
      </c>
      <c r="I42" s="31">
        <f t="shared" si="8"/>
        <v>11.55728561101496</v>
      </c>
      <c r="J42" s="31">
        <f t="shared" si="9"/>
        <v>0.95578752003093714</v>
      </c>
      <c r="K42" s="29">
        <v>45113</v>
      </c>
      <c r="L42" s="33">
        <v>0.33333333333333331</v>
      </c>
      <c r="M42" s="31">
        <v>0.79160773753803204</v>
      </c>
      <c r="N42" s="31">
        <f t="shared" ref="N42:N57" si="10">3.33*(5-(0.2*M42))*(M42^1.5)</f>
        <v>11.355472839223959</v>
      </c>
      <c r="O42" s="31">
        <f t="shared" ref="O42:O57" si="11">N42*0.0827</f>
        <v>0.93909760380382135</v>
      </c>
      <c r="P42" s="29">
        <v>45115</v>
      </c>
      <c r="Q42" s="33">
        <v>0.33333333333333331</v>
      </c>
      <c r="R42" s="31">
        <v>0.77221423387218502</v>
      </c>
      <c r="S42" s="31">
        <f t="shared" si="6"/>
        <v>10.949509322971423</v>
      </c>
      <c r="T42" s="31">
        <f t="shared" si="7"/>
        <v>0.90552442100973662</v>
      </c>
    </row>
    <row r="43" spans="1:20" x14ac:dyDescent="0.25">
      <c r="A43" s="29">
        <v>45109</v>
      </c>
      <c r="B43" s="33">
        <v>0.375</v>
      </c>
      <c r="C43" s="31">
        <v>0.99313384294112605</v>
      </c>
      <c r="D43" s="31">
        <f t="shared" si="0"/>
        <v>15.824185768948103</v>
      </c>
      <c r="E43" s="31">
        <f t="shared" si="1"/>
        <v>1.3086601630920081</v>
      </c>
      <c r="F43" s="29">
        <v>45111</v>
      </c>
      <c r="G43" s="33">
        <v>0.375</v>
      </c>
      <c r="H43" s="31">
        <v>0.80144089460052303</v>
      </c>
      <c r="I43" s="31">
        <f t="shared" si="8"/>
        <v>11.563012222145794</v>
      </c>
      <c r="J43" s="31">
        <f t="shared" si="9"/>
        <v>0.95626111077145715</v>
      </c>
      <c r="K43" s="29">
        <v>45113</v>
      </c>
      <c r="L43" s="33">
        <v>0.375</v>
      </c>
      <c r="M43" s="31">
        <v>0.79110836982410604</v>
      </c>
      <c r="N43" s="31">
        <f t="shared" si="10"/>
        <v>11.344963539474334</v>
      </c>
      <c r="O43" s="31">
        <f t="shared" si="11"/>
        <v>0.93822848471452736</v>
      </c>
      <c r="P43" s="29">
        <v>45115</v>
      </c>
      <c r="Q43" s="33">
        <v>0.375</v>
      </c>
      <c r="R43" s="31">
        <v>0.77006286382367095</v>
      </c>
      <c r="S43" s="31">
        <f t="shared" si="6"/>
        <v>10.904751838405934</v>
      </c>
      <c r="T43" s="31">
        <f t="shared" si="7"/>
        <v>0.90182297703617065</v>
      </c>
    </row>
    <row r="44" spans="1:20" x14ac:dyDescent="0.25">
      <c r="A44" s="29">
        <v>45109</v>
      </c>
      <c r="B44" s="33">
        <v>0.41666666666666669</v>
      </c>
      <c r="C44" s="31">
        <v>0.99401158094008502</v>
      </c>
      <c r="D44" s="31">
        <f t="shared" si="0"/>
        <v>15.844589346929778</v>
      </c>
      <c r="E44" s="31">
        <f t="shared" si="1"/>
        <v>1.3103475389910926</v>
      </c>
      <c r="F44" s="29">
        <v>45111</v>
      </c>
      <c r="G44" s="33">
        <v>0.41666666666666669</v>
      </c>
      <c r="H44" s="31">
        <v>0.80453598498976198</v>
      </c>
      <c r="I44" s="31">
        <f t="shared" si="8"/>
        <v>11.628572241726319</v>
      </c>
      <c r="J44" s="31">
        <f t="shared" si="9"/>
        <v>0.96168292439076652</v>
      </c>
      <c r="K44" s="29">
        <v>45113</v>
      </c>
      <c r="L44" s="33">
        <v>0.41666666666666669</v>
      </c>
      <c r="M44" s="31">
        <v>0.78890860080403402</v>
      </c>
      <c r="N44" s="31">
        <f t="shared" si="10"/>
        <v>11.298704035355057</v>
      </c>
      <c r="O44" s="31">
        <f t="shared" si="11"/>
        <v>0.93440282372386307</v>
      </c>
      <c r="P44" s="29">
        <v>45115</v>
      </c>
      <c r="Q44" s="33">
        <v>0.41666666666666669</v>
      </c>
      <c r="R44" s="31">
        <v>0.77665346860574902</v>
      </c>
      <c r="S44" s="31">
        <f t="shared" si="6"/>
        <v>11.042039605916507</v>
      </c>
      <c r="T44" s="31">
        <f t="shared" si="7"/>
        <v>0.91317667540929515</v>
      </c>
    </row>
    <row r="45" spans="1:20" x14ac:dyDescent="0.25">
      <c r="A45" s="29">
        <v>45109</v>
      </c>
      <c r="B45" s="33">
        <v>0.45833333333333331</v>
      </c>
      <c r="C45" s="31">
        <v>0.99611240624983</v>
      </c>
      <c r="D45" s="31">
        <f t="shared" si="0"/>
        <v>15.893455754507634</v>
      </c>
      <c r="E45" s="31">
        <f t="shared" si="1"/>
        <v>1.3143887908977814</v>
      </c>
      <c r="F45" s="29">
        <v>45111</v>
      </c>
      <c r="G45" s="33">
        <v>0.45833333333333331</v>
      </c>
      <c r="H45" s="31">
        <v>0.80184340476669003</v>
      </c>
      <c r="I45" s="31">
        <f t="shared" si="8"/>
        <v>11.571531827542751</v>
      </c>
      <c r="J45" s="31">
        <f t="shared" si="9"/>
        <v>0.95696568213778543</v>
      </c>
      <c r="K45" s="29">
        <v>45113</v>
      </c>
      <c r="L45" s="33">
        <v>0.45833333333333331</v>
      </c>
      <c r="M45" s="31">
        <v>0.78959053754490605</v>
      </c>
      <c r="N45" s="31">
        <f t="shared" si="10"/>
        <v>11.313038534153341</v>
      </c>
      <c r="O45" s="31">
        <f t="shared" si="11"/>
        <v>0.93558828677448125</v>
      </c>
      <c r="P45" s="29">
        <v>45115</v>
      </c>
      <c r="Q45" s="33">
        <v>0.45833333333333331</v>
      </c>
      <c r="R45" s="31">
        <v>0.77446031570124796</v>
      </c>
      <c r="S45" s="31">
        <f t="shared" si="6"/>
        <v>10.996296546443677</v>
      </c>
      <c r="T45" s="31">
        <f t="shared" si="7"/>
        <v>0.90939372439089206</v>
      </c>
    </row>
    <row r="46" spans="1:20" x14ac:dyDescent="0.25">
      <c r="A46" s="29">
        <v>45109</v>
      </c>
      <c r="B46" s="33">
        <v>0.5</v>
      </c>
      <c r="C46" s="31">
        <v>0.99736189841825096</v>
      </c>
      <c r="D46" s="31">
        <f t="shared" si="0"/>
        <v>15.922540638178646</v>
      </c>
      <c r="E46" s="31">
        <f t="shared" si="1"/>
        <v>1.316794110777374</v>
      </c>
      <c r="F46" s="29">
        <v>45111</v>
      </c>
      <c r="G46" s="33">
        <v>0.5</v>
      </c>
      <c r="H46" s="31">
        <v>0.80449199676191796</v>
      </c>
      <c r="I46" s="31">
        <f t="shared" si="8"/>
        <v>11.627639701080161</v>
      </c>
      <c r="J46" s="31">
        <f t="shared" si="9"/>
        <v>0.96160580327932932</v>
      </c>
      <c r="K46" s="29">
        <v>45113</v>
      </c>
      <c r="L46" s="33">
        <v>0.5</v>
      </c>
      <c r="M46" s="31">
        <v>0.79121178388279101</v>
      </c>
      <c r="N46" s="31">
        <f t="shared" si="10"/>
        <v>11.347139668413536</v>
      </c>
      <c r="O46" s="31">
        <f t="shared" si="11"/>
        <v>0.93840845057779942</v>
      </c>
      <c r="P46" s="29">
        <v>45115</v>
      </c>
      <c r="Q46" s="33">
        <v>0.5</v>
      </c>
      <c r="R46" s="31">
        <v>0.77543479203867605</v>
      </c>
      <c r="S46" s="31">
        <f t="shared" si="6"/>
        <v>11.016614293960536</v>
      </c>
      <c r="T46" s="31">
        <f t="shared" si="7"/>
        <v>0.91107400211053635</v>
      </c>
    </row>
    <row r="47" spans="1:20" x14ac:dyDescent="0.25">
      <c r="A47" s="29">
        <v>45109</v>
      </c>
      <c r="B47" s="33">
        <v>0.54166666666666663</v>
      </c>
      <c r="C47" s="31">
        <v>1.00104653834896</v>
      </c>
      <c r="D47" s="31">
        <f t="shared" si="0"/>
        <v>16.008400278219792</v>
      </c>
      <c r="E47" s="31">
        <f t="shared" si="1"/>
        <v>1.3238947030087767</v>
      </c>
      <c r="F47" s="29">
        <v>45111</v>
      </c>
      <c r="G47" s="33">
        <v>0.54166666666666663</v>
      </c>
      <c r="H47" s="31">
        <v>0.80476474761640904</v>
      </c>
      <c r="I47" s="31">
        <f t="shared" si="8"/>
        <v>11.63342232295577</v>
      </c>
      <c r="J47" s="31">
        <f t="shared" si="9"/>
        <v>0.96208402610844213</v>
      </c>
      <c r="K47" s="29">
        <v>45113</v>
      </c>
      <c r="L47" s="33">
        <v>0.54166666666666663</v>
      </c>
      <c r="M47" s="31">
        <v>0.79595011472383603</v>
      </c>
      <c r="N47" s="31">
        <f t="shared" si="10"/>
        <v>11.446983136800899</v>
      </c>
      <c r="O47" s="31">
        <f t="shared" si="11"/>
        <v>0.94666550541343431</v>
      </c>
      <c r="P47" s="29">
        <v>45115</v>
      </c>
      <c r="Q47" s="33">
        <v>0.54166666666666663</v>
      </c>
      <c r="R47" s="31">
        <v>0.77597814798044695</v>
      </c>
      <c r="S47" s="31">
        <f t="shared" si="6"/>
        <v>11.02794815982168</v>
      </c>
      <c r="T47" s="31">
        <f t="shared" si="7"/>
        <v>0.91201131281725289</v>
      </c>
    </row>
    <row r="48" spans="1:20" x14ac:dyDescent="0.25">
      <c r="A48" s="29">
        <v>45109</v>
      </c>
      <c r="B48" s="33">
        <v>0.58333333333333337</v>
      </c>
      <c r="C48" s="31">
        <v>0.99177438020309405</v>
      </c>
      <c r="D48" s="31">
        <f t="shared" si="0"/>
        <v>15.792599465243045</v>
      </c>
      <c r="E48" s="31">
        <f t="shared" si="1"/>
        <v>1.3060479757755998</v>
      </c>
      <c r="F48" s="29">
        <v>45111</v>
      </c>
      <c r="G48" s="33">
        <v>0.58333333333333337</v>
      </c>
      <c r="H48" s="31">
        <v>0.79718863963761899</v>
      </c>
      <c r="I48" s="31">
        <f t="shared" si="8"/>
        <v>11.473124247078925</v>
      </c>
      <c r="J48" s="31">
        <f t="shared" si="9"/>
        <v>0.94882737523342697</v>
      </c>
      <c r="K48" s="29">
        <v>45113</v>
      </c>
      <c r="L48" s="33">
        <v>0.58333333333333337</v>
      </c>
      <c r="M48" s="31">
        <v>0.77843087911294395</v>
      </c>
      <c r="N48" s="31">
        <f t="shared" si="10"/>
        <v>11.079153676048396</v>
      </c>
      <c r="O48" s="31">
        <f t="shared" si="11"/>
        <v>0.91624600900920228</v>
      </c>
      <c r="P48" s="29">
        <v>45115</v>
      </c>
      <c r="Q48" s="33">
        <v>0.58333333333333337</v>
      </c>
      <c r="R48" s="31">
        <v>0.76853400468518795</v>
      </c>
      <c r="S48" s="31">
        <f t="shared" si="6"/>
        <v>10.872979043091149</v>
      </c>
      <c r="T48" s="31">
        <f t="shared" si="7"/>
        <v>0.89919536686363799</v>
      </c>
    </row>
    <row r="49" spans="1:20" x14ac:dyDescent="0.25">
      <c r="A49" s="29">
        <v>45109</v>
      </c>
      <c r="B49" s="33">
        <v>0.625</v>
      </c>
      <c r="C49" s="31">
        <v>0.98617589473329803</v>
      </c>
      <c r="D49" s="31">
        <f t="shared" si="0"/>
        <v>15.662717994473732</v>
      </c>
      <c r="E49" s="31">
        <f t="shared" si="1"/>
        <v>1.2953067781429777</v>
      </c>
      <c r="F49" s="29">
        <v>45111</v>
      </c>
      <c r="G49" s="33">
        <v>0.625</v>
      </c>
      <c r="H49" s="31">
        <v>0.79112160205524595</v>
      </c>
      <c r="I49" s="31">
        <f t="shared" si="8"/>
        <v>11.345241976587111</v>
      </c>
      <c r="J49" s="31">
        <f t="shared" si="9"/>
        <v>0.93825151146375407</v>
      </c>
      <c r="K49" s="29">
        <v>45113</v>
      </c>
      <c r="L49" s="33">
        <v>0.625</v>
      </c>
      <c r="M49" s="31">
        <v>0.77324599027324303</v>
      </c>
      <c r="N49" s="31">
        <f t="shared" si="10"/>
        <v>10.970993903964093</v>
      </c>
      <c r="O49" s="31">
        <f t="shared" si="11"/>
        <v>0.90730119585783042</v>
      </c>
      <c r="P49" s="29">
        <v>45115</v>
      </c>
      <c r="Q49" s="33">
        <v>0.625</v>
      </c>
      <c r="R49" s="31">
        <v>0.76665538549116496</v>
      </c>
      <c r="S49" s="31">
        <f t="shared" si="6"/>
        <v>10.833976112029772</v>
      </c>
      <c r="T49" s="31">
        <f t="shared" si="7"/>
        <v>0.89596982446486206</v>
      </c>
    </row>
    <row r="50" spans="1:20" x14ac:dyDescent="0.25">
      <c r="A50" s="29">
        <v>45109</v>
      </c>
      <c r="B50" s="33">
        <v>0.66666666666666663</v>
      </c>
      <c r="C50" s="31">
        <v>0.98112738132084298</v>
      </c>
      <c r="D50" s="31">
        <f t="shared" si="0"/>
        <v>15.545866803744957</v>
      </c>
      <c r="E50" s="31">
        <f t="shared" si="1"/>
        <v>1.2856431846697078</v>
      </c>
      <c r="F50" s="29">
        <v>45111</v>
      </c>
      <c r="G50" s="33">
        <v>0.66666666666666663</v>
      </c>
      <c r="H50" s="31">
        <v>0.78875237703007794</v>
      </c>
      <c r="I50" s="31">
        <f t="shared" si="8"/>
        <v>11.295420943554866</v>
      </c>
      <c r="J50" s="31">
        <f t="shared" si="9"/>
        <v>0.9341313120319874</v>
      </c>
      <c r="K50" s="29">
        <v>45113</v>
      </c>
      <c r="L50" s="33">
        <v>0.66666666666666663</v>
      </c>
      <c r="M50" s="31">
        <v>0.77142459153820397</v>
      </c>
      <c r="N50" s="31">
        <f t="shared" si="10"/>
        <v>10.933074997897634</v>
      </c>
      <c r="O50" s="31">
        <f t="shared" si="11"/>
        <v>0.90416530232613435</v>
      </c>
      <c r="P50" s="29">
        <v>45115</v>
      </c>
      <c r="Q50" s="33">
        <v>0.66666666666666663</v>
      </c>
      <c r="R50" s="31">
        <v>0.74683958291708696</v>
      </c>
      <c r="S50" s="31">
        <f t="shared" si="6"/>
        <v>10.4251799497686</v>
      </c>
      <c r="T50" s="31">
        <f t="shared" si="7"/>
        <v>0.86216238184586313</v>
      </c>
    </row>
    <row r="51" spans="1:20" x14ac:dyDescent="0.25">
      <c r="A51" s="29">
        <v>45109</v>
      </c>
      <c r="B51" s="33">
        <v>0.70833333333333337</v>
      </c>
      <c r="C51" s="31">
        <v>0.97876256703938902</v>
      </c>
      <c r="D51" s="31">
        <f t="shared" si="0"/>
        <v>15.491220372290718</v>
      </c>
      <c r="E51" s="31">
        <f t="shared" si="1"/>
        <v>1.2811239247884423</v>
      </c>
      <c r="F51" s="29">
        <v>45111</v>
      </c>
      <c r="G51" s="33">
        <v>0.70833333333333337</v>
      </c>
      <c r="H51" s="31">
        <v>0.77925145625756398</v>
      </c>
      <c r="I51" s="31">
        <f t="shared" si="8"/>
        <v>11.0963008709713</v>
      </c>
      <c r="J51" s="31">
        <f t="shared" si="9"/>
        <v>0.91766408202932648</v>
      </c>
      <c r="K51" s="29">
        <v>45113</v>
      </c>
      <c r="L51" s="33">
        <v>0.70833333333333337</v>
      </c>
      <c r="M51" s="31">
        <v>0.76677858829191503</v>
      </c>
      <c r="N51" s="31">
        <f t="shared" si="10"/>
        <v>10.836532680602573</v>
      </c>
      <c r="O51" s="31">
        <f t="shared" si="11"/>
        <v>0.89618125268583282</v>
      </c>
      <c r="P51" s="29">
        <v>45115</v>
      </c>
      <c r="Q51" s="33">
        <v>0.70833333333333337</v>
      </c>
      <c r="R51" s="31">
        <v>0.742923915383228</v>
      </c>
      <c r="S51" s="31">
        <f t="shared" si="6"/>
        <v>10.344968865336703</v>
      </c>
      <c r="T51" s="31">
        <f t="shared" si="7"/>
        <v>0.85552892516334533</v>
      </c>
    </row>
    <row r="52" spans="1:20" x14ac:dyDescent="0.25">
      <c r="A52" s="29">
        <v>45109</v>
      </c>
      <c r="B52" s="33">
        <v>0.75</v>
      </c>
      <c r="C52" s="31">
        <v>0.98538172244631395</v>
      </c>
      <c r="D52" s="31">
        <f t="shared" si="0"/>
        <v>15.644319271984958</v>
      </c>
      <c r="E52" s="31">
        <f t="shared" si="1"/>
        <v>1.2937852037931561</v>
      </c>
      <c r="F52" s="29">
        <v>45111</v>
      </c>
      <c r="G52" s="33">
        <v>0.75</v>
      </c>
      <c r="H52" s="31">
        <v>0.77576476335215205</v>
      </c>
      <c r="I52" s="31">
        <f t="shared" si="8"/>
        <v>11.023496746473594</v>
      </c>
      <c r="J52" s="31">
        <f t="shared" si="9"/>
        <v>0.91164318093336616</v>
      </c>
      <c r="K52" s="29">
        <v>45113</v>
      </c>
      <c r="L52" s="33">
        <v>0.75</v>
      </c>
      <c r="M52" s="31">
        <v>0.76323467492751895</v>
      </c>
      <c r="N52" s="31">
        <f t="shared" si="10"/>
        <v>10.763066563713828</v>
      </c>
      <c r="O52" s="31">
        <f t="shared" si="11"/>
        <v>0.89010560481913348</v>
      </c>
      <c r="P52" s="29">
        <v>45115</v>
      </c>
      <c r="Q52" s="33">
        <v>0.75</v>
      </c>
      <c r="R52" s="31">
        <v>0.73824715614023495</v>
      </c>
      <c r="S52" s="31">
        <f t="shared" si="6"/>
        <v>10.249414982695608</v>
      </c>
      <c r="T52" s="31">
        <f t="shared" si="7"/>
        <v>0.84762661906892678</v>
      </c>
    </row>
    <row r="53" spans="1:20" x14ac:dyDescent="0.25">
      <c r="A53" s="29">
        <v>45109</v>
      </c>
      <c r="B53" s="33">
        <v>0.79166666666666663</v>
      </c>
      <c r="C53" s="31">
        <v>0.99324601888259301</v>
      </c>
      <c r="D53" s="31">
        <f t="shared" si="0"/>
        <v>15.826792938974716</v>
      </c>
      <c r="E53" s="31">
        <f t="shared" si="1"/>
        <v>1.308875776053209</v>
      </c>
      <c r="F53" s="29">
        <v>45111</v>
      </c>
      <c r="G53" s="33">
        <v>0.79166666666666663</v>
      </c>
      <c r="H53" s="31">
        <v>0.77066344022442501</v>
      </c>
      <c r="I53" s="31">
        <f t="shared" si="8"/>
        <v>10.91724073485771</v>
      </c>
      <c r="J53" s="31">
        <f t="shared" si="9"/>
        <v>0.90285580877273264</v>
      </c>
      <c r="K53" s="29">
        <v>45113</v>
      </c>
      <c r="L53" s="33">
        <v>0.79166666666666663</v>
      </c>
      <c r="M53" s="31">
        <v>0.76020777225190295</v>
      </c>
      <c r="N53" s="31">
        <f t="shared" si="10"/>
        <v>10.700438623480297</v>
      </c>
      <c r="O53" s="31">
        <f t="shared" si="11"/>
        <v>0.88492627416182046</v>
      </c>
      <c r="P53" s="29">
        <v>45115</v>
      </c>
      <c r="Q53" s="33">
        <v>0.79166666666666663</v>
      </c>
      <c r="R53" s="31">
        <v>0.73455804586116702</v>
      </c>
      <c r="S53" s="31">
        <f t="shared" si="6"/>
        <v>10.174231495128558</v>
      </c>
      <c r="T53" s="31">
        <f t="shared" si="7"/>
        <v>0.84140894464713167</v>
      </c>
    </row>
    <row r="54" spans="1:20" x14ac:dyDescent="0.25">
      <c r="A54" s="29">
        <v>45109</v>
      </c>
      <c r="B54" s="33">
        <v>0.83333333333333337</v>
      </c>
      <c r="C54" s="31">
        <v>1.0054990053136601</v>
      </c>
      <c r="D54" s="31">
        <f t="shared" si="0"/>
        <v>16.112332650694842</v>
      </c>
      <c r="E54" s="31">
        <f t="shared" si="1"/>
        <v>1.3324899102124634</v>
      </c>
      <c r="F54" s="29">
        <v>45111</v>
      </c>
      <c r="G54" s="33">
        <v>0.83333333333333337</v>
      </c>
      <c r="H54" s="31">
        <v>0.76936334371258996</v>
      </c>
      <c r="I54" s="31">
        <f t="shared" si="8"/>
        <v>10.890210896671229</v>
      </c>
      <c r="J54" s="31">
        <f t="shared" si="9"/>
        <v>0.90062044115471063</v>
      </c>
      <c r="K54" s="29">
        <v>45113</v>
      </c>
      <c r="L54" s="33">
        <v>0.83333333333333337</v>
      </c>
      <c r="M54" s="31">
        <v>0.75835114717180097</v>
      </c>
      <c r="N54" s="31">
        <f t="shared" si="10"/>
        <v>10.662079276306899</v>
      </c>
      <c r="O54" s="31">
        <f t="shared" si="11"/>
        <v>0.8817539561505805</v>
      </c>
      <c r="P54" s="29">
        <v>45115</v>
      </c>
      <c r="Q54" s="33">
        <v>0.83333333333333337</v>
      </c>
      <c r="R54" s="31">
        <v>0.728715360161727</v>
      </c>
      <c r="S54" s="31">
        <f t="shared" si="6"/>
        <v>10.055504817371393</v>
      </c>
      <c r="T54" s="31">
        <f t="shared" si="7"/>
        <v>0.83159024839661411</v>
      </c>
    </row>
    <row r="55" spans="1:20" x14ac:dyDescent="0.25">
      <c r="A55" s="29">
        <v>45109</v>
      </c>
      <c r="B55" s="33">
        <v>0.875</v>
      </c>
      <c r="C55" s="31">
        <v>1.0121401548345099</v>
      </c>
      <c r="D55" s="31">
        <f t="shared" si="0"/>
        <v>16.267720963726806</v>
      </c>
      <c r="E55" s="31">
        <f t="shared" si="1"/>
        <v>1.3453405237002067</v>
      </c>
      <c r="F55" s="29">
        <v>45111</v>
      </c>
      <c r="G55" s="33">
        <v>0.875</v>
      </c>
      <c r="H55" s="31">
        <v>0.76935011148145005</v>
      </c>
      <c r="I55" s="31">
        <f t="shared" si="8"/>
        <v>10.889935894751009</v>
      </c>
      <c r="J55" s="31">
        <f t="shared" si="9"/>
        <v>0.90059769849590843</v>
      </c>
      <c r="K55" s="29">
        <v>45113</v>
      </c>
      <c r="L55" s="33">
        <v>0.875</v>
      </c>
      <c r="M55" s="31">
        <v>0.75986897945100096</v>
      </c>
      <c r="N55" s="31">
        <f t="shared" si="10"/>
        <v>10.693435770809034</v>
      </c>
      <c r="O55" s="31">
        <f t="shared" si="11"/>
        <v>0.88434713824590705</v>
      </c>
      <c r="P55" s="29">
        <v>45115</v>
      </c>
      <c r="Q55" s="33">
        <v>0.875</v>
      </c>
      <c r="R55" s="31">
        <v>0.72649359702773297</v>
      </c>
      <c r="S55" s="31">
        <f t="shared" si="6"/>
        <v>10.01046916091552</v>
      </c>
      <c r="T55" s="31">
        <f t="shared" si="7"/>
        <v>0.82786579960771345</v>
      </c>
    </row>
    <row r="56" spans="1:20" x14ac:dyDescent="0.25">
      <c r="A56" s="29">
        <v>45109</v>
      </c>
      <c r="B56" s="33">
        <v>0.91666666666666663</v>
      </c>
      <c r="C56" s="31">
        <v>0.85793179273262099</v>
      </c>
      <c r="D56" s="31">
        <f t="shared" si="0"/>
        <v>12.776969105529643</v>
      </c>
      <c r="E56" s="31">
        <f t="shared" si="1"/>
        <v>1.0566553450273015</v>
      </c>
      <c r="F56" s="29">
        <v>45111</v>
      </c>
      <c r="G56" s="33">
        <v>0.91666666666666663</v>
      </c>
      <c r="H56" s="31">
        <v>0.78193521499320995</v>
      </c>
      <c r="I56" s="31">
        <f t="shared" si="8"/>
        <v>11.15243817321366</v>
      </c>
      <c r="J56" s="31">
        <f t="shared" si="9"/>
        <v>0.92230663692476966</v>
      </c>
      <c r="K56" s="29">
        <v>45113</v>
      </c>
      <c r="L56" s="33">
        <v>0.91666666666666663</v>
      </c>
      <c r="M56" s="31">
        <v>0.76215016841583505</v>
      </c>
      <c r="N56" s="31">
        <f t="shared" si="10"/>
        <v>10.740614876986834</v>
      </c>
      <c r="O56" s="31">
        <f t="shared" si="11"/>
        <v>0.88824885032681111</v>
      </c>
      <c r="P56" s="29">
        <v>45115</v>
      </c>
      <c r="Q56" s="33">
        <v>0.91666666666666663</v>
      </c>
      <c r="R56" s="31">
        <v>0.72767049073881895</v>
      </c>
      <c r="S56" s="31">
        <f t="shared" si="6"/>
        <v>10.034317379562831</v>
      </c>
      <c r="T56" s="31">
        <f t="shared" si="7"/>
        <v>0.829838047289846</v>
      </c>
    </row>
    <row r="57" spans="1:20" x14ac:dyDescent="0.25">
      <c r="A57" s="29">
        <v>45109</v>
      </c>
      <c r="B57" s="33">
        <v>0.95833333333333337</v>
      </c>
      <c r="C57" s="31">
        <v>0.95395094155883597</v>
      </c>
      <c r="D57" s="31">
        <f t="shared" si="0"/>
        <v>14.921312276580826</v>
      </c>
      <c r="E57" s="31">
        <f t="shared" si="1"/>
        <v>1.2339925252732342</v>
      </c>
      <c r="F57" s="29">
        <v>45111</v>
      </c>
      <c r="G57" s="33">
        <v>0.95833333333333337</v>
      </c>
      <c r="H57" s="31">
        <v>0.78462111949606805</v>
      </c>
      <c r="I57" s="31">
        <f t="shared" si="8"/>
        <v>11.208706268847699</v>
      </c>
      <c r="J57" s="31">
        <f t="shared" si="9"/>
        <v>0.92696000843370463</v>
      </c>
      <c r="K57" s="29">
        <v>45113</v>
      </c>
      <c r="L57" s="33">
        <v>0.95833333333333337</v>
      </c>
      <c r="M57" s="31">
        <v>0.76346123218230999</v>
      </c>
      <c r="N57" s="31">
        <f t="shared" si="10"/>
        <v>10.767758599918489</v>
      </c>
      <c r="O57" s="31">
        <f t="shared" si="11"/>
        <v>0.89049363621325894</v>
      </c>
      <c r="P57" s="29">
        <v>45115</v>
      </c>
      <c r="Q57" s="33">
        <v>0.95833333333333337</v>
      </c>
      <c r="R57" s="31">
        <v>0.728895783421461</v>
      </c>
      <c r="S57" s="31">
        <f t="shared" si="6"/>
        <v>10.059164748622189</v>
      </c>
      <c r="T57" s="31">
        <f t="shared" si="7"/>
        <v>0.83189292471105503</v>
      </c>
    </row>
    <row r="58" spans="1:20" x14ac:dyDescent="0.25">
      <c r="R58" s="15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D5892-84B5-483E-8DF1-1809E543B405}">
  <dimension ref="A1:T153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H2" s="23"/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SUM(E10:E57)+SUM(J10:J57)+SUM(O10:O57)+SUM(T10:T57)</f>
        <v>176.74966357996519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15.469987289649003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45116</v>
      </c>
      <c r="B10" s="30">
        <v>0</v>
      </c>
      <c r="C10" s="31">
        <v>0.73176872729962406</v>
      </c>
      <c r="D10" s="31">
        <f t="shared" ref="D10:D57" si="0">3.33*(5-(0.2*C10))*(C10^1.5)</f>
        <v>10.117497894429693</v>
      </c>
      <c r="E10" s="31">
        <f t="shared" ref="E10:E57" si="1">D10*0.0827</f>
        <v>0.83671707586933564</v>
      </c>
      <c r="F10" s="29">
        <v>45118</v>
      </c>
      <c r="G10" s="30">
        <v>0</v>
      </c>
      <c r="H10" s="31">
        <v>0.65136152505614098</v>
      </c>
      <c r="I10" s="31">
        <f t="shared" ref="I10:I25" si="2">3.33*(5-(0.2*H10))*(H10^1.5)</f>
        <v>8.5247580829780958</v>
      </c>
      <c r="J10" s="31">
        <f t="shared" ref="J10:J25" si="3">I10*0.0827</f>
        <v>0.70499749346228846</v>
      </c>
      <c r="K10" s="29">
        <v>45120</v>
      </c>
      <c r="L10" s="30">
        <v>0</v>
      </c>
      <c r="M10" s="31">
        <v>0.83485585450792099</v>
      </c>
      <c r="N10" s="31">
        <f t="shared" ref="N10:N41" si="4">3.33*(5-(0.2*M10))*(M10^1.5)</f>
        <v>12.27667799254967</v>
      </c>
      <c r="O10" s="31">
        <f t="shared" ref="O10:O41" si="5">N10*0.0827</f>
        <v>1.0152812699838576</v>
      </c>
      <c r="P10" s="29">
        <v>45122</v>
      </c>
      <c r="Q10" s="30">
        <v>0</v>
      </c>
      <c r="R10" s="31">
        <v>0.79877692460694205</v>
      </c>
      <c r="S10" s="31">
        <f t="shared" ref="S10:S57" si="6">3.33*(5-(0.2*R10))*(R10^1.5)</f>
        <v>11.506674008572894</v>
      </c>
      <c r="T10" s="31">
        <f t="shared" ref="T10:T57" si="7">S10*0.0827</f>
        <v>0.95160194050897828</v>
      </c>
    </row>
    <row r="11" spans="1:20" x14ac:dyDescent="0.25">
      <c r="A11" s="29">
        <v>45116</v>
      </c>
      <c r="B11" s="30">
        <v>4.1666666666666664E-2</v>
      </c>
      <c r="C11" s="31">
        <v>0.73274981975262299</v>
      </c>
      <c r="D11" s="31">
        <f t="shared" si="0"/>
        <v>10.137441873600817</v>
      </c>
      <c r="E11" s="31">
        <f t="shared" si="1"/>
        <v>0.83836644294678753</v>
      </c>
      <c r="F11" s="29">
        <v>45118</v>
      </c>
      <c r="G11" s="30">
        <v>4.1666666666666664E-2</v>
      </c>
      <c r="H11" s="31">
        <v>0.65778052806591103</v>
      </c>
      <c r="I11" s="31">
        <f t="shared" si="2"/>
        <v>8.6488013600689815</v>
      </c>
      <c r="J11" s="31">
        <f t="shared" si="3"/>
        <v>0.71525587247770472</v>
      </c>
      <c r="K11" s="29">
        <v>45120</v>
      </c>
      <c r="L11" s="30">
        <v>4.1666666666666664E-2</v>
      </c>
      <c r="M11" s="31">
        <v>0.84390145539899797</v>
      </c>
      <c r="N11" s="31">
        <f t="shared" si="4"/>
        <v>12.472072467954529</v>
      </c>
      <c r="O11" s="31">
        <f t="shared" si="5"/>
        <v>1.0314403930998395</v>
      </c>
      <c r="P11" s="29">
        <v>45122</v>
      </c>
      <c r="Q11" s="30">
        <v>4.1666666666666664E-2</v>
      </c>
      <c r="R11" s="31">
        <v>0.79253166913669204</v>
      </c>
      <c r="S11" s="31">
        <f t="shared" si="6"/>
        <v>11.374924942620945</v>
      </c>
      <c r="T11" s="31">
        <f t="shared" si="7"/>
        <v>0.94070629275475215</v>
      </c>
    </row>
    <row r="12" spans="1:20" x14ac:dyDescent="0.25">
      <c r="A12" s="29">
        <v>45116</v>
      </c>
      <c r="B12" s="30">
        <v>8.3333333333333329E-2</v>
      </c>
      <c r="C12" s="31">
        <v>0.72421896457382395</v>
      </c>
      <c r="D12" s="31">
        <f t="shared" si="0"/>
        <v>9.964425867451201</v>
      </c>
      <c r="E12" s="31">
        <f t="shared" si="1"/>
        <v>0.82405801923821431</v>
      </c>
      <c r="F12" s="29">
        <v>45118</v>
      </c>
      <c r="G12" s="30">
        <v>8.3333333333333329E-2</v>
      </c>
      <c r="H12" s="31">
        <v>0.65646511316036804</v>
      </c>
      <c r="I12" s="31">
        <f t="shared" si="2"/>
        <v>8.6233367793705504</v>
      </c>
      <c r="J12" s="31">
        <f t="shared" si="3"/>
        <v>0.71314995165394446</v>
      </c>
      <c r="K12" s="29">
        <v>45120</v>
      </c>
      <c r="L12" s="30">
        <v>8.3333333333333329E-2</v>
      </c>
      <c r="M12" s="31">
        <v>0.83817309140823704</v>
      </c>
      <c r="N12" s="31">
        <f t="shared" si="4"/>
        <v>12.348225994540547</v>
      </c>
      <c r="O12" s="31">
        <f t="shared" si="5"/>
        <v>1.0211982897485032</v>
      </c>
      <c r="P12" s="29">
        <v>45122</v>
      </c>
      <c r="Q12" s="30">
        <v>8.3333333333333329E-2</v>
      </c>
      <c r="R12" s="31">
        <v>0.79693126678147996</v>
      </c>
      <c r="S12" s="31">
        <f t="shared" si="6"/>
        <v>11.467690483633582</v>
      </c>
      <c r="T12" s="31">
        <f t="shared" si="7"/>
        <v>0.94837800299649722</v>
      </c>
    </row>
    <row r="13" spans="1:20" x14ac:dyDescent="0.25">
      <c r="A13" s="29">
        <v>45116</v>
      </c>
      <c r="B13" s="30">
        <v>0.125</v>
      </c>
      <c r="C13" s="31">
        <v>0.71596091985416099</v>
      </c>
      <c r="D13" s="31">
        <f t="shared" si="0"/>
        <v>9.7978125937245437</v>
      </c>
      <c r="E13" s="31">
        <f t="shared" si="1"/>
        <v>0.81027910150101967</v>
      </c>
      <c r="F13" s="29">
        <v>45118</v>
      </c>
      <c r="G13" s="30">
        <v>0.125</v>
      </c>
      <c r="H13" s="31">
        <v>0.66278725862237897</v>
      </c>
      <c r="I13" s="31">
        <f t="shared" si="2"/>
        <v>8.7459359821555864</v>
      </c>
      <c r="J13" s="31">
        <f t="shared" si="3"/>
        <v>0.72328890572426696</v>
      </c>
      <c r="K13" s="29">
        <v>45120</v>
      </c>
      <c r="L13" s="30">
        <v>0.125</v>
      </c>
      <c r="M13" s="31">
        <v>0.84302812814375305</v>
      </c>
      <c r="N13" s="31">
        <f t="shared" si="4"/>
        <v>12.453167249561096</v>
      </c>
      <c r="O13" s="31">
        <f t="shared" si="5"/>
        <v>1.0298769315387026</v>
      </c>
      <c r="P13" s="29">
        <v>45122</v>
      </c>
      <c r="Q13" s="30">
        <v>0.125</v>
      </c>
      <c r="R13" s="31">
        <v>0.79489201306978796</v>
      </c>
      <c r="S13" s="31">
        <f t="shared" si="6"/>
        <v>11.424664455556583</v>
      </c>
      <c r="T13" s="31">
        <f t="shared" si="7"/>
        <v>0.94481975047452937</v>
      </c>
    </row>
    <row r="14" spans="1:20" x14ac:dyDescent="0.25">
      <c r="A14" s="29">
        <v>45116</v>
      </c>
      <c r="B14" s="30">
        <v>0.16666666666666666</v>
      </c>
      <c r="C14" s="31">
        <v>0.72399896382995899</v>
      </c>
      <c r="D14" s="31">
        <f t="shared" si="0"/>
        <v>9.9599760358798868</v>
      </c>
      <c r="E14" s="31">
        <f t="shared" si="1"/>
        <v>0.82369001816726661</v>
      </c>
      <c r="F14" s="29">
        <v>45118</v>
      </c>
      <c r="G14" s="30">
        <v>0.16666666666666666</v>
      </c>
      <c r="H14" s="31">
        <v>0.67017644643515495</v>
      </c>
      <c r="I14" s="31">
        <f t="shared" si="2"/>
        <v>8.8899010905398246</v>
      </c>
      <c r="J14" s="31">
        <f t="shared" si="3"/>
        <v>0.73519482018764348</v>
      </c>
      <c r="K14" s="29">
        <v>45120</v>
      </c>
      <c r="L14" s="30">
        <v>0.16666666666666666</v>
      </c>
      <c r="M14" s="31">
        <v>0.845953881737186</v>
      </c>
      <c r="N14" s="31">
        <f t="shared" si="4"/>
        <v>12.516535967664741</v>
      </c>
      <c r="O14" s="31">
        <f t="shared" si="5"/>
        <v>1.0351175245258739</v>
      </c>
      <c r="P14" s="29">
        <v>45122</v>
      </c>
      <c r="Q14" s="30">
        <v>0.16666666666666666</v>
      </c>
      <c r="R14" s="31">
        <v>0.795426607128776</v>
      </c>
      <c r="S14" s="31">
        <f t="shared" si="6"/>
        <v>11.435939072742313</v>
      </c>
      <c r="T14" s="31">
        <f t="shared" si="7"/>
        <v>0.94575216131578921</v>
      </c>
    </row>
    <row r="15" spans="1:20" x14ac:dyDescent="0.25">
      <c r="A15" s="29">
        <v>45116</v>
      </c>
      <c r="B15" s="30">
        <v>0.20833333333333334</v>
      </c>
      <c r="C15" s="31">
        <v>0.72379004955002202</v>
      </c>
      <c r="D15" s="31">
        <f t="shared" si="0"/>
        <v>9.9557510063105159</v>
      </c>
      <c r="E15" s="31">
        <f t="shared" si="1"/>
        <v>0.8233406082218796</v>
      </c>
      <c r="F15" s="29">
        <v>45118</v>
      </c>
      <c r="G15" s="30">
        <v>0.20833333333333334</v>
      </c>
      <c r="H15" s="31">
        <v>0.672730445859125</v>
      </c>
      <c r="I15" s="31">
        <f t="shared" si="2"/>
        <v>8.9398291914950807</v>
      </c>
      <c r="J15" s="31">
        <f t="shared" si="3"/>
        <v>0.73932387413664313</v>
      </c>
      <c r="K15" s="29">
        <v>45120</v>
      </c>
      <c r="L15" s="30">
        <v>0.20833333333333334</v>
      </c>
      <c r="M15" s="31">
        <v>0.84924262761729996</v>
      </c>
      <c r="N15" s="31">
        <f t="shared" si="4"/>
        <v>12.587881970338991</v>
      </c>
      <c r="O15" s="31">
        <f t="shared" si="5"/>
        <v>1.0410178389470346</v>
      </c>
      <c r="P15" s="29">
        <v>45122</v>
      </c>
      <c r="Q15" s="30">
        <v>0.20833333333333334</v>
      </c>
      <c r="R15" s="31">
        <v>0.79762202500977897</v>
      </c>
      <c r="S15" s="31">
        <f t="shared" si="6"/>
        <v>11.482275820017653</v>
      </c>
      <c r="T15" s="31">
        <f t="shared" si="7"/>
        <v>0.94958421031545992</v>
      </c>
    </row>
    <row r="16" spans="1:20" x14ac:dyDescent="0.25">
      <c r="A16" s="29">
        <v>45116</v>
      </c>
      <c r="B16" s="30">
        <v>0.25</v>
      </c>
      <c r="C16" s="31">
        <v>0.72340941428848804</v>
      </c>
      <c r="D16" s="31">
        <f t="shared" si="0"/>
        <v>9.9480545436091568</v>
      </c>
      <c r="E16" s="31">
        <f t="shared" si="1"/>
        <v>0.8227041107564772</v>
      </c>
      <c r="F16" s="29">
        <v>45118</v>
      </c>
      <c r="G16" s="30">
        <v>0.25</v>
      </c>
      <c r="H16" s="31">
        <v>0.67425268888203804</v>
      </c>
      <c r="I16" s="31">
        <f t="shared" si="2"/>
        <v>8.9696283941366239</v>
      </c>
      <c r="J16" s="31">
        <f t="shared" si="3"/>
        <v>0.7417882681950988</v>
      </c>
      <c r="K16" s="29">
        <v>45120</v>
      </c>
      <c r="L16" s="30">
        <v>0.25</v>
      </c>
      <c r="M16" s="31">
        <v>0.84862220286983503</v>
      </c>
      <c r="N16" s="31">
        <f t="shared" si="4"/>
        <v>12.574413163921928</v>
      </c>
      <c r="O16" s="31">
        <f t="shared" si="5"/>
        <v>1.0399039686563434</v>
      </c>
      <c r="P16" s="29">
        <v>45122</v>
      </c>
      <c r="Q16" s="30">
        <v>0.25</v>
      </c>
      <c r="R16" s="31">
        <v>0.79873949289002399</v>
      </c>
      <c r="S16" s="31">
        <f t="shared" si="6"/>
        <v>11.505882987643306</v>
      </c>
      <c r="T16" s="31">
        <f t="shared" si="7"/>
        <v>0.95153652307810133</v>
      </c>
    </row>
    <row r="17" spans="1:20" x14ac:dyDescent="0.25">
      <c r="A17" s="29">
        <v>45116</v>
      </c>
      <c r="B17" s="30">
        <v>0.29166666666666669</v>
      </c>
      <c r="C17" s="31">
        <v>0.72203022241303605</v>
      </c>
      <c r="D17" s="31">
        <f t="shared" si="0"/>
        <v>9.9201824640796286</v>
      </c>
      <c r="E17" s="31">
        <f t="shared" si="1"/>
        <v>0.82039908977938525</v>
      </c>
      <c r="F17" s="29">
        <v>45118</v>
      </c>
      <c r="G17" s="30">
        <v>0.29166666666666669</v>
      </c>
      <c r="H17" s="31">
        <v>0.68015474080767302</v>
      </c>
      <c r="I17" s="31">
        <f t="shared" si="2"/>
        <v>9.0854539348009471</v>
      </c>
      <c r="J17" s="31">
        <f t="shared" si="3"/>
        <v>0.75136704040803826</v>
      </c>
      <c r="K17" s="29">
        <v>45120</v>
      </c>
      <c r="L17" s="30">
        <v>0.29166666666666669</v>
      </c>
      <c r="M17" s="31">
        <v>0.85250043868677505</v>
      </c>
      <c r="N17" s="31">
        <f t="shared" si="4"/>
        <v>12.658676831930554</v>
      </c>
      <c r="O17" s="31">
        <f t="shared" si="5"/>
        <v>1.0468725740006568</v>
      </c>
      <c r="P17" s="29">
        <v>45122</v>
      </c>
      <c r="Q17" s="30">
        <v>0.29166666666666669</v>
      </c>
      <c r="R17" s="31">
        <v>0.79895067214646198</v>
      </c>
      <c r="S17" s="31">
        <f t="shared" si="6"/>
        <v>11.510345921413769</v>
      </c>
      <c r="T17" s="31">
        <f t="shared" si="7"/>
        <v>0.9519056077009187</v>
      </c>
    </row>
    <row r="18" spans="1:20" x14ac:dyDescent="0.25">
      <c r="A18" s="29">
        <v>45116</v>
      </c>
      <c r="B18" s="30">
        <v>0.33333333333333331</v>
      </c>
      <c r="C18" s="31">
        <v>0.72406280040451299</v>
      </c>
      <c r="D18" s="31">
        <f t="shared" si="0"/>
        <v>9.9612671598909586</v>
      </c>
      <c r="E18" s="31">
        <f t="shared" si="1"/>
        <v>0.82379679412298223</v>
      </c>
      <c r="F18" s="29">
        <v>45118</v>
      </c>
      <c r="G18" s="30">
        <v>0.33333333333333331</v>
      </c>
      <c r="H18" s="31">
        <v>0.68148785829271397</v>
      </c>
      <c r="I18" s="31">
        <f t="shared" si="2"/>
        <v>9.1116790447687368</v>
      </c>
      <c r="J18" s="31">
        <f t="shared" si="3"/>
        <v>0.75353585700237447</v>
      </c>
      <c r="K18" s="29">
        <v>45120</v>
      </c>
      <c r="L18" s="30">
        <v>0.33333333333333331</v>
      </c>
      <c r="M18" s="31">
        <v>0.85340243577615804</v>
      </c>
      <c r="N18" s="31">
        <f t="shared" si="4"/>
        <v>12.678299016873371</v>
      </c>
      <c r="O18" s="31">
        <f t="shared" si="5"/>
        <v>1.0484953286954277</v>
      </c>
      <c r="P18" s="29">
        <v>45122</v>
      </c>
      <c r="Q18" s="30">
        <v>0.33333333333333331</v>
      </c>
      <c r="R18" s="31">
        <v>0.79318940639178503</v>
      </c>
      <c r="S18" s="31">
        <f t="shared" si="6"/>
        <v>11.38877883216148</v>
      </c>
      <c r="T18" s="31">
        <f t="shared" si="7"/>
        <v>0.94185200941975433</v>
      </c>
    </row>
    <row r="19" spans="1:20" x14ac:dyDescent="0.25">
      <c r="A19" s="29">
        <v>45116</v>
      </c>
      <c r="B19" s="30">
        <v>0.375</v>
      </c>
      <c r="C19" s="31">
        <v>0.72278028726288601</v>
      </c>
      <c r="D19" s="31">
        <f t="shared" si="0"/>
        <v>9.935337554946635</v>
      </c>
      <c r="E19" s="31">
        <f t="shared" si="1"/>
        <v>0.82165241579408665</v>
      </c>
      <c r="F19" s="29">
        <v>45118</v>
      </c>
      <c r="G19" s="30">
        <v>0.375</v>
      </c>
      <c r="H19" s="31">
        <v>0.68083888292040295</v>
      </c>
      <c r="I19" s="31">
        <f t="shared" si="2"/>
        <v>9.0989094879117243</v>
      </c>
      <c r="J19" s="31">
        <f t="shared" si="3"/>
        <v>0.75247981465029956</v>
      </c>
      <c r="K19" s="29">
        <v>45120</v>
      </c>
      <c r="L19" s="30">
        <v>0.375</v>
      </c>
      <c r="M19" s="31">
        <v>0.854577124115386</v>
      </c>
      <c r="N19" s="31">
        <f t="shared" si="4"/>
        <v>12.703867042272506</v>
      </c>
      <c r="O19" s="31">
        <f t="shared" si="5"/>
        <v>1.0506098043959362</v>
      </c>
      <c r="P19" s="29">
        <v>45122</v>
      </c>
      <c r="Q19" s="30">
        <v>0.375</v>
      </c>
      <c r="R19" s="31">
        <v>0.78704756498021899</v>
      </c>
      <c r="S19" s="31">
        <f t="shared" si="6"/>
        <v>11.259612576542173</v>
      </c>
      <c r="T19" s="31">
        <f t="shared" si="7"/>
        <v>0.93116996008003761</v>
      </c>
    </row>
    <row r="20" spans="1:20" x14ac:dyDescent="0.25">
      <c r="A20" s="29">
        <v>45116</v>
      </c>
      <c r="B20" s="30">
        <v>0.41666666666666669</v>
      </c>
      <c r="C20" s="31">
        <v>0.72766828536696204</v>
      </c>
      <c r="D20" s="31">
        <f t="shared" si="0"/>
        <v>10.034272674365525</v>
      </c>
      <c r="E20" s="31">
        <f t="shared" si="1"/>
        <v>0.82983435017002882</v>
      </c>
      <c r="F20" s="29">
        <v>45118</v>
      </c>
      <c r="G20" s="30">
        <v>0.41666666666666669</v>
      </c>
      <c r="H20" s="31">
        <v>0.67666363715854805</v>
      </c>
      <c r="I20" s="31">
        <f t="shared" si="2"/>
        <v>9.0168871223511449</v>
      </c>
      <c r="J20" s="31">
        <f t="shared" si="3"/>
        <v>0.74569656501843962</v>
      </c>
      <c r="K20" s="29">
        <v>45120</v>
      </c>
      <c r="L20" s="30">
        <v>0.41666666666666669</v>
      </c>
      <c r="M20" s="31">
        <v>0.85324841737405899</v>
      </c>
      <c r="N20" s="31">
        <f t="shared" si="4"/>
        <v>12.674947830684248</v>
      </c>
      <c r="O20" s="31">
        <f t="shared" si="5"/>
        <v>1.0482181855975872</v>
      </c>
      <c r="P20" s="29">
        <v>45122</v>
      </c>
      <c r="Q20" s="30">
        <v>0.41666666666666669</v>
      </c>
      <c r="R20" s="31">
        <v>0.794311285015743</v>
      </c>
      <c r="S20" s="31">
        <f t="shared" si="6"/>
        <v>11.412420684807625</v>
      </c>
      <c r="T20" s="31">
        <f t="shared" si="7"/>
        <v>0.94380719063359053</v>
      </c>
    </row>
    <row r="21" spans="1:20" x14ac:dyDescent="0.25">
      <c r="A21" s="29">
        <v>45116</v>
      </c>
      <c r="B21" s="30">
        <v>0.45833333333333331</v>
      </c>
      <c r="C21" s="31">
        <v>0.72499549388595497</v>
      </c>
      <c r="D21" s="31">
        <f t="shared" si="0"/>
        <v>9.9801371443585545</v>
      </c>
      <c r="E21" s="31">
        <f t="shared" si="1"/>
        <v>0.82535734183845244</v>
      </c>
      <c r="F21" s="29">
        <v>45118</v>
      </c>
      <c r="G21" s="30">
        <v>0.45833333333333331</v>
      </c>
      <c r="H21" s="31">
        <v>0.678698480126527</v>
      </c>
      <c r="I21" s="31">
        <f t="shared" si="2"/>
        <v>9.0568329205172677</v>
      </c>
      <c r="J21" s="31">
        <f t="shared" si="3"/>
        <v>0.74900008252677797</v>
      </c>
      <c r="K21" s="29">
        <v>45120</v>
      </c>
      <c r="L21" s="30">
        <v>0.45833333333333331</v>
      </c>
      <c r="M21" s="31">
        <v>0.85401833057061904</v>
      </c>
      <c r="N21" s="31">
        <f t="shared" si="4"/>
        <v>12.691702528496128</v>
      </c>
      <c r="O21" s="31">
        <f t="shared" si="5"/>
        <v>1.0496037991066298</v>
      </c>
      <c r="P21" s="29">
        <v>45122</v>
      </c>
      <c r="Q21" s="30">
        <v>0.45833333333333331</v>
      </c>
      <c r="R21" s="31">
        <v>0.79392856359164199</v>
      </c>
      <c r="S21" s="31">
        <f t="shared" si="6"/>
        <v>11.404353756433421</v>
      </c>
      <c r="T21" s="31">
        <f t="shared" si="7"/>
        <v>0.94314005565704384</v>
      </c>
    </row>
    <row r="22" spans="1:20" x14ac:dyDescent="0.25">
      <c r="A22" s="29">
        <v>45116</v>
      </c>
      <c r="B22" s="30">
        <v>0.5</v>
      </c>
      <c r="C22" s="31">
        <v>0.728970587250654</v>
      </c>
      <c r="D22" s="31">
        <f t="shared" si="0"/>
        <v>10.060682282406034</v>
      </c>
      <c r="E22" s="31">
        <f t="shared" si="1"/>
        <v>0.832018424754979</v>
      </c>
      <c r="F22" s="29">
        <v>45118</v>
      </c>
      <c r="G22" s="30">
        <v>0.5</v>
      </c>
      <c r="H22" s="31">
        <v>0.67706406116214701</v>
      </c>
      <c r="I22" s="31">
        <f t="shared" si="2"/>
        <v>9.0247435138927479</v>
      </c>
      <c r="J22" s="31">
        <f t="shared" si="3"/>
        <v>0.74634628859893026</v>
      </c>
      <c r="K22" s="29">
        <v>45120</v>
      </c>
      <c r="L22" s="30">
        <v>0.5</v>
      </c>
      <c r="M22" s="31">
        <v>0.85397654771463205</v>
      </c>
      <c r="N22" s="31">
        <f t="shared" si="4"/>
        <v>12.6907930878166</v>
      </c>
      <c r="O22" s="31">
        <f t="shared" si="5"/>
        <v>1.0495285883624328</v>
      </c>
      <c r="P22" s="29">
        <v>45122</v>
      </c>
      <c r="Q22" s="30">
        <v>0.5</v>
      </c>
      <c r="R22" s="31">
        <v>0.79477542638460696</v>
      </c>
      <c r="S22" s="31">
        <f t="shared" si="6"/>
        <v>11.422206083246445</v>
      </c>
      <c r="T22" s="31">
        <f t="shared" si="7"/>
        <v>0.94461644308448101</v>
      </c>
    </row>
    <row r="23" spans="1:20" x14ac:dyDescent="0.25">
      <c r="A23" s="29">
        <v>45116</v>
      </c>
      <c r="B23" s="30">
        <v>0.54166666666666663</v>
      </c>
      <c r="C23" s="31">
        <v>0.72857016324705504</v>
      </c>
      <c r="D23" s="31">
        <f t="shared" si="0"/>
        <v>10.052559756805316</v>
      </c>
      <c r="E23" s="31">
        <f t="shared" si="1"/>
        <v>0.83134669188779953</v>
      </c>
      <c r="F23" s="29">
        <v>45118</v>
      </c>
      <c r="G23" s="30">
        <v>0.54166666666666663</v>
      </c>
      <c r="H23" s="31">
        <v>0.67553514241902002</v>
      </c>
      <c r="I23" s="31">
        <f t="shared" si="2"/>
        <v>8.9947571774466279</v>
      </c>
      <c r="J23" s="31">
        <f t="shared" si="3"/>
        <v>0.74386641857483604</v>
      </c>
      <c r="K23" s="29">
        <v>45120</v>
      </c>
      <c r="L23" s="30">
        <v>0.54166666666666663</v>
      </c>
      <c r="M23" s="31">
        <v>0.853472828861637</v>
      </c>
      <c r="N23" s="31">
        <f t="shared" si="4"/>
        <v>12.679830742761787</v>
      </c>
      <c r="O23" s="31">
        <f t="shared" si="5"/>
        <v>1.0486220024263997</v>
      </c>
      <c r="P23" s="29">
        <v>45122</v>
      </c>
      <c r="Q23" s="30">
        <v>0.54166666666666663</v>
      </c>
      <c r="R23" s="31">
        <v>0.79078280925434397</v>
      </c>
      <c r="S23" s="31">
        <f t="shared" si="6"/>
        <v>11.33811363494716</v>
      </c>
      <c r="T23" s="31">
        <f t="shared" si="7"/>
        <v>0.93766199761013003</v>
      </c>
    </row>
    <row r="24" spans="1:20" x14ac:dyDescent="0.25">
      <c r="A24" s="29">
        <v>45116</v>
      </c>
      <c r="B24" s="30">
        <v>0.58333333333333337</v>
      </c>
      <c r="C24" s="31">
        <v>0.71889549493502103</v>
      </c>
      <c r="D24" s="31">
        <f t="shared" si="0"/>
        <v>9.8569217842719592</v>
      </c>
      <c r="E24" s="31">
        <f t="shared" si="1"/>
        <v>0.81516743155929094</v>
      </c>
      <c r="F24" s="29">
        <v>45118</v>
      </c>
      <c r="G24" s="30">
        <v>0.58333333333333337</v>
      </c>
      <c r="H24" s="31">
        <v>0.66848039626807798</v>
      </c>
      <c r="I24" s="31">
        <f t="shared" si="2"/>
        <v>8.8567926234214269</v>
      </c>
      <c r="J24" s="31">
        <f t="shared" si="3"/>
        <v>0.73245674995695198</v>
      </c>
      <c r="K24" s="29">
        <v>45120</v>
      </c>
      <c r="L24" s="30">
        <v>0.58333333333333337</v>
      </c>
      <c r="M24" s="31">
        <v>0.84375840425153803</v>
      </c>
      <c r="N24" s="31">
        <f t="shared" si="4"/>
        <v>12.468975199725572</v>
      </c>
      <c r="O24" s="31">
        <f t="shared" si="5"/>
        <v>1.0311842490173047</v>
      </c>
      <c r="P24" s="29">
        <v>45122</v>
      </c>
      <c r="Q24" s="30">
        <v>0.58333333333333337</v>
      </c>
      <c r="R24" s="31">
        <v>0.77981460094139898</v>
      </c>
      <c r="S24" s="31">
        <f t="shared" si="6"/>
        <v>11.108073279970773</v>
      </c>
      <c r="T24" s="31">
        <f t="shared" si="7"/>
        <v>0.91863766025358284</v>
      </c>
    </row>
    <row r="25" spans="1:20" x14ac:dyDescent="0.25">
      <c r="A25" s="29">
        <v>45116</v>
      </c>
      <c r="B25" s="30">
        <v>0.625</v>
      </c>
      <c r="C25" s="31">
        <v>0.71956419944475303</v>
      </c>
      <c r="D25" s="31">
        <f t="shared" si="0"/>
        <v>9.8704062568806989</v>
      </c>
      <c r="E25" s="31">
        <f t="shared" si="1"/>
        <v>0.81628259744403375</v>
      </c>
      <c r="F25" s="29">
        <v>45118</v>
      </c>
      <c r="G25" s="30">
        <v>0.625</v>
      </c>
      <c r="H25" s="31">
        <v>0.65972733497355696</v>
      </c>
      <c r="I25" s="31">
        <f t="shared" si="2"/>
        <v>8.6865312525172911</v>
      </c>
      <c r="J25" s="31">
        <f t="shared" si="3"/>
        <v>0.71837613458317995</v>
      </c>
      <c r="K25" s="29">
        <v>45120</v>
      </c>
      <c r="L25" s="30">
        <v>0.625</v>
      </c>
      <c r="M25" s="31">
        <v>0.83657389878891997</v>
      </c>
      <c r="N25" s="31">
        <f t="shared" si="4"/>
        <v>12.313718104819706</v>
      </c>
      <c r="O25" s="31">
        <f t="shared" si="5"/>
        <v>1.0183444872685896</v>
      </c>
      <c r="P25" s="29">
        <v>45122</v>
      </c>
      <c r="Q25" s="30">
        <v>0.625</v>
      </c>
      <c r="R25" s="31">
        <v>0.77062600850750695</v>
      </c>
      <c r="S25" s="31">
        <f t="shared" si="6"/>
        <v>10.916462221061233</v>
      </c>
      <c r="T25" s="31">
        <f t="shared" si="7"/>
        <v>0.90279142568176385</v>
      </c>
    </row>
    <row r="26" spans="1:20" x14ac:dyDescent="0.25">
      <c r="A26" s="29">
        <v>45116</v>
      </c>
      <c r="B26" s="30">
        <v>0.66666666666666663</v>
      </c>
      <c r="C26" s="31">
        <v>0.71428686380100603</v>
      </c>
      <c r="D26" s="31">
        <f t="shared" si="0"/>
        <v>9.7641419572683414</v>
      </c>
      <c r="E26" s="31">
        <f t="shared" si="1"/>
        <v>0.80749453986609177</v>
      </c>
      <c r="F26" s="29">
        <v>45118</v>
      </c>
      <c r="G26" s="30">
        <v>0.66666666666666663</v>
      </c>
      <c r="H26" s="31">
        <v>0.81140595674190197</v>
      </c>
      <c r="I26" s="31">
        <f t="shared" ref="I26:I57" si="8">3.33*(5-(0.2*H26))*(H26^1.5)</f>
        <v>11.774491010731003</v>
      </c>
      <c r="J26" s="31">
        <f t="shared" ref="J26:J57" si="9">I26*0.0827</f>
        <v>0.97375040658745393</v>
      </c>
      <c r="K26" s="29">
        <v>45120</v>
      </c>
      <c r="L26" s="30">
        <v>0.66666666666666663</v>
      </c>
      <c r="M26" s="31">
        <v>0.84030914306304505</v>
      </c>
      <c r="N26" s="31">
        <f t="shared" si="4"/>
        <v>12.394363685639609</v>
      </c>
      <c r="O26" s="31">
        <f t="shared" si="5"/>
        <v>1.0250138768023955</v>
      </c>
      <c r="P26" s="29">
        <v>45122</v>
      </c>
      <c r="Q26" s="30">
        <v>0.66666666666666663</v>
      </c>
      <c r="R26" s="31">
        <v>0.77469563483881998</v>
      </c>
      <c r="S26" s="31">
        <f t="shared" si="6"/>
        <v>11.001201887596983</v>
      </c>
      <c r="T26" s="31">
        <f t="shared" si="7"/>
        <v>0.90979939610427041</v>
      </c>
    </row>
    <row r="27" spans="1:20" x14ac:dyDescent="0.25">
      <c r="A27" s="29">
        <v>45116</v>
      </c>
      <c r="B27" s="30">
        <v>0.70833333333333337</v>
      </c>
      <c r="C27" s="31">
        <v>0.71229821443272801</v>
      </c>
      <c r="D27" s="31">
        <f t="shared" si="0"/>
        <v>9.7241899683060851</v>
      </c>
      <c r="E27" s="31">
        <f t="shared" si="1"/>
        <v>0.8041905103789132</v>
      </c>
      <c r="F27" s="29">
        <v>45118</v>
      </c>
      <c r="G27" s="30">
        <v>0.70833333333333337</v>
      </c>
      <c r="H27" s="31">
        <v>0.78727632760686606</v>
      </c>
      <c r="I27" s="31">
        <f t="shared" si="8"/>
        <v>11.264415571877212</v>
      </c>
      <c r="J27" s="31">
        <f t="shared" si="9"/>
        <v>0.93156716779424542</v>
      </c>
      <c r="K27" s="29">
        <v>45120</v>
      </c>
      <c r="L27" s="30">
        <v>0.70833333333333337</v>
      </c>
      <c r="M27" s="31">
        <v>0.88175129890089199</v>
      </c>
      <c r="N27" s="31">
        <f t="shared" si="4"/>
        <v>13.299617798677071</v>
      </c>
      <c r="O27" s="31">
        <f t="shared" si="5"/>
        <v>1.0998783919505937</v>
      </c>
      <c r="P27" s="29">
        <v>45122</v>
      </c>
      <c r="Q27" s="30">
        <v>0.70833333333333337</v>
      </c>
      <c r="R27" s="31">
        <v>0.77252227067638302</v>
      </c>
      <c r="S27" s="31">
        <f t="shared" si="6"/>
        <v>10.955922329306141</v>
      </c>
      <c r="T27" s="31">
        <f t="shared" si="7"/>
        <v>0.90605477663361778</v>
      </c>
    </row>
    <row r="28" spans="1:20" x14ac:dyDescent="0.25">
      <c r="A28" s="29">
        <v>45116</v>
      </c>
      <c r="B28" s="30">
        <v>0.75</v>
      </c>
      <c r="C28" s="31">
        <v>0.69068300723753195</v>
      </c>
      <c r="D28" s="31">
        <f t="shared" si="0"/>
        <v>9.2931969862745749</v>
      </c>
      <c r="E28" s="31">
        <f t="shared" si="1"/>
        <v>0.7685473907649073</v>
      </c>
      <c r="F28" s="29">
        <v>45118</v>
      </c>
      <c r="G28" s="30">
        <v>0.75</v>
      </c>
      <c r="H28" s="31">
        <v>0.78838938474339804</v>
      </c>
      <c r="I28" s="31">
        <f t="shared" si="8"/>
        <v>11.287793662414151</v>
      </c>
      <c r="J28" s="31">
        <f t="shared" si="9"/>
        <v>0.93350053588165027</v>
      </c>
      <c r="K28" s="29">
        <v>45120</v>
      </c>
      <c r="L28" s="30">
        <v>0.75</v>
      </c>
      <c r="M28" s="31">
        <v>0.906400024887274</v>
      </c>
      <c r="N28" s="31">
        <f t="shared" si="4"/>
        <v>13.847003049101767</v>
      </c>
      <c r="O28" s="31">
        <f t="shared" si="5"/>
        <v>1.1451471521607162</v>
      </c>
      <c r="P28" s="29">
        <v>45122</v>
      </c>
      <c r="Q28" s="30">
        <v>0.75</v>
      </c>
      <c r="R28" s="31">
        <v>0.76992869376828199</v>
      </c>
      <c r="S28" s="31">
        <f t="shared" si="6"/>
        <v>10.901962385473277</v>
      </c>
      <c r="T28" s="31">
        <f t="shared" si="7"/>
        <v>0.90159228927863999</v>
      </c>
    </row>
    <row r="29" spans="1:20" x14ac:dyDescent="0.25">
      <c r="A29" s="29">
        <v>45116</v>
      </c>
      <c r="B29" s="30">
        <v>0.79166666666666663</v>
      </c>
      <c r="C29" s="31">
        <v>0.68593358993255904</v>
      </c>
      <c r="D29" s="31">
        <f t="shared" si="0"/>
        <v>9.1993032142730033</v>
      </c>
      <c r="E29" s="31">
        <f t="shared" si="1"/>
        <v>0.76078237582037733</v>
      </c>
      <c r="F29" s="29">
        <v>45118</v>
      </c>
      <c r="G29" s="30">
        <v>0.79166666666666663</v>
      </c>
      <c r="H29" s="31">
        <v>0.78698378801030999</v>
      </c>
      <c r="I29" s="31">
        <f t="shared" si="8"/>
        <v>11.258273655126196</v>
      </c>
      <c r="J29" s="31">
        <f t="shared" si="9"/>
        <v>0.93105923127893631</v>
      </c>
      <c r="K29" s="29">
        <v>45120</v>
      </c>
      <c r="L29" s="30">
        <v>0.79166666666666663</v>
      </c>
      <c r="M29" s="31">
        <v>0.91727590560546102</v>
      </c>
      <c r="N29" s="31">
        <f t="shared" si="4"/>
        <v>14.090610763266772</v>
      </c>
      <c r="O29" s="31">
        <f t="shared" si="5"/>
        <v>1.165293510122162</v>
      </c>
      <c r="P29" s="29">
        <v>45122</v>
      </c>
      <c r="Q29" s="30">
        <v>0.79166666666666663</v>
      </c>
      <c r="R29" s="31">
        <v>0.76997268199612601</v>
      </c>
      <c r="S29" s="31">
        <f t="shared" si="6"/>
        <v>10.902876895695789</v>
      </c>
      <c r="T29" s="31">
        <f t="shared" si="7"/>
        <v>0.90166791927404166</v>
      </c>
    </row>
    <row r="30" spans="1:20" x14ac:dyDescent="0.25">
      <c r="A30" s="29">
        <v>45116</v>
      </c>
      <c r="B30" s="30">
        <v>0.83333333333333337</v>
      </c>
      <c r="C30" s="31">
        <v>0.67811554670062602</v>
      </c>
      <c r="D30" s="31">
        <f t="shared" si="0"/>
        <v>9.0453838643925106</v>
      </c>
      <c r="E30" s="31">
        <f t="shared" si="1"/>
        <v>0.74805324558526054</v>
      </c>
      <c r="F30" s="29">
        <v>45118</v>
      </c>
      <c r="G30" s="30">
        <v>0.83333333333333337</v>
      </c>
      <c r="H30" s="31">
        <v>0.78610384463949401</v>
      </c>
      <c r="I30" s="31">
        <f t="shared" si="8"/>
        <v>11.239805219485868</v>
      </c>
      <c r="J30" s="31">
        <f t="shared" si="9"/>
        <v>0.9295318916514812</v>
      </c>
      <c r="K30" s="29">
        <v>45120</v>
      </c>
      <c r="L30" s="30">
        <v>0.83333333333333337</v>
      </c>
      <c r="M30" s="31">
        <v>0.93037348985299795</v>
      </c>
      <c r="N30" s="31">
        <f t="shared" si="4"/>
        <v>14.38565269412301</v>
      </c>
      <c r="O30" s="31">
        <f t="shared" si="5"/>
        <v>1.1896934778039729</v>
      </c>
      <c r="P30" s="29">
        <v>45122</v>
      </c>
      <c r="Q30" s="30">
        <v>0.83333333333333337</v>
      </c>
      <c r="R30" s="31">
        <v>0.76873636245419996</v>
      </c>
      <c r="S30" s="31">
        <f t="shared" si="6"/>
        <v>10.877182831050598</v>
      </c>
      <c r="T30" s="31">
        <f t="shared" si="7"/>
        <v>0.89954302012788445</v>
      </c>
    </row>
    <row r="31" spans="1:20" x14ac:dyDescent="0.25">
      <c r="A31" s="29">
        <v>45116</v>
      </c>
      <c r="B31" s="30">
        <v>0.875</v>
      </c>
      <c r="C31" s="31">
        <v>0.68218952417100698</v>
      </c>
      <c r="D31" s="31">
        <f t="shared" si="0"/>
        <v>9.1254915565488695</v>
      </c>
      <c r="E31" s="31">
        <f t="shared" si="1"/>
        <v>0.75467815172659147</v>
      </c>
      <c r="F31" s="29">
        <v>45118</v>
      </c>
      <c r="G31" s="30">
        <v>0.875</v>
      </c>
      <c r="H31" s="31">
        <v>0.79407149552981304</v>
      </c>
      <c r="I31" s="31">
        <f t="shared" si="8"/>
        <v>11.407366246261953</v>
      </c>
      <c r="J31" s="31">
        <f t="shared" si="9"/>
        <v>0.9433891885658634</v>
      </c>
      <c r="K31" s="29">
        <v>45120</v>
      </c>
      <c r="L31" s="30">
        <v>0.875</v>
      </c>
      <c r="M31" s="31">
        <v>0.94536077975848598</v>
      </c>
      <c r="N31" s="31">
        <f t="shared" si="4"/>
        <v>14.725479581965379</v>
      </c>
      <c r="O31" s="31">
        <f t="shared" si="5"/>
        <v>1.2177971614285368</v>
      </c>
      <c r="P31" s="29">
        <v>45122</v>
      </c>
      <c r="Q31" s="30">
        <v>0.875</v>
      </c>
      <c r="R31" s="31">
        <v>0.76916754245450303</v>
      </c>
      <c r="S31" s="31">
        <f t="shared" si="6"/>
        <v>10.886141826820595</v>
      </c>
      <c r="T31" s="31">
        <f t="shared" si="7"/>
        <v>0.90028392907806309</v>
      </c>
    </row>
    <row r="32" spans="1:20" x14ac:dyDescent="0.25">
      <c r="A32" s="29">
        <v>45116</v>
      </c>
      <c r="B32" s="30">
        <v>0.91666666666666663</v>
      </c>
      <c r="C32" s="31">
        <v>0.68425738811219206</v>
      </c>
      <c r="D32" s="31">
        <f t="shared" si="0"/>
        <v>9.1662354736174123</v>
      </c>
      <c r="E32" s="31">
        <f t="shared" si="1"/>
        <v>0.75804767366815995</v>
      </c>
      <c r="F32" s="29">
        <v>45118</v>
      </c>
      <c r="G32" s="30">
        <v>0.91666666666666663</v>
      </c>
      <c r="H32" s="31">
        <v>0.79234027862231904</v>
      </c>
      <c r="I32" s="31">
        <f t="shared" si="8"/>
        <v>11.370894652032296</v>
      </c>
      <c r="J32" s="31">
        <f t="shared" si="9"/>
        <v>0.94037298772307087</v>
      </c>
      <c r="K32" s="29">
        <v>45120</v>
      </c>
      <c r="L32" s="30">
        <v>0.91666666666666663</v>
      </c>
      <c r="M32" s="31">
        <v>0.95014750957108896</v>
      </c>
      <c r="N32" s="31">
        <f t="shared" si="4"/>
        <v>14.834509727397505</v>
      </c>
      <c r="O32" s="31">
        <f t="shared" si="5"/>
        <v>1.2268139544557735</v>
      </c>
      <c r="P32" s="29">
        <v>45122</v>
      </c>
      <c r="Q32" s="30">
        <v>0.91666666666666663</v>
      </c>
      <c r="R32" s="31">
        <v>0.76716572045972997</v>
      </c>
      <c r="S32" s="31">
        <f t="shared" si="6"/>
        <v>10.844567212760055</v>
      </c>
      <c r="T32" s="31">
        <f t="shared" si="7"/>
        <v>0.89684570849525647</v>
      </c>
    </row>
    <row r="33" spans="1:20" x14ac:dyDescent="0.25">
      <c r="A33" s="29">
        <v>45116</v>
      </c>
      <c r="B33" s="30">
        <v>0.95833333333333337</v>
      </c>
      <c r="C33" s="31">
        <v>0.68790686130248502</v>
      </c>
      <c r="D33" s="31">
        <f t="shared" si="0"/>
        <v>9.2382783155078272</v>
      </c>
      <c r="E33" s="31">
        <f t="shared" si="1"/>
        <v>0.76400561669249722</v>
      </c>
      <c r="F33" s="29">
        <v>45118</v>
      </c>
      <c r="G33" s="30">
        <v>0.95833333333333337</v>
      </c>
      <c r="H33" s="31">
        <v>0.79743939637818795</v>
      </c>
      <c r="I33" s="31">
        <f t="shared" si="8"/>
        <v>11.478419077290795</v>
      </c>
      <c r="J33" s="31">
        <f t="shared" si="9"/>
        <v>0.94926525769194869</v>
      </c>
      <c r="K33" s="29">
        <v>45120</v>
      </c>
      <c r="L33" s="30">
        <v>0.95833333333333337</v>
      </c>
      <c r="M33" s="31">
        <v>0.95178860425568401</v>
      </c>
      <c r="N33" s="31">
        <f t="shared" si="4"/>
        <v>14.871944674527496</v>
      </c>
      <c r="O33" s="31">
        <f t="shared" si="5"/>
        <v>1.2299098245834239</v>
      </c>
      <c r="P33" s="29">
        <v>45122</v>
      </c>
      <c r="Q33" s="30">
        <v>0.95833333333333337</v>
      </c>
      <c r="R33" s="31">
        <v>0.77300399541545595</v>
      </c>
      <c r="S33" s="31">
        <f t="shared" si="6"/>
        <v>10.965953622987755</v>
      </c>
      <c r="T33" s="31">
        <f t="shared" si="7"/>
        <v>0.90688436462108724</v>
      </c>
    </row>
    <row r="34" spans="1:20" x14ac:dyDescent="0.25">
      <c r="A34" s="29">
        <v>45117</v>
      </c>
      <c r="B34" s="30">
        <v>0</v>
      </c>
      <c r="C34" s="31">
        <v>0.67958062886919901</v>
      </c>
      <c r="D34" s="31">
        <f t="shared" si="0"/>
        <v>9.0741671552604206</v>
      </c>
      <c r="E34" s="31">
        <f t="shared" si="1"/>
        <v>0.75043362374003675</v>
      </c>
      <c r="F34" s="29">
        <v>45119</v>
      </c>
      <c r="G34" s="30">
        <v>0</v>
      </c>
      <c r="H34" s="31">
        <v>0.80307090282118898</v>
      </c>
      <c r="I34" s="31">
        <f t="shared" si="8"/>
        <v>11.597524991839252</v>
      </c>
      <c r="J34" s="31">
        <f t="shared" si="9"/>
        <v>0.95911531682510609</v>
      </c>
      <c r="K34" s="29">
        <v>45121</v>
      </c>
      <c r="L34" s="30">
        <v>0</v>
      </c>
      <c r="M34" s="31">
        <v>0.95500683784102802</v>
      </c>
      <c r="N34" s="31">
        <f t="shared" si="4"/>
        <v>14.945436676099511</v>
      </c>
      <c r="O34" s="31">
        <f t="shared" si="5"/>
        <v>1.2359876131134295</v>
      </c>
      <c r="P34" s="29">
        <v>45123</v>
      </c>
      <c r="Q34" s="30">
        <v>0</v>
      </c>
      <c r="R34" s="31">
        <v>0.77071624993969601</v>
      </c>
      <c r="S34" s="31">
        <f t="shared" si="6"/>
        <v>10.918339112610393</v>
      </c>
      <c r="T34" s="31">
        <f t="shared" si="7"/>
        <v>0.90294664461287955</v>
      </c>
    </row>
    <row r="35" spans="1:20" x14ac:dyDescent="0.25">
      <c r="A35" s="29">
        <v>45117</v>
      </c>
      <c r="B35" s="30">
        <v>4.1666666666666664E-2</v>
      </c>
      <c r="C35" s="31">
        <v>0.67844545840945603</v>
      </c>
      <c r="D35" s="31">
        <f t="shared" si="0"/>
        <v>9.05186292132157</v>
      </c>
      <c r="E35" s="31">
        <f t="shared" si="1"/>
        <v>0.7485890635932938</v>
      </c>
      <c r="F35" s="29">
        <v>45119</v>
      </c>
      <c r="G35" s="30">
        <v>4.1666666666666664E-2</v>
      </c>
      <c r="H35" s="31">
        <v>0.80157279967941097</v>
      </c>
      <c r="I35" s="31">
        <f t="shared" si="8"/>
        <v>11.565803940683752</v>
      </c>
      <c r="J35" s="31">
        <f t="shared" si="9"/>
        <v>0.9564919858945462</v>
      </c>
      <c r="K35" s="29">
        <v>45121</v>
      </c>
      <c r="L35" s="30">
        <v>4.1666666666666664E-2</v>
      </c>
      <c r="M35" s="31">
        <v>0.95651590823744503</v>
      </c>
      <c r="N35" s="31">
        <f t="shared" si="4"/>
        <v>14.979934893951329</v>
      </c>
      <c r="O35" s="31">
        <f t="shared" si="5"/>
        <v>1.2388406157297749</v>
      </c>
      <c r="P35" s="29">
        <v>45123</v>
      </c>
      <c r="Q35" s="30">
        <v>4.1666666666666664E-2</v>
      </c>
      <c r="R35" s="31">
        <v>0.77212625741649699</v>
      </c>
      <c r="S35" s="31">
        <f t="shared" si="6"/>
        <v>10.947677953836036</v>
      </c>
      <c r="T35" s="31">
        <f t="shared" si="7"/>
        <v>0.90537296678224022</v>
      </c>
    </row>
    <row r="36" spans="1:20" x14ac:dyDescent="0.25">
      <c r="A36" s="29">
        <v>45117</v>
      </c>
      <c r="B36" s="30">
        <v>8.3333333333333329E-2</v>
      </c>
      <c r="C36" s="31">
        <v>0.67977857589449697</v>
      </c>
      <c r="D36" s="31">
        <f t="shared" si="0"/>
        <v>9.078058216537551</v>
      </c>
      <c r="E36" s="31">
        <f t="shared" si="1"/>
        <v>0.75075541450765537</v>
      </c>
      <c r="F36" s="29">
        <v>45119</v>
      </c>
      <c r="G36" s="30">
        <v>8.3333333333333329E-2</v>
      </c>
      <c r="H36" s="31">
        <v>0.80466353892958098</v>
      </c>
      <c r="I36" s="31">
        <f t="shared" si="8"/>
        <v>11.631276484680987</v>
      </c>
      <c r="J36" s="31">
        <f t="shared" si="9"/>
        <v>0.96190656528311758</v>
      </c>
      <c r="K36" s="29">
        <v>45121</v>
      </c>
      <c r="L36" s="30">
        <v>8.3333333333333329E-2</v>
      </c>
      <c r="M36" s="31">
        <v>0.95161259173966295</v>
      </c>
      <c r="N36" s="31">
        <f t="shared" si="4"/>
        <v>14.867928323025584</v>
      </c>
      <c r="O36" s="31">
        <f t="shared" si="5"/>
        <v>1.2295776723142158</v>
      </c>
      <c r="P36" s="29">
        <v>45123</v>
      </c>
      <c r="Q36" s="30">
        <v>8.3333333333333329E-2</v>
      </c>
      <c r="R36" s="31">
        <v>0.771321177479519</v>
      </c>
      <c r="S36" s="31">
        <f t="shared" si="6"/>
        <v>10.93092326181204</v>
      </c>
      <c r="T36" s="31">
        <f t="shared" si="7"/>
        <v>0.90398735375185568</v>
      </c>
    </row>
    <row r="37" spans="1:20" x14ac:dyDescent="0.25">
      <c r="A37" s="29">
        <v>45117</v>
      </c>
      <c r="B37" s="30">
        <v>0.125</v>
      </c>
      <c r="C37" s="31">
        <v>0.67876005172457998</v>
      </c>
      <c r="D37" s="31">
        <f t="shared" si="0"/>
        <v>9.0580424724121169</v>
      </c>
      <c r="E37" s="31">
        <f t="shared" si="1"/>
        <v>0.74910011246848207</v>
      </c>
      <c r="F37" s="29">
        <v>45119</v>
      </c>
      <c r="G37" s="30">
        <v>0.125</v>
      </c>
      <c r="H37" s="31">
        <v>0.81126075982722901</v>
      </c>
      <c r="I37" s="31">
        <f t="shared" si="8"/>
        <v>11.771401335173465</v>
      </c>
      <c r="J37" s="31">
        <f t="shared" si="9"/>
        <v>0.97349489041884552</v>
      </c>
      <c r="K37" s="29">
        <v>45121</v>
      </c>
      <c r="L37" s="30">
        <v>0.125</v>
      </c>
      <c r="M37" s="31">
        <v>0.95080739259339497</v>
      </c>
      <c r="N37" s="31">
        <f t="shared" si="4"/>
        <v>14.849558936087806</v>
      </c>
      <c r="O37" s="31">
        <f t="shared" si="5"/>
        <v>1.2280585240144615</v>
      </c>
      <c r="P37" s="29">
        <v>45123</v>
      </c>
      <c r="Q37" s="30">
        <v>0.125</v>
      </c>
      <c r="R37" s="31">
        <v>0.77638953923868503</v>
      </c>
      <c r="S37" s="31">
        <f t="shared" si="6"/>
        <v>11.036531725310949</v>
      </c>
      <c r="T37" s="31">
        <f t="shared" si="7"/>
        <v>0.91272117368321548</v>
      </c>
    </row>
    <row r="38" spans="1:20" x14ac:dyDescent="0.25">
      <c r="A38" s="29">
        <v>45117</v>
      </c>
      <c r="B38" s="30">
        <v>0.16666666666666666</v>
      </c>
      <c r="C38" s="31">
        <v>0.67912739515032905</v>
      </c>
      <c r="D38" s="31">
        <f t="shared" si="0"/>
        <v>9.0652598337414307</v>
      </c>
      <c r="E38" s="31">
        <f t="shared" si="1"/>
        <v>0.74969698825041631</v>
      </c>
      <c r="F38" s="29">
        <v>45119</v>
      </c>
      <c r="G38" s="30">
        <v>0.16666666666666666</v>
      </c>
      <c r="H38" s="31">
        <v>0.82597744464543799</v>
      </c>
      <c r="I38" s="31">
        <f t="shared" si="8"/>
        <v>12.085800863756488</v>
      </c>
      <c r="J38" s="31">
        <f t="shared" si="9"/>
        <v>0.99949573143266146</v>
      </c>
      <c r="K38" s="29">
        <v>45121</v>
      </c>
      <c r="L38" s="30">
        <v>0.16666666666666666</v>
      </c>
      <c r="M38" s="31">
        <v>0.95874434709165401</v>
      </c>
      <c r="N38" s="31">
        <f t="shared" si="4"/>
        <v>15.03092128084573</v>
      </c>
      <c r="O38" s="31">
        <f t="shared" si="5"/>
        <v>1.2430571899259417</v>
      </c>
      <c r="P38" s="29">
        <v>45123</v>
      </c>
      <c r="Q38" s="30">
        <v>0.16666666666666666</v>
      </c>
      <c r="R38" s="31">
        <v>0.77608811855005699</v>
      </c>
      <c r="S38" s="31">
        <f t="shared" si="6"/>
        <v>11.030242467065651</v>
      </c>
      <c r="T38" s="31">
        <f t="shared" si="7"/>
        <v>0.91220105202632928</v>
      </c>
    </row>
    <row r="39" spans="1:20" x14ac:dyDescent="0.25">
      <c r="A39" s="29">
        <v>45117</v>
      </c>
      <c r="B39" s="30">
        <v>0.20833333333333334</v>
      </c>
      <c r="C39" s="31">
        <v>0.67483341693608201</v>
      </c>
      <c r="D39" s="31">
        <f t="shared" si="0"/>
        <v>8.9810046764563474</v>
      </c>
      <c r="E39" s="31">
        <f t="shared" si="1"/>
        <v>0.74272908674293991</v>
      </c>
      <c r="F39" s="29">
        <v>45119</v>
      </c>
      <c r="G39" s="30">
        <v>0.20833333333333334</v>
      </c>
      <c r="H39" s="31">
        <v>0.81925487517982798</v>
      </c>
      <c r="I39" s="31">
        <f t="shared" si="8"/>
        <v>11.941873331153831</v>
      </c>
      <c r="J39" s="31">
        <f t="shared" si="9"/>
        <v>0.98759292448642177</v>
      </c>
      <c r="K39" s="29">
        <v>45121</v>
      </c>
      <c r="L39" s="30">
        <v>0.20833333333333334</v>
      </c>
      <c r="M39" s="31">
        <v>0.96099692582699703</v>
      </c>
      <c r="N39" s="31">
        <f t="shared" si="4"/>
        <v>15.082512007934305</v>
      </c>
      <c r="O39" s="31">
        <f t="shared" si="5"/>
        <v>1.247323743056167</v>
      </c>
      <c r="P39" s="29">
        <v>45123</v>
      </c>
      <c r="Q39" s="30">
        <v>0.20833333333333334</v>
      </c>
      <c r="R39" s="31">
        <v>0.77260804176021503</v>
      </c>
      <c r="S39" s="31">
        <f t="shared" si="6"/>
        <v>10.957708197076608</v>
      </c>
      <c r="T39" s="31">
        <f t="shared" si="7"/>
        <v>0.90620246789823544</v>
      </c>
    </row>
    <row r="40" spans="1:20" x14ac:dyDescent="0.25">
      <c r="A40" s="29">
        <v>45117</v>
      </c>
      <c r="B40" s="30">
        <v>0.25</v>
      </c>
      <c r="C40" s="31">
        <v>0.67447924613682797</v>
      </c>
      <c r="D40" s="31">
        <f t="shared" si="0"/>
        <v>8.974066052715628</v>
      </c>
      <c r="E40" s="31">
        <f t="shared" si="1"/>
        <v>0.74215526255958242</v>
      </c>
      <c r="F40" s="29">
        <v>45119</v>
      </c>
      <c r="G40" s="30">
        <v>0.25</v>
      </c>
      <c r="H40" s="31">
        <v>0.82456517219213599</v>
      </c>
      <c r="I40" s="31">
        <f t="shared" si="8"/>
        <v>12.055521563252606</v>
      </c>
      <c r="J40" s="31">
        <f t="shared" si="9"/>
        <v>0.9969916332809905</v>
      </c>
      <c r="K40" s="29">
        <v>45121</v>
      </c>
      <c r="L40" s="30">
        <v>0.25</v>
      </c>
      <c r="M40" s="31">
        <v>0.97159558534233503</v>
      </c>
      <c r="N40" s="31">
        <f t="shared" si="4"/>
        <v>15.32595200649447</v>
      </c>
      <c r="O40" s="31">
        <f t="shared" si="5"/>
        <v>1.2674562309370927</v>
      </c>
      <c r="P40" s="29">
        <v>45123</v>
      </c>
      <c r="Q40" s="30">
        <v>0.25</v>
      </c>
      <c r="R40" s="31">
        <v>0.77404886483836499</v>
      </c>
      <c r="S40" s="31">
        <f t="shared" si="6"/>
        <v>10.987721250040869</v>
      </c>
      <c r="T40" s="31">
        <f t="shared" si="7"/>
        <v>0.90868454737837978</v>
      </c>
    </row>
    <row r="41" spans="1:20" x14ac:dyDescent="0.25">
      <c r="A41" s="29">
        <v>45117</v>
      </c>
      <c r="B41" s="30">
        <v>0.29166666666666669</v>
      </c>
      <c r="C41" s="31">
        <v>0.67512381076542705</v>
      </c>
      <c r="D41" s="31">
        <f t="shared" si="0"/>
        <v>8.9866950647982211</v>
      </c>
      <c r="E41" s="31">
        <f t="shared" si="1"/>
        <v>0.7431996818588128</v>
      </c>
      <c r="F41" s="29">
        <v>45119</v>
      </c>
      <c r="G41" s="30">
        <v>0.29166666666666669</v>
      </c>
      <c r="H41" s="31">
        <v>0.82658678292897503</v>
      </c>
      <c r="I41" s="31">
        <f t="shared" si="8"/>
        <v>12.098872220268829</v>
      </c>
      <c r="J41" s="31">
        <f t="shared" si="9"/>
        <v>1.000576732616232</v>
      </c>
      <c r="K41" s="29">
        <v>45121</v>
      </c>
      <c r="L41" s="30">
        <v>0.29166666666666669</v>
      </c>
      <c r="M41" s="31">
        <v>0.97257006167976401</v>
      </c>
      <c r="N41" s="31">
        <f t="shared" si="4"/>
        <v>15.348392394284311</v>
      </c>
      <c r="O41" s="31">
        <f t="shared" si="5"/>
        <v>1.2693120510073124</v>
      </c>
      <c r="P41" s="29">
        <v>45123</v>
      </c>
      <c r="Q41" s="30">
        <v>0.29166666666666669</v>
      </c>
      <c r="R41" s="31">
        <v>0.77592754363703298</v>
      </c>
      <c r="S41" s="31">
        <f t="shared" si="6"/>
        <v>11.026892454087189</v>
      </c>
      <c r="T41" s="31">
        <f t="shared" si="7"/>
        <v>0.91192400595301049</v>
      </c>
    </row>
    <row r="42" spans="1:20" x14ac:dyDescent="0.25">
      <c r="A42" s="29">
        <v>45117</v>
      </c>
      <c r="B42" s="30">
        <v>0.33333333333333331</v>
      </c>
      <c r="C42" s="31">
        <v>0.67188125848501401</v>
      </c>
      <c r="D42" s="31">
        <f t="shared" si="0"/>
        <v>8.9232188903784948</v>
      </c>
      <c r="E42" s="31">
        <f t="shared" si="1"/>
        <v>0.73795020223430152</v>
      </c>
      <c r="F42" s="29">
        <v>45119</v>
      </c>
      <c r="G42" s="30">
        <v>0.33333333333333331</v>
      </c>
      <c r="H42" s="31">
        <v>0.82727319001820598</v>
      </c>
      <c r="I42" s="31">
        <f t="shared" si="8"/>
        <v>12.113601933682958</v>
      </c>
      <c r="J42" s="31">
        <f t="shared" si="9"/>
        <v>1.0017948799155805</v>
      </c>
      <c r="K42" s="29">
        <v>45121</v>
      </c>
      <c r="L42" s="30">
        <v>0.33333333333333331</v>
      </c>
      <c r="M42" s="31">
        <v>0.97404396533576398</v>
      </c>
      <c r="N42" s="31">
        <f t="shared" ref="N42:N57" si="10">3.33*(5-(0.2*M42))*(M42^1.5)</f>
        <v>15.382352070312928</v>
      </c>
      <c r="O42" s="31">
        <f t="shared" ref="O42:O57" si="11">N42*0.0827</f>
        <v>1.272120516214879</v>
      </c>
      <c r="P42" s="29">
        <v>45123</v>
      </c>
      <c r="Q42" s="30">
        <v>0.33333333333333331</v>
      </c>
      <c r="R42" s="31">
        <v>0.77429747581172204</v>
      </c>
      <c r="S42" s="31">
        <f t="shared" si="6"/>
        <v>10.992902458991631</v>
      </c>
      <c r="T42" s="31">
        <f t="shared" si="7"/>
        <v>0.90911303335860782</v>
      </c>
    </row>
    <row r="43" spans="1:20" x14ac:dyDescent="0.25">
      <c r="A43" s="29">
        <v>45117</v>
      </c>
      <c r="B43" s="30">
        <v>0.375</v>
      </c>
      <c r="C43" s="31">
        <v>0.674683809277696</v>
      </c>
      <c r="D43" s="31">
        <f t="shared" si="0"/>
        <v>8.978073484701639</v>
      </c>
      <c r="E43" s="31">
        <f t="shared" si="1"/>
        <v>0.74248667718482553</v>
      </c>
      <c r="F43" s="29">
        <v>45119</v>
      </c>
      <c r="G43" s="30">
        <v>0.375</v>
      </c>
      <c r="H43" s="31">
        <v>0.82514810561803698</v>
      </c>
      <c r="I43" s="31">
        <f t="shared" si="8"/>
        <v>12.06801695541602</v>
      </c>
      <c r="J43" s="31">
        <f t="shared" si="9"/>
        <v>0.9980250022129048</v>
      </c>
      <c r="K43" s="29">
        <v>45121</v>
      </c>
      <c r="L43" s="30">
        <v>0.375</v>
      </c>
      <c r="M43" s="31">
        <v>0.97747343778219198</v>
      </c>
      <c r="N43" s="31">
        <f t="shared" si="10"/>
        <v>15.46145491035595</v>
      </c>
      <c r="O43" s="31">
        <f t="shared" si="11"/>
        <v>1.278662321086437</v>
      </c>
      <c r="P43" s="29">
        <v>45123</v>
      </c>
      <c r="Q43" s="30">
        <v>0.375</v>
      </c>
      <c r="R43" s="31">
        <v>0.77456808089900098</v>
      </c>
      <c r="S43" s="31">
        <f t="shared" si="6"/>
        <v>10.998542881662875</v>
      </c>
      <c r="T43" s="31">
        <f t="shared" si="7"/>
        <v>0.90957949631351964</v>
      </c>
    </row>
    <row r="44" spans="1:20" x14ac:dyDescent="0.25">
      <c r="A44" s="29">
        <v>45117</v>
      </c>
      <c r="B44" s="30">
        <v>0.41666666666666669</v>
      </c>
      <c r="C44" s="31">
        <v>0.67119276523321603</v>
      </c>
      <c r="D44" s="31">
        <f t="shared" si="0"/>
        <v>8.9097587836588144</v>
      </c>
      <c r="E44" s="31">
        <f t="shared" si="1"/>
        <v>0.73683705140858391</v>
      </c>
      <c r="F44" s="29">
        <v>45119</v>
      </c>
      <c r="G44" s="30">
        <v>0.41666666666666669</v>
      </c>
      <c r="H44" s="31">
        <v>0.82737654447224596</v>
      </c>
      <c r="I44" s="31">
        <f t="shared" si="8"/>
        <v>12.115820300224625</v>
      </c>
      <c r="J44" s="31">
        <f t="shared" si="9"/>
        <v>1.0019783388285763</v>
      </c>
      <c r="K44" s="29">
        <v>45121</v>
      </c>
      <c r="L44" s="30">
        <v>0.41666666666666669</v>
      </c>
      <c r="M44" s="31">
        <v>0.97120618819801896</v>
      </c>
      <c r="N44" s="31">
        <f t="shared" si="10"/>
        <v>15.316987620430057</v>
      </c>
      <c r="O44" s="31">
        <f t="shared" si="11"/>
        <v>1.2667148762095657</v>
      </c>
      <c r="P44" s="29">
        <v>45123</v>
      </c>
      <c r="Q44" s="30">
        <v>0.41666666666666669</v>
      </c>
      <c r="R44" s="31">
        <v>0.77543258666682002</v>
      </c>
      <c r="S44" s="31">
        <f t="shared" si="6"/>
        <v>11.016568299298431</v>
      </c>
      <c r="T44" s="31">
        <f t="shared" si="7"/>
        <v>0.91107019835198022</v>
      </c>
    </row>
    <row r="45" spans="1:20" x14ac:dyDescent="0.25">
      <c r="A45" s="29">
        <v>45117</v>
      </c>
      <c r="B45" s="30">
        <v>0.45833333333333331</v>
      </c>
      <c r="C45" s="31">
        <v>0.67407667636601698</v>
      </c>
      <c r="D45" s="31">
        <f t="shared" si="0"/>
        <v>8.9661812396928866</v>
      </c>
      <c r="E45" s="31">
        <f t="shared" si="1"/>
        <v>0.74150318852260166</v>
      </c>
      <c r="F45" s="29">
        <v>45119</v>
      </c>
      <c r="G45" s="30">
        <v>0.45833333333333331</v>
      </c>
      <c r="H45" s="31">
        <v>0.82623916864064595</v>
      </c>
      <c r="I45" s="31">
        <f t="shared" si="8"/>
        <v>12.091414772941445</v>
      </c>
      <c r="J45" s="31">
        <f t="shared" si="9"/>
        <v>0.99996000172225741</v>
      </c>
      <c r="K45" s="29">
        <v>45121</v>
      </c>
      <c r="L45" s="30">
        <v>0.45833333333333331</v>
      </c>
      <c r="M45" s="31">
        <v>0.97784304618444295</v>
      </c>
      <c r="N45" s="31">
        <f t="shared" si="10"/>
        <v>15.469987289649003</v>
      </c>
      <c r="O45" s="31">
        <f t="shared" si="11"/>
        <v>1.2793679488539724</v>
      </c>
      <c r="P45" s="29">
        <v>45123</v>
      </c>
      <c r="Q45" s="30">
        <v>0.45833333333333331</v>
      </c>
      <c r="R45" s="31">
        <v>0.77730238437341603</v>
      </c>
      <c r="S45" s="31">
        <f t="shared" si="6"/>
        <v>11.055585222718118</v>
      </c>
      <c r="T45" s="31">
        <f t="shared" si="7"/>
        <v>0.91429689791878832</v>
      </c>
    </row>
    <row r="46" spans="1:20" x14ac:dyDescent="0.25">
      <c r="A46" s="29">
        <v>45117</v>
      </c>
      <c r="B46" s="30">
        <v>0.5</v>
      </c>
      <c r="C46" s="31">
        <v>0.673504710194754</v>
      </c>
      <c r="D46" s="31">
        <f t="shared" si="0"/>
        <v>8.9549822621628508</v>
      </c>
      <c r="E46" s="31">
        <f t="shared" si="1"/>
        <v>0.74057703308086775</v>
      </c>
      <c r="F46" s="29">
        <v>45119</v>
      </c>
      <c r="G46" s="30">
        <v>0.5</v>
      </c>
      <c r="H46" s="31">
        <v>0.82940256595279804</v>
      </c>
      <c r="I46" s="31">
        <f t="shared" si="8"/>
        <v>12.159330869253532</v>
      </c>
      <c r="J46" s="31">
        <f t="shared" si="9"/>
        <v>1.0055766628872671</v>
      </c>
      <c r="K46" s="29">
        <v>45121</v>
      </c>
      <c r="L46" s="30">
        <v>0.5</v>
      </c>
      <c r="M46" s="31">
        <v>0.97344779967872297</v>
      </c>
      <c r="N46" s="31">
        <f t="shared" si="10"/>
        <v>15.368613368110429</v>
      </c>
      <c r="O46" s="31">
        <f t="shared" si="11"/>
        <v>1.2709843255427324</v>
      </c>
      <c r="P46" s="29">
        <v>45123</v>
      </c>
      <c r="Q46" s="30">
        <v>0.5</v>
      </c>
      <c r="R46" s="31">
        <v>0.77439206838298003</v>
      </c>
      <c r="S46" s="31">
        <f t="shared" si="6"/>
        <v>10.994874022325796</v>
      </c>
      <c r="T46" s="31">
        <f t="shared" si="7"/>
        <v>0.90927608164634321</v>
      </c>
    </row>
    <row r="47" spans="1:20" x14ac:dyDescent="0.25">
      <c r="A47" s="29">
        <v>45117</v>
      </c>
      <c r="B47" s="30">
        <v>0.54166666666666663</v>
      </c>
      <c r="C47" s="31">
        <v>0.67136436700552304</v>
      </c>
      <c r="D47" s="31">
        <f t="shared" si="0"/>
        <v>8.9131130290848759</v>
      </c>
      <c r="E47" s="31">
        <f t="shared" si="1"/>
        <v>0.73711444750531918</v>
      </c>
      <c r="F47" s="29">
        <v>45119</v>
      </c>
      <c r="G47" s="30">
        <v>0.54166666666666663</v>
      </c>
      <c r="H47" s="31">
        <v>0.82981175183917899</v>
      </c>
      <c r="I47" s="31">
        <f t="shared" si="8"/>
        <v>12.168124192085829</v>
      </c>
      <c r="J47" s="31">
        <f t="shared" si="9"/>
        <v>1.0063038706854981</v>
      </c>
      <c r="K47" s="29">
        <v>45121</v>
      </c>
      <c r="L47" s="30">
        <v>0.54166666666666663</v>
      </c>
      <c r="M47" s="31">
        <v>0.97720062732305601</v>
      </c>
      <c r="N47" s="31">
        <f t="shared" si="10"/>
        <v>15.455157993957839</v>
      </c>
      <c r="O47" s="31">
        <f t="shared" si="11"/>
        <v>1.2781415661003133</v>
      </c>
      <c r="P47" s="29">
        <v>45123</v>
      </c>
      <c r="Q47" s="30">
        <v>0.54166666666666663</v>
      </c>
      <c r="R47" s="31">
        <v>0.77770501374887202</v>
      </c>
      <c r="S47" s="31">
        <f t="shared" si="6"/>
        <v>11.063992333209635</v>
      </c>
      <c r="T47" s="31">
        <f t="shared" si="7"/>
        <v>0.91499216595643673</v>
      </c>
    </row>
    <row r="48" spans="1:20" x14ac:dyDescent="0.25">
      <c r="A48" s="29">
        <v>45117</v>
      </c>
      <c r="B48" s="30">
        <v>0.58333333333333337</v>
      </c>
      <c r="C48" s="31">
        <v>0.65909159183238497</v>
      </c>
      <c r="D48" s="31">
        <f t="shared" si="0"/>
        <v>8.6742047309553438</v>
      </c>
      <c r="E48" s="31">
        <f t="shared" si="1"/>
        <v>0.71735673125000687</v>
      </c>
      <c r="F48" s="29">
        <v>45119</v>
      </c>
      <c r="G48" s="30">
        <v>0.58333333333333337</v>
      </c>
      <c r="H48" s="31">
        <v>0.819670617577135</v>
      </c>
      <c r="I48" s="31">
        <f t="shared" si="8"/>
        <v>11.950759117056784</v>
      </c>
      <c r="J48" s="31">
        <f t="shared" si="9"/>
        <v>0.98832777898059598</v>
      </c>
      <c r="K48" s="29">
        <v>45121</v>
      </c>
      <c r="L48" s="30">
        <v>0.58333333333333337</v>
      </c>
      <c r="M48" s="31">
        <v>0.967451155181829</v>
      </c>
      <c r="N48" s="31">
        <f t="shared" si="10"/>
        <v>15.23062180221009</v>
      </c>
      <c r="O48" s="31">
        <f t="shared" si="11"/>
        <v>1.2595724230427743</v>
      </c>
      <c r="P48" s="29">
        <v>45123</v>
      </c>
      <c r="Q48" s="30">
        <v>0.58333333333333337</v>
      </c>
      <c r="R48" s="31">
        <v>0.76681596040418898</v>
      </c>
      <c r="S48" s="31">
        <f t="shared" si="6"/>
        <v>10.837308221666447</v>
      </c>
      <c r="T48" s="31">
        <f t="shared" si="7"/>
        <v>0.89624538993181513</v>
      </c>
    </row>
    <row r="49" spans="1:20" x14ac:dyDescent="0.25">
      <c r="A49" s="29">
        <v>45117</v>
      </c>
      <c r="B49" s="30">
        <v>0.625</v>
      </c>
      <c r="C49" s="31">
        <v>0.653816521165139</v>
      </c>
      <c r="D49" s="31">
        <f t="shared" si="0"/>
        <v>8.5721340831081818</v>
      </c>
      <c r="E49" s="31">
        <f t="shared" si="1"/>
        <v>0.70891548867304655</v>
      </c>
      <c r="F49" s="29">
        <v>45119</v>
      </c>
      <c r="G49" s="30">
        <v>0.625</v>
      </c>
      <c r="H49" s="31">
        <v>0.80746608972226397</v>
      </c>
      <c r="I49" s="31">
        <f t="shared" si="8"/>
        <v>11.69074066858348</v>
      </c>
      <c r="J49" s="31">
        <f t="shared" si="9"/>
        <v>0.96682425329185373</v>
      </c>
      <c r="K49" s="29">
        <v>45121</v>
      </c>
      <c r="L49" s="30">
        <v>0.625</v>
      </c>
      <c r="M49" s="31">
        <v>0.92476618289577595</v>
      </c>
      <c r="N49" s="31">
        <f t="shared" si="10"/>
        <v>14.25911766459415</v>
      </c>
      <c r="O49" s="31">
        <f t="shared" si="11"/>
        <v>1.1792290308619362</v>
      </c>
      <c r="P49" s="29">
        <v>45123</v>
      </c>
      <c r="Q49" s="30">
        <v>0.625</v>
      </c>
      <c r="R49" s="31">
        <v>0.75890326499635397</v>
      </c>
      <c r="S49" s="31">
        <f t="shared" si="6"/>
        <v>10.67348209095093</v>
      </c>
      <c r="T49" s="31">
        <f t="shared" si="7"/>
        <v>0.88269696892164184</v>
      </c>
    </row>
    <row r="50" spans="1:20" x14ac:dyDescent="0.25">
      <c r="A50" s="29">
        <v>45117</v>
      </c>
      <c r="B50" s="30">
        <v>0.66666666666666663</v>
      </c>
      <c r="C50" s="31">
        <v>0.64408898353319</v>
      </c>
      <c r="D50" s="31">
        <f t="shared" si="0"/>
        <v>8.3848908675577896</v>
      </c>
      <c r="E50" s="31">
        <f t="shared" si="1"/>
        <v>0.69343047474702912</v>
      </c>
      <c r="F50" s="29">
        <v>45119</v>
      </c>
      <c r="G50" s="30">
        <v>0.66666666666666663</v>
      </c>
      <c r="H50" s="31">
        <v>0.80493414401686003</v>
      </c>
      <c r="I50" s="31">
        <f t="shared" si="8"/>
        <v>11.637014152703285</v>
      </c>
      <c r="J50" s="31">
        <f t="shared" si="9"/>
        <v>0.96238107042856169</v>
      </c>
      <c r="K50" s="29">
        <v>45121</v>
      </c>
      <c r="L50" s="30">
        <v>0.66666666666666663</v>
      </c>
      <c r="M50" s="31">
        <v>0.884003877636234</v>
      </c>
      <c r="N50" s="31">
        <f t="shared" si="10"/>
        <v>13.349367514897633</v>
      </c>
      <c r="O50" s="31">
        <f t="shared" si="11"/>
        <v>1.1039926934820341</v>
      </c>
      <c r="P50" s="29">
        <v>45123</v>
      </c>
      <c r="Q50" s="30">
        <v>0.66666666666666663</v>
      </c>
      <c r="R50" s="31">
        <v>0.74905031919179699</v>
      </c>
      <c r="S50" s="31">
        <f t="shared" si="6"/>
        <v>10.470549391569845</v>
      </c>
      <c r="T50" s="31">
        <f t="shared" si="7"/>
        <v>0.86591443468282614</v>
      </c>
    </row>
    <row r="51" spans="1:20" x14ac:dyDescent="0.25">
      <c r="A51" s="29">
        <v>45117</v>
      </c>
      <c r="B51" s="30">
        <v>0.70833333333333337</v>
      </c>
      <c r="C51" s="31">
        <v>0.6421883106206</v>
      </c>
      <c r="D51" s="31">
        <f t="shared" si="0"/>
        <v>8.3484546415840182</v>
      </c>
      <c r="E51" s="31">
        <f t="shared" si="1"/>
        <v>0.69041719885899822</v>
      </c>
      <c r="F51" s="29">
        <v>45119</v>
      </c>
      <c r="G51" s="30">
        <v>0.70833333333333337</v>
      </c>
      <c r="H51" s="31">
        <v>0.78592783212347295</v>
      </c>
      <c r="I51" s="31">
        <f t="shared" si="8"/>
        <v>11.236112134818219</v>
      </c>
      <c r="J51" s="31">
        <f t="shared" si="9"/>
        <v>0.92922647354946664</v>
      </c>
      <c r="K51" s="29">
        <v>45121</v>
      </c>
      <c r="L51" s="30">
        <v>0.70833333333333337</v>
      </c>
      <c r="M51" s="31">
        <v>0.85851037501945404</v>
      </c>
      <c r="N51" s="31">
        <f t="shared" si="10"/>
        <v>12.789589792707632</v>
      </c>
      <c r="O51" s="31">
        <f t="shared" si="11"/>
        <v>1.0576990758569211</v>
      </c>
      <c r="P51" s="29">
        <v>45123</v>
      </c>
      <c r="Q51" s="30">
        <v>0.70833333333333337</v>
      </c>
      <c r="R51" s="31">
        <v>0.73816353082361597</v>
      </c>
      <c r="S51" s="31">
        <f t="shared" si="6"/>
        <v>10.247708842227251</v>
      </c>
      <c r="T51" s="31">
        <f t="shared" si="7"/>
        <v>0.84748552125219356</v>
      </c>
    </row>
    <row r="52" spans="1:20" x14ac:dyDescent="0.25">
      <c r="A52" s="29">
        <v>45117</v>
      </c>
      <c r="B52" s="30">
        <v>0.75</v>
      </c>
      <c r="C52" s="31">
        <v>0.63714635371907002</v>
      </c>
      <c r="D52" s="31">
        <f t="shared" si="0"/>
        <v>8.2520374177826383</v>
      </c>
      <c r="E52" s="31">
        <f t="shared" si="1"/>
        <v>0.68244349445062413</v>
      </c>
      <c r="F52" s="29">
        <v>45119</v>
      </c>
      <c r="G52" s="30">
        <v>0.75</v>
      </c>
      <c r="H52" s="31">
        <v>0.77454608678507897</v>
      </c>
      <c r="I52" s="31">
        <f t="shared" si="8"/>
        <v>10.998084409237421</v>
      </c>
      <c r="J52" s="31">
        <f t="shared" si="9"/>
        <v>0.90954158064393464</v>
      </c>
      <c r="K52" s="29">
        <v>45121</v>
      </c>
      <c r="L52" s="30">
        <v>0.75</v>
      </c>
      <c r="M52" s="31">
        <v>0.82841479777958404</v>
      </c>
      <c r="N52" s="31">
        <f t="shared" si="10"/>
        <v>12.138111821048323</v>
      </c>
      <c r="O52" s="31">
        <f t="shared" si="11"/>
        <v>1.0038218476006961</v>
      </c>
      <c r="P52" s="29">
        <v>45123</v>
      </c>
      <c r="Q52" s="30">
        <v>0.75</v>
      </c>
      <c r="R52" s="31">
        <v>0.72734707593626902</v>
      </c>
      <c r="S52" s="31">
        <f t="shared" si="6"/>
        <v>10.027762072567931</v>
      </c>
      <c r="T52" s="31">
        <f t="shared" si="7"/>
        <v>0.82929592340136793</v>
      </c>
    </row>
    <row r="53" spans="1:20" x14ac:dyDescent="0.25">
      <c r="A53" s="29">
        <v>45117</v>
      </c>
      <c r="B53" s="30">
        <v>0.79166666666666663</v>
      </c>
      <c r="C53" s="31">
        <v>0.64365780353288604</v>
      </c>
      <c r="D53" s="31">
        <f t="shared" si="0"/>
        <v>8.3766207751300943</v>
      </c>
      <c r="E53" s="31">
        <f t="shared" si="1"/>
        <v>0.69274653810325881</v>
      </c>
      <c r="F53" s="29">
        <v>45119</v>
      </c>
      <c r="G53" s="30">
        <v>0.79166666666666663</v>
      </c>
      <c r="H53" s="31">
        <v>0.77883791923211398</v>
      </c>
      <c r="I53" s="31">
        <f t="shared" si="8"/>
        <v>11.087658386800003</v>
      </c>
      <c r="J53" s="31">
        <f t="shared" si="9"/>
        <v>0.91694934858836019</v>
      </c>
      <c r="K53" s="29">
        <v>45121</v>
      </c>
      <c r="L53" s="30">
        <v>0.79166666666666663</v>
      </c>
      <c r="M53" s="31">
        <v>0.81886112689644297</v>
      </c>
      <c r="N53" s="31">
        <f t="shared" si="10"/>
        <v>11.933459470420697</v>
      </c>
      <c r="O53" s="31">
        <f t="shared" si="11"/>
        <v>0.98689709820379157</v>
      </c>
      <c r="P53" s="29">
        <v>45123</v>
      </c>
      <c r="Q53" s="30">
        <v>0.79166666666666663</v>
      </c>
      <c r="R53" s="31">
        <v>0.72010093927095298</v>
      </c>
      <c r="S53" s="31">
        <f t="shared" si="6"/>
        <v>9.8812337296918713</v>
      </c>
      <c r="T53" s="31">
        <f t="shared" si="7"/>
        <v>0.81717802944551776</v>
      </c>
    </row>
    <row r="54" spans="1:20" x14ac:dyDescent="0.25">
      <c r="A54" s="29">
        <v>45117</v>
      </c>
      <c r="B54" s="30">
        <v>0.83333333333333337</v>
      </c>
      <c r="C54" s="31">
        <v>0.65257585048414501</v>
      </c>
      <c r="D54" s="31">
        <f t="shared" si="0"/>
        <v>8.5481817558110116</v>
      </c>
      <c r="E54" s="31">
        <f t="shared" si="1"/>
        <v>0.70693463120557065</v>
      </c>
      <c r="F54" s="29">
        <v>45119</v>
      </c>
      <c r="G54" s="30">
        <v>0.83333333333333337</v>
      </c>
      <c r="H54" s="31">
        <v>0.78659659623785105</v>
      </c>
      <c r="I54" s="31">
        <f t="shared" si="8"/>
        <v>11.250146061286873</v>
      </c>
      <c r="J54" s="31">
        <f t="shared" si="9"/>
        <v>0.93038707926842434</v>
      </c>
      <c r="K54" s="29">
        <v>45121</v>
      </c>
      <c r="L54" s="30">
        <v>0.83333333333333337</v>
      </c>
      <c r="M54" s="31">
        <v>0.804346799847246</v>
      </c>
      <c r="N54" s="31">
        <f t="shared" si="10"/>
        <v>11.624561719240814</v>
      </c>
      <c r="O54" s="31">
        <f t="shared" si="11"/>
        <v>0.96135125418121525</v>
      </c>
      <c r="P54" s="29">
        <v>45123</v>
      </c>
      <c r="Q54" s="30">
        <v>0.83333333333333337</v>
      </c>
      <c r="R54" s="31">
        <v>0.71809911727618003</v>
      </c>
      <c r="S54" s="31">
        <f t="shared" si="6"/>
        <v>9.840870130727799</v>
      </c>
      <c r="T54" s="31">
        <f t="shared" si="7"/>
        <v>0.81383995981118895</v>
      </c>
    </row>
    <row r="55" spans="1:20" x14ac:dyDescent="0.25">
      <c r="A55" s="29">
        <v>45117</v>
      </c>
      <c r="B55" s="30">
        <v>0.875</v>
      </c>
      <c r="C55" s="31">
        <v>0.65413987636304505</v>
      </c>
      <c r="D55" s="31">
        <f t="shared" si="0"/>
        <v>8.5783801582557366</v>
      </c>
      <c r="E55" s="31">
        <f t="shared" si="1"/>
        <v>0.70943203908774943</v>
      </c>
      <c r="F55" s="29">
        <v>45119</v>
      </c>
      <c r="G55" s="30">
        <v>0.875</v>
      </c>
      <c r="H55" s="31">
        <v>0.79218846559207601</v>
      </c>
      <c r="I55" s="31">
        <f t="shared" si="8"/>
        <v>11.367698089408357</v>
      </c>
      <c r="J55" s="31">
        <f t="shared" si="9"/>
        <v>0.94010863199407113</v>
      </c>
      <c r="K55" s="29">
        <v>45121</v>
      </c>
      <c r="L55" s="30">
        <v>0.875</v>
      </c>
      <c r="M55" s="31">
        <v>0.79350173473040697</v>
      </c>
      <c r="N55" s="31">
        <f t="shared" si="10"/>
        <v>11.395359176880863</v>
      </c>
      <c r="O55" s="31">
        <f t="shared" si="11"/>
        <v>0.94239620392804735</v>
      </c>
      <c r="P55" s="29">
        <v>45123</v>
      </c>
      <c r="Q55" s="30">
        <v>0.875</v>
      </c>
      <c r="R55" s="31">
        <v>0.71561336517047702</v>
      </c>
      <c r="S55" s="31">
        <f t="shared" si="6"/>
        <v>9.7908192376434506</v>
      </c>
      <c r="T55" s="31">
        <f t="shared" si="7"/>
        <v>0.80970075095311334</v>
      </c>
    </row>
    <row r="56" spans="1:20" x14ac:dyDescent="0.25">
      <c r="A56" s="29">
        <v>45117</v>
      </c>
      <c r="B56" s="30">
        <v>0.91666666666666663</v>
      </c>
      <c r="C56" s="31">
        <v>0.65341389178968301</v>
      </c>
      <c r="D56" s="31">
        <f t="shared" si="0"/>
        <v>8.564358674122035</v>
      </c>
      <c r="E56" s="31">
        <f t="shared" si="1"/>
        <v>0.70827246234989227</v>
      </c>
      <c r="F56" s="29">
        <v>45119</v>
      </c>
      <c r="G56" s="30">
        <v>0.91666666666666663</v>
      </c>
      <c r="H56" s="31">
        <v>0.82003140449195899</v>
      </c>
      <c r="I56" s="31">
        <f t="shared" si="8"/>
        <v>11.958471938494492</v>
      </c>
      <c r="J56" s="31">
        <f t="shared" si="9"/>
        <v>0.98896562931349441</v>
      </c>
      <c r="K56" s="29">
        <v>45121</v>
      </c>
      <c r="L56" s="30">
        <v>0.91666666666666663</v>
      </c>
      <c r="M56" s="31">
        <v>0.79096317290943297</v>
      </c>
      <c r="N56" s="31">
        <f t="shared" si="10"/>
        <v>11.341908392497016</v>
      </c>
      <c r="O56" s="31">
        <f t="shared" si="11"/>
        <v>0.93797582405950319</v>
      </c>
      <c r="P56" s="29">
        <v>45123</v>
      </c>
      <c r="Q56" s="30">
        <v>0.91666666666666663</v>
      </c>
      <c r="R56" s="31">
        <v>0.71209150552464795</v>
      </c>
      <c r="S56" s="31">
        <f t="shared" si="6"/>
        <v>9.7200400612859301</v>
      </c>
      <c r="T56" s="31">
        <f t="shared" si="7"/>
        <v>0.80384731306834634</v>
      </c>
    </row>
    <row r="57" spans="1:20" x14ac:dyDescent="0.25">
      <c r="A57" s="29">
        <v>45117</v>
      </c>
      <c r="B57" s="30">
        <v>0.95833333333333337</v>
      </c>
      <c r="C57" s="31">
        <v>0.65310817956663203</v>
      </c>
      <c r="D57" s="31">
        <f t="shared" si="0"/>
        <v>8.5584563424023958</v>
      </c>
      <c r="E57" s="31">
        <f t="shared" si="1"/>
        <v>0.70778433951667807</v>
      </c>
      <c r="F57" s="29">
        <v>45119</v>
      </c>
      <c r="G57" s="30">
        <v>0.95833333333333337</v>
      </c>
      <c r="H57" s="31">
        <v>0.83412772416734804</v>
      </c>
      <c r="I57" s="31">
        <f t="shared" si="8"/>
        <v>12.260990029569296</v>
      </c>
      <c r="J57" s="31">
        <f t="shared" si="9"/>
        <v>1.0139838754453807</v>
      </c>
      <c r="K57" s="29">
        <v>45121</v>
      </c>
      <c r="L57" s="30">
        <v>0.95833333333333337</v>
      </c>
      <c r="M57" s="31">
        <v>0.79573017358461595</v>
      </c>
      <c r="N57" s="31">
        <f t="shared" si="10"/>
        <v>11.442342803453746</v>
      </c>
      <c r="O57" s="31">
        <f t="shared" si="11"/>
        <v>0.94628174984562474</v>
      </c>
      <c r="P57" s="29">
        <v>45123</v>
      </c>
      <c r="Q57" s="30">
        <v>0.95833333333333337</v>
      </c>
      <c r="R57" s="31">
        <v>0.71250945329381099</v>
      </c>
      <c r="S57" s="31">
        <f t="shared" si="6"/>
        <v>9.72843137917714</v>
      </c>
      <c r="T57" s="31">
        <f t="shared" si="7"/>
        <v>0.80454127505794948</v>
      </c>
    </row>
    <row r="111" spans="11:11" x14ac:dyDescent="0.25">
      <c r="K111" s="1"/>
    </row>
    <row r="112" spans="11:11" x14ac:dyDescent="0.25">
      <c r="K112" s="1"/>
    </row>
    <row r="113" spans="11:11" x14ac:dyDescent="0.25">
      <c r="K113" s="1"/>
    </row>
    <row r="114" spans="11:11" x14ac:dyDescent="0.25">
      <c r="K114" s="1"/>
    </row>
    <row r="115" spans="11:11" x14ac:dyDescent="0.25">
      <c r="K115" s="1"/>
    </row>
    <row r="116" spans="11:11" x14ac:dyDescent="0.25">
      <c r="K116" s="1"/>
    </row>
    <row r="117" spans="11:11" x14ac:dyDescent="0.25">
      <c r="K117" s="1"/>
    </row>
    <row r="118" spans="11:11" x14ac:dyDescent="0.25">
      <c r="K118" s="1"/>
    </row>
    <row r="119" spans="11:11" x14ac:dyDescent="0.25">
      <c r="K119" s="1"/>
    </row>
    <row r="120" spans="11:11" x14ac:dyDescent="0.25">
      <c r="K120" s="1"/>
    </row>
    <row r="121" spans="11:11" x14ac:dyDescent="0.25">
      <c r="K121" s="1"/>
    </row>
    <row r="122" spans="11:11" x14ac:dyDescent="0.25">
      <c r="K122" s="1"/>
    </row>
    <row r="123" spans="11:11" x14ac:dyDescent="0.25">
      <c r="K123" s="1"/>
    </row>
    <row r="124" spans="11:11" x14ac:dyDescent="0.25">
      <c r="K124" s="1"/>
    </row>
    <row r="125" spans="11:11" x14ac:dyDescent="0.25">
      <c r="K125" s="1"/>
    </row>
    <row r="126" spans="11:11" x14ac:dyDescent="0.25">
      <c r="K126" s="1"/>
    </row>
    <row r="127" spans="11:11" x14ac:dyDescent="0.25">
      <c r="K127" s="1"/>
    </row>
    <row r="128" spans="11:11" x14ac:dyDescent="0.25">
      <c r="K128" s="1"/>
    </row>
    <row r="129" spans="11:11" x14ac:dyDescent="0.25">
      <c r="K129" s="1"/>
    </row>
    <row r="130" spans="11:11" x14ac:dyDescent="0.25">
      <c r="K130" s="1"/>
    </row>
    <row r="131" spans="11:11" x14ac:dyDescent="0.25">
      <c r="K131" s="1"/>
    </row>
    <row r="132" spans="11:11" x14ac:dyDescent="0.25">
      <c r="K132" s="1"/>
    </row>
    <row r="133" spans="11:11" x14ac:dyDescent="0.25">
      <c r="K133" s="1"/>
    </row>
    <row r="134" spans="11:11" x14ac:dyDescent="0.25">
      <c r="K134" s="1"/>
    </row>
    <row r="135" spans="11:11" x14ac:dyDescent="0.25">
      <c r="K135" s="1"/>
    </row>
    <row r="136" spans="11:11" x14ac:dyDescent="0.25">
      <c r="K136" s="1"/>
    </row>
    <row r="137" spans="11:11" x14ac:dyDescent="0.25">
      <c r="K137" s="1"/>
    </row>
    <row r="138" spans="11:11" x14ac:dyDescent="0.25">
      <c r="K138" s="1"/>
    </row>
    <row r="139" spans="11:11" x14ac:dyDescent="0.25">
      <c r="K139" s="1"/>
    </row>
    <row r="140" spans="11:11" x14ac:dyDescent="0.25">
      <c r="K140" s="1"/>
    </row>
    <row r="141" spans="11:11" x14ac:dyDescent="0.25">
      <c r="K141" s="1"/>
    </row>
    <row r="142" spans="11:11" x14ac:dyDescent="0.25">
      <c r="K142" s="1"/>
    </row>
    <row r="143" spans="11:11" x14ac:dyDescent="0.25">
      <c r="K143" s="1"/>
    </row>
    <row r="144" spans="11:11" x14ac:dyDescent="0.25">
      <c r="K144" s="1"/>
    </row>
    <row r="145" spans="11:11" x14ac:dyDescent="0.25">
      <c r="K145" s="1"/>
    </row>
    <row r="146" spans="11:11" x14ac:dyDescent="0.25">
      <c r="K146" s="1"/>
    </row>
    <row r="147" spans="11:11" x14ac:dyDescent="0.25">
      <c r="K147" s="1"/>
    </row>
    <row r="148" spans="11:11" x14ac:dyDescent="0.25">
      <c r="K148" s="1"/>
    </row>
    <row r="149" spans="11:11" x14ac:dyDescent="0.25">
      <c r="K149" s="1"/>
    </row>
    <row r="150" spans="11:11" x14ac:dyDescent="0.25">
      <c r="K150" s="1"/>
    </row>
    <row r="151" spans="11:11" x14ac:dyDescent="0.25">
      <c r="K151" s="1"/>
    </row>
    <row r="152" spans="11:11" x14ac:dyDescent="0.25">
      <c r="K152" s="1"/>
    </row>
    <row r="153" spans="11:11" x14ac:dyDescent="0.25">
      <c r="K153" s="1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69FB1-5D7A-47EE-BA2A-41C816533D25}">
  <dimension ref="A1:T153"/>
  <sheetViews>
    <sheetView zoomScaleNormal="100" workbookViewId="0">
      <selection activeCell="D4" sqref="D4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H2" s="23"/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SUM(E10:E57)+SUM(J10:J57)+SUM(O10:O57)+SUM(T10:T57)</f>
        <v>133.12672985572894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10.331647978123339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45124</v>
      </c>
      <c r="B10" s="30">
        <v>0</v>
      </c>
      <c r="C10" s="31">
        <v>0.71136772632314305</v>
      </c>
      <c r="D10" s="31">
        <f t="shared" ref="D10:D57" si="0">3.33*(5-(0.2*C10))*(C10^1.5)</f>
        <v>9.7055136776284225</v>
      </c>
      <c r="E10" s="31">
        <f t="shared" ref="E10:E57" si="1">D10*0.0827</f>
        <v>0.80264598113987051</v>
      </c>
      <c r="F10" s="29">
        <v>45126</v>
      </c>
      <c r="G10" s="30">
        <v>0</v>
      </c>
      <c r="H10" s="31">
        <v>0.71134793758107795</v>
      </c>
      <c r="I10" s="31">
        <f t="shared" ref="I10:I25" si="2">3.33*(5-(0.2*H10))*(H10^1.5)</f>
        <v>9.7051166072913109</v>
      </c>
      <c r="J10" s="31">
        <f t="shared" ref="J10:J25" si="3">I10*0.0827</f>
        <v>0.80261314342299139</v>
      </c>
      <c r="K10" s="29">
        <v>45128</v>
      </c>
      <c r="L10" s="30">
        <v>0</v>
      </c>
      <c r="M10" s="31">
        <v>0.65338534116483604</v>
      </c>
      <c r="N10" s="31">
        <f t="shared" ref="N10:N41" si="4">3.33*(5-(0.2*M10))*(M10^1.5)</f>
        <v>8.5638073991265546</v>
      </c>
      <c r="O10" s="31">
        <f t="shared" ref="O10:O41" si="5">N10*0.0827</f>
        <v>0.70822687190776601</v>
      </c>
      <c r="P10" s="29">
        <v>45130</v>
      </c>
      <c r="Q10" s="30">
        <v>0</v>
      </c>
      <c r="R10" s="31">
        <v>0.53544509410643903</v>
      </c>
      <c r="S10" s="31">
        <f t="shared" ref="S10:S57" si="6">3.33*(5-(0.2*R10))*(R10^1.5)</f>
        <v>6.3838689591601385</v>
      </c>
      <c r="T10" s="31">
        <f t="shared" ref="T10:T57" si="7">S10*0.0827</f>
        <v>0.52794596292254348</v>
      </c>
    </row>
    <row r="11" spans="1:20" x14ac:dyDescent="0.25">
      <c r="A11" s="29">
        <v>45124</v>
      </c>
      <c r="B11" s="30">
        <v>4.1666666666666664E-2</v>
      </c>
      <c r="C11" s="31">
        <v>0.71124893426610603</v>
      </c>
      <c r="D11" s="31">
        <f t="shared" si="0"/>
        <v>9.7031301342905198</v>
      </c>
      <c r="E11" s="31">
        <f t="shared" si="1"/>
        <v>0.802448862105826</v>
      </c>
      <c r="F11" s="29">
        <v>45126</v>
      </c>
      <c r="G11" s="30">
        <v>4.1666666666666664E-2</v>
      </c>
      <c r="H11" s="31">
        <v>0.71433305740070696</v>
      </c>
      <c r="I11" s="31">
        <f t="shared" si="2"/>
        <v>9.7650705828007229</v>
      </c>
      <c r="J11" s="31">
        <f t="shared" si="3"/>
        <v>0.80757133719761975</v>
      </c>
      <c r="K11" s="29">
        <v>45128</v>
      </c>
      <c r="L11" s="30">
        <v>4.1666666666666664E-2</v>
      </c>
      <c r="M11" s="31">
        <v>0.65090173482634495</v>
      </c>
      <c r="N11" s="31">
        <f t="shared" si="4"/>
        <v>8.5158941590209203</v>
      </c>
      <c r="O11" s="31">
        <f t="shared" si="5"/>
        <v>0.70426444695103008</v>
      </c>
      <c r="P11" s="29">
        <v>45130</v>
      </c>
      <c r="Q11" s="30">
        <v>4.1666666666666664E-2</v>
      </c>
      <c r="R11" s="31">
        <v>0.53700262307905899</v>
      </c>
      <c r="S11" s="31">
        <f t="shared" si="6"/>
        <v>6.411335570759559</v>
      </c>
      <c r="T11" s="31">
        <f t="shared" si="7"/>
        <v>0.53021745170181545</v>
      </c>
    </row>
    <row r="12" spans="1:20" x14ac:dyDescent="0.25">
      <c r="A12" s="29">
        <v>45124</v>
      </c>
      <c r="B12" s="30">
        <v>8.3333333333333329E-2</v>
      </c>
      <c r="C12" s="31">
        <v>0.71040201186849605</v>
      </c>
      <c r="D12" s="31">
        <f t="shared" si="0"/>
        <v>9.6861419688973456</v>
      </c>
      <c r="E12" s="31">
        <f t="shared" si="1"/>
        <v>0.80104394082781039</v>
      </c>
      <c r="F12" s="29">
        <v>45126</v>
      </c>
      <c r="G12" s="30">
        <v>8.3333333333333329E-2</v>
      </c>
      <c r="H12" s="31">
        <v>0.71440565585804305</v>
      </c>
      <c r="I12" s="31">
        <f t="shared" si="2"/>
        <v>9.7665300772774799</v>
      </c>
      <c r="J12" s="31">
        <f t="shared" si="3"/>
        <v>0.80769203739084749</v>
      </c>
      <c r="K12" s="29">
        <v>45128</v>
      </c>
      <c r="L12" s="30">
        <v>8.3333333333333329E-2</v>
      </c>
      <c r="M12" s="31">
        <v>0.65104913711287404</v>
      </c>
      <c r="N12" s="31">
        <f t="shared" si="4"/>
        <v>8.5187354985780104</v>
      </c>
      <c r="O12" s="31">
        <f t="shared" si="5"/>
        <v>0.70449942573240143</v>
      </c>
      <c r="P12" s="29">
        <v>45130</v>
      </c>
      <c r="Q12" s="30">
        <v>8.3333333333333329E-2</v>
      </c>
      <c r="R12" s="31">
        <v>0.53995692729733902</v>
      </c>
      <c r="S12" s="31">
        <f t="shared" si="6"/>
        <v>6.4635352631059408</v>
      </c>
      <c r="T12" s="31">
        <f t="shared" si="7"/>
        <v>0.5345343662588613</v>
      </c>
    </row>
    <row r="13" spans="1:20" x14ac:dyDescent="0.25">
      <c r="A13" s="29">
        <v>45124</v>
      </c>
      <c r="B13" s="30">
        <v>0.125</v>
      </c>
      <c r="C13" s="31">
        <v>0.71067923307134495</v>
      </c>
      <c r="D13" s="31">
        <f t="shared" si="0"/>
        <v>9.6917016634823465</v>
      </c>
      <c r="E13" s="31">
        <f t="shared" si="1"/>
        <v>0.80150372756999</v>
      </c>
      <c r="F13" s="29">
        <v>45126</v>
      </c>
      <c r="G13" s="30">
        <v>0.125</v>
      </c>
      <c r="H13" s="31">
        <v>0.71554297208499795</v>
      </c>
      <c r="I13" s="31">
        <f t="shared" si="2"/>
        <v>9.7894030022379486</v>
      </c>
      <c r="J13" s="31">
        <f t="shared" si="3"/>
        <v>0.80958362828507835</v>
      </c>
      <c r="K13" s="29">
        <v>45128</v>
      </c>
      <c r="L13" s="30">
        <v>0.125</v>
      </c>
      <c r="M13" s="31">
        <v>0.64978426694610003</v>
      </c>
      <c r="N13" s="31">
        <f t="shared" si="4"/>
        <v>8.4943632668223579</v>
      </c>
      <c r="O13" s="31">
        <f t="shared" si="5"/>
        <v>0.70248384216620896</v>
      </c>
      <c r="P13" s="29">
        <v>45130</v>
      </c>
      <c r="Q13" s="30">
        <v>0.125</v>
      </c>
      <c r="R13" s="31">
        <v>0.54137581586621197</v>
      </c>
      <c r="S13" s="31">
        <f t="shared" si="6"/>
        <v>6.4886527075028448</v>
      </c>
      <c r="T13" s="31">
        <f t="shared" si="7"/>
        <v>0.53661157891048528</v>
      </c>
    </row>
    <row r="14" spans="1:20" x14ac:dyDescent="0.25">
      <c r="A14" s="29">
        <v>45124</v>
      </c>
      <c r="B14" s="30">
        <v>0.16666666666666666</v>
      </c>
      <c r="C14" s="31">
        <v>0.70690876245215895</v>
      </c>
      <c r="D14" s="31">
        <f t="shared" si="0"/>
        <v>9.6161683493438552</v>
      </c>
      <c r="E14" s="31">
        <f t="shared" si="1"/>
        <v>0.79525712249073677</v>
      </c>
      <c r="F14" s="29">
        <v>45126</v>
      </c>
      <c r="G14" s="30">
        <v>0.16666666666666666</v>
      </c>
      <c r="H14" s="31">
        <v>0.71553194522571395</v>
      </c>
      <c r="I14" s="31">
        <f t="shared" si="2"/>
        <v>9.7891811590171063</v>
      </c>
      <c r="J14" s="31">
        <f t="shared" si="3"/>
        <v>0.80956528185071464</v>
      </c>
      <c r="K14" s="29">
        <v>45128</v>
      </c>
      <c r="L14" s="30">
        <v>0.16666666666666666</v>
      </c>
      <c r="M14" s="31">
        <v>0.64703232049683201</v>
      </c>
      <c r="N14" s="31">
        <f t="shared" si="4"/>
        <v>8.4414117419377455</v>
      </c>
      <c r="O14" s="31">
        <f t="shared" si="5"/>
        <v>0.69810475105825154</v>
      </c>
      <c r="P14" s="29">
        <v>45130</v>
      </c>
      <c r="Q14" s="30">
        <v>0.16666666666666666</v>
      </c>
      <c r="R14" s="31">
        <v>0.54244929551861198</v>
      </c>
      <c r="S14" s="31">
        <f t="shared" si="6"/>
        <v>6.5076759037453717</v>
      </c>
      <c r="T14" s="31">
        <f t="shared" si="7"/>
        <v>0.53818479723974222</v>
      </c>
    </row>
    <row r="15" spans="1:20" x14ac:dyDescent="0.25">
      <c r="A15" s="29">
        <v>45124</v>
      </c>
      <c r="B15" s="30">
        <v>0.20833333333333334</v>
      </c>
      <c r="C15" s="31">
        <v>0.70841336250021802</v>
      </c>
      <c r="D15" s="31">
        <f t="shared" si="0"/>
        <v>9.6462880909342719</v>
      </c>
      <c r="E15" s="31">
        <f t="shared" si="1"/>
        <v>0.79774802512026421</v>
      </c>
      <c r="F15" s="29">
        <v>45126</v>
      </c>
      <c r="G15" s="30">
        <v>0.20833333333333334</v>
      </c>
      <c r="H15" s="31">
        <v>0.72308605909058299</v>
      </c>
      <c r="I15" s="31">
        <f t="shared" si="2"/>
        <v>9.9415177157489598</v>
      </c>
      <c r="J15" s="31">
        <f t="shared" si="3"/>
        <v>0.8221635150924389</v>
      </c>
      <c r="K15" s="29">
        <v>45128</v>
      </c>
      <c r="L15" s="30">
        <v>0.20833333333333334</v>
      </c>
      <c r="M15" s="31">
        <v>0.64793860912063805</v>
      </c>
      <c r="N15" s="31">
        <f t="shared" si="4"/>
        <v>8.4588387873558073</v>
      </c>
      <c r="O15" s="31">
        <f t="shared" si="5"/>
        <v>0.6995459677143252</v>
      </c>
      <c r="P15" s="29">
        <v>45130</v>
      </c>
      <c r="Q15" s="30">
        <v>0.20833333333333334</v>
      </c>
      <c r="R15" s="31">
        <v>0.543289661405297</v>
      </c>
      <c r="S15" s="31">
        <f t="shared" si="6"/>
        <v>6.5225802336315075</v>
      </c>
      <c r="T15" s="31">
        <f t="shared" si="7"/>
        <v>0.53941738532132566</v>
      </c>
    </row>
    <row r="16" spans="1:20" x14ac:dyDescent="0.25">
      <c r="A16" s="29">
        <v>45124</v>
      </c>
      <c r="B16" s="30">
        <v>0.25</v>
      </c>
      <c r="C16" s="31">
        <v>0.70717710256293598</v>
      </c>
      <c r="D16" s="31">
        <f t="shared" si="0"/>
        <v>9.6215379849388079</v>
      </c>
      <c r="E16" s="31">
        <f t="shared" si="1"/>
        <v>0.7957011913544394</v>
      </c>
      <c r="F16" s="29">
        <v>45126</v>
      </c>
      <c r="G16" s="30">
        <v>0.25</v>
      </c>
      <c r="H16" s="31">
        <v>0.72605359554000304</v>
      </c>
      <c r="I16" s="31">
        <f t="shared" si="2"/>
        <v>10.001557556980048</v>
      </c>
      <c r="J16" s="31">
        <f t="shared" si="3"/>
        <v>0.82712880996224991</v>
      </c>
      <c r="K16" s="29">
        <v>45128</v>
      </c>
      <c r="L16" s="30">
        <v>0.25</v>
      </c>
      <c r="M16" s="31">
        <v>0.64405155181627105</v>
      </c>
      <c r="N16" s="31">
        <f t="shared" si="4"/>
        <v>8.3841728221068159</v>
      </c>
      <c r="O16" s="31">
        <f t="shared" si="5"/>
        <v>0.69337109238823369</v>
      </c>
      <c r="P16" s="29">
        <v>45130</v>
      </c>
      <c r="Q16" s="30">
        <v>0.25</v>
      </c>
      <c r="R16" s="31">
        <v>0.54482728242656198</v>
      </c>
      <c r="S16" s="31">
        <f t="shared" si="6"/>
        <v>6.5498783496747235</v>
      </c>
      <c r="T16" s="31">
        <f t="shared" si="7"/>
        <v>0.54167493951809964</v>
      </c>
    </row>
    <row r="17" spans="1:20" x14ac:dyDescent="0.25">
      <c r="A17" s="29">
        <v>45124</v>
      </c>
      <c r="B17" s="30">
        <v>0.29166666666666669</v>
      </c>
      <c r="C17" s="31">
        <v>0.70557785033897402</v>
      </c>
      <c r="D17" s="31">
        <f t="shared" si="0"/>
        <v>9.5895496301958669</v>
      </c>
      <c r="E17" s="31">
        <f t="shared" si="1"/>
        <v>0.79305575441719811</v>
      </c>
      <c r="F17" s="29">
        <v>45126</v>
      </c>
      <c r="G17" s="30">
        <v>0.29166666666666669</v>
      </c>
      <c r="H17" s="31">
        <v>0.73533457517329703</v>
      </c>
      <c r="I17" s="31">
        <f t="shared" si="2"/>
        <v>10.190043003534964</v>
      </c>
      <c r="J17" s="31">
        <f t="shared" si="3"/>
        <v>0.84271655639234144</v>
      </c>
      <c r="K17" s="29">
        <v>45128</v>
      </c>
      <c r="L17" s="30">
        <v>0.29166666666666669</v>
      </c>
      <c r="M17" s="31">
        <v>0.649632453915858</v>
      </c>
      <c r="N17" s="31">
        <f t="shared" si="4"/>
        <v>8.491439496580707</v>
      </c>
      <c r="O17" s="31">
        <f t="shared" si="5"/>
        <v>0.70224204636722443</v>
      </c>
      <c r="P17" s="29">
        <v>45130</v>
      </c>
      <c r="Q17" s="30">
        <v>0.29166666666666669</v>
      </c>
      <c r="R17" s="31">
        <v>0.54233711957714503</v>
      </c>
      <c r="S17" s="31">
        <f t="shared" si="6"/>
        <v>6.505687211909672</v>
      </c>
      <c r="T17" s="31">
        <f t="shared" si="7"/>
        <v>0.53802033242492986</v>
      </c>
    </row>
    <row r="18" spans="1:20" x14ac:dyDescent="0.25">
      <c r="A18" s="29">
        <v>45124</v>
      </c>
      <c r="B18" s="30">
        <v>0.33333333333333331</v>
      </c>
      <c r="C18" s="31">
        <v>0.70376300811486003</v>
      </c>
      <c r="D18" s="31">
        <f t="shared" si="0"/>
        <v>9.5532885887912027</v>
      </c>
      <c r="E18" s="31">
        <f t="shared" si="1"/>
        <v>0.79005696629303246</v>
      </c>
      <c r="F18" s="29">
        <v>45126</v>
      </c>
      <c r="G18" s="30">
        <v>0.33333333333333331</v>
      </c>
      <c r="H18" s="31">
        <v>0.73561173677150204</v>
      </c>
      <c r="I18" s="31">
        <f t="shared" si="2"/>
        <v>10.195688317206065</v>
      </c>
      <c r="J18" s="31">
        <f t="shared" si="3"/>
        <v>0.84318342383294154</v>
      </c>
      <c r="K18" s="29">
        <v>45128</v>
      </c>
      <c r="L18" s="30">
        <v>0.33333333333333331</v>
      </c>
      <c r="M18" s="31">
        <v>0.64847755431869503</v>
      </c>
      <c r="N18" s="31">
        <f t="shared" si="4"/>
        <v>8.4692074367786532</v>
      </c>
      <c r="O18" s="31">
        <f t="shared" si="5"/>
        <v>0.70040345502159462</v>
      </c>
      <c r="P18" s="29">
        <v>45130</v>
      </c>
      <c r="Q18" s="30">
        <v>0.33333333333333331</v>
      </c>
      <c r="R18" s="31">
        <v>0.54722285270472004</v>
      </c>
      <c r="S18" s="31">
        <f t="shared" si="6"/>
        <v>6.5924790404777074</v>
      </c>
      <c r="T18" s="31">
        <f t="shared" si="7"/>
        <v>0.54519801664750633</v>
      </c>
    </row>
    <row r="19" spans="1:20" x14ac:dyDescent="0.25">
      <c r="A19" s="29">
        <v>45124</v>
      </c>
      <c r="B19" s="30">
        <v>0.375</v>
      </c>
      <c r="C19" s="31">
        <v>0.70888859033300999</v>
      </c>
      <c r="D19" s="31">
        <f t="shared" si="0"/>
        <v>9.6558074021216456</v>
      </c>
      <c r="E19" s="31">
        <f t="shared" si="1"/>
        <v>0.79853527215546005</v>
      </c>
      <c r="F19" s="29">
        <v>45126</v>
      </c>
      <c r="G19" s="30">
        <v>0.375</v>
      </c>
      <c r="H19" s="31">
        <v>0.73984199762048397</v>
      </c>
      <c r="I19" s="31">
        <f t="shared" si="2"/>
        <v>10.281969830903645</v>
      </c>
      <c r="J19" s="31">
        <f t="shared" si="3"/>
        <v>0.85031890501573137</v>
      </c>
      <c r="K19" s="29">
        <v>45128</v>
      </c>
      <c r="L19" s="30">
        <v>0.375</v>
      </c>
      <c r="M19" s="31">
        <v>0.64625799655655802</v>
      </c>
      <c r="N19" s="31">
        <f t="shared" si="4"/>
        <v>8.4265310421952364</v>
      </c>
      <c r="O19" s="31">
        <f t="shared" si="5"/>
        <v>0.69687411718954606</v>
      </c>
      <c r="P19" s="29">
        <v>45130</v>
      </c>
      <c r="Q19" s="30">
        <v>0.375</v>
      </c>
      <c r="R19" s="31">
        <v>0.54699629544993</v>
      </c>
      <c r="S19" s="31">
        <f t="shared" si="6"/>
        <v>6.5884464503917552</v>
      </c>
      <c r="T19" s="31">
        <f t="shared" si="7"/>
        <v>0.54486452144739816</v>
      </c>
    </row>
    <row r="20" spans="1:20" x14ac:dyDescent="0.25">
      <c r="A20" s="29">
        <v>45124</v>
      </c>
      <c r="B20" s="30">
        <v>0.41666666666666669</v>
      </c>
      <c r="C20" s="31">
        <v>0.709759652611754</v>
      </c>
      <c r="D20" s="31">
        <f t="shared" si="0"/>
        <v>9.673263154415368</v>
      </c>
      <c r="E20" s="31">
        <f t="shared" si="1"/>
        <v>0.79997886287015085</v>
      </c>
      <c r="F20" s="29">
        <v>45126</v>
      </c>
      <c r="G20" s="30">
        <v>0.41666666666666669</v>
      </c>
      <c r="H20" s="31">
        <v>0.73912703990640605</v>
      </c>
      <c r="I20" s="31">
        <f t="shared" si="2"/>
        <v>10.267371797377054</v>
      </c>
      <c r="J20" s="31">
        <f t="shared" si="3"/>
        <v>0.84911164764308233</v>
      </c>
      <c r="K20" s="29">
        <v>45128</v>
      </c>
      <c r="L20" s="30">
        <v>0.41666666666666669</v>
      </c>
      <c r="M20" s="31">
        <v>0.64270532130937996</v>
      </c>
      <c r="N20" s="31">
        <f t="shared" si="4"/>
        <v>8.3583609713413498</v>
      </c>
      <c r="O20" s="31">
        <f t="shared" si="5"/>
        <v>0.69123645232992958</v>
      </c>
      <c r="P20" s="29">
        <v>45130</v>
      </c>
      <c r="Q20" s="30">
        <v>0.41666666666666669</v>
      </c>
      <c r="R20" s="31">
        <v>0.54722726344843298</v>
      </c>
      <c r="S20" s="31">
        <f t="shared" si="6"/>
        <v>6.5925575568615544</v>
      </c>
      <c r="T20" s="31">
        <f t="shared" si="7"/>
        <v>0.54520450995245051</v>
      </c>
    </row>
    <row r="21" spans="1:20" x14ac:dyDescent="0.25">
      <c r="A21" s="29">
        <v>45124</v>
      </c>
      <c r="B21" s="30">
        <v>0.45833333333333331</v>
      </c>
      <c r="C21" s="31">
        <v>0.71632170676898499</v>
      </c>
      <c r="D21" s="31">
        <f t="shared" si="0"/>
        <v>9.8050738192154085</v>
      </c>
      <c r="E21" s="31">
        <f t="shared" si="1"/>
        <v>0.81087960484911425</v>
      </c>
      <c r="F21" s="29">
        <v>45126</v>
      </c>
      <c r="G21" s="30">
        <v>0.45833333333333331</v>
      </c>
      <c r="H21" s="31">
        <v>0.74008399247827095</v>
      </c>
      <c r="I21" s="31">
        <f t="shared" si="2"/>
        <v>10.28691232350867</v>
      </c>
      <c r="J21" s="31">
        <f t="shared" si="3"/>
        <v>0.85072764915416699</v>
      </c>
      <c r="K21" s="29">
        <v>45128</v>
      </c>
      <c r="L21" s="30">
        <v>0.45833333333333331</v>
      </c>
      <c r="M21" s="31">
        <v>0.64087289571505701</v>
      </c>
      <c r="N21" s="31">
        <f t="shared" si="4"/>
        <v>8.3232666342962531</v>
      </c>
      <c r="O21" s="31">
        <f t="shared" si="5"/>
        <v>0.6883341506563001</v>
      </c>
      <c r="P21" s="29">
        <v>45130</v>
      </c>
      <c r="Q21" s="30">
        <v>0.45833333333333331</v>
      </c>
      <c r="R21" s="31">
        <v>0.54676091670771199</v>
      </c>
      <c r="S21" s="31">
        <f t="shared" si="6"/>
        <v>6.5842576603527148</v>
      </c>
      <c r="T21" s="31">
        <f t="shared" si="7"/>
        <v>0.54451810851116944</v>
      </c>
    </row>
    <row r="22" spans="1:20" x14ac:dyDescent="0.25">
      <c r="A22" s="29">
        <v>45124</v>
      </c>
      <c r="B22" s="30">
        <v>0.5</v>
      </c>
      <c r="C22" s="31">
        <v>0.717140018937103</v>
      </c>
      <c r="D22" s="31">
        <f t="shared" si="0"/>
        <v>9.8215493309340083</v>
      </c>
      <c r="E22" s="31">
        <f t="shared" si="1"/>
        <v>0.8122421296682425</v>
      </c>
      <c r="F22" s="29">
        <v>45126</v>
      </c>
      <c r="G22" s="30">
        <v>0.5</v>
      </c>
      <c r="H22" s="31">
        <v>0.74155783652962604</v>
      </c>
      <c r="I22" s="31">
        <f t="shared" si="2"/>
        <v>10.317029682795559</v>
      </c>
      <c r="J22" s="31">
        <f t="shared" si="3"/>
        <v>0.85321835476719265</v>
      </c>
      <c r="K22" s="29">
        <v>45128</v>
      </c>
      <c r="L22" s="30">
        <v>0.5</v>
      </c>
      <c r="M22" s="31">
        <v>0.64215534925203899</v>
      </c>
      <c r="N22" s="31">
        <f t="shared" si="4"/>
        <v>8.3478231990247966</v>
      </c>
      <c r="O22" s="31">
        <f t="shared" si="5"/>
        <v>0.69036497855935064</v>
      </c>
      <c r="P22" s="29">
        <v>45130</v>
      </c>
      <c r="Q22" s="30">
        <v>0.5</v>
      </c>
      <c r="R22" s="31">
        <v>0.545317828653061</v>
      </c>
      <c r="S22" s="31">
        <f t="shared" si="6"/>
        <v>6.5585947515789549</v>
      </c>
      <c r="T22" s="31">
        <f t="shared" si="7"/>
        <v>0.54239578595557958</v>
      </c>
    </row>
    <row r="23" spans="1:20" x14ac:dyDescent="0.25">
      <c r="A23" s="29">
        <v>45124</v>
      </c>
      <c r="B23" s="30">
        <v>0.54166666666666663</v>
      </c>
      <c r="C23" s="31">
        <v>0.71973574161241605</v>
      </c>
      <c r="D23" s="31">
        <f t="shared" si="0"/>
        <v>9.8738663249274747</v>
      </c>
      <c r="E23" s="31">
        <f t="shared" si="1"/>
        <v>0.81656874507150212</v>
      </c>
      <c r="F23" s="29">
        <v>45126</v>
      </c>
      <c r="G23" s="30">
        <v>0.54166666666666663</v>
      </c>
      <c r="H23" s="31">
        <v>0.74227273463905896</v>
      </c>
      <c r="I23" s="31">
        <f t="shared" si="2"/>
        <v>10.331647978123339</v>
      </c>
      <c r="J23" s="31">
        <f t="shared" si="3"/>
        <v>0.85442728779080013</v>
      </c>
      <c r="K23" s="29">
        <v>45128</v>
      </c>
      <c r="L23" s="30">
        <v>0.54166666666666663</v>
      </c>
      <c r="M23" s="31">
        <v>0.63468259572728902</v>
      </c>
      <c r="N23" s="31">
        <f t="shared" si="4"/>
        <v>8.2050491384880058</v>
      </c>
      <c r="O23" s="31">
        <f t="shared" si="5"/>
        <v>0.67855756375295806</v>
      </c>
      <c r="P23" s="29">
        <v>45130</v>
      </c>
      <c r="Q23" s="30">
        <v>0.54166666666666663</v>
      </c>
      <c r="R23" s="31">
        <v>0.54233711957714503</v>
      </c>
      <c r="S23" s="31">
        <f t="shared" si="6"/>
        <v>6.505687211909672</v>
      </c>
      <c r="T23" s="31">
        <f t="shared" si="7"/>
        <v>0.53802033242492986</v>
      </c>
    </row>
    <row r="24" spans="1:20" x14ac:dyDescent="0.25">
      <c r="A24" s="29">
        <v>45124</v>
      </c>
      <c r="B24" s="30">
        <v>0.58333333333333337</v>
      </c>
      <c r="C24" s="31">
        <v>0.71342235803318699</v>
      </c>
      <c r="D24" s="31">
        <f t="shared" si="0"/>
        <v>9.7467678669375601</v>
      </c>
      <c r="E24" s="31">
        <f t="shared" si="1"/>
        <v>0.80605770259573617</v>
      </c>
      <c r="F24" s="29">
        <v>45126</v>
      </c>
      <c r="G24" s="30">
        <v>0.58333333333333337</v>
      </c>
      <c r="H24" s="31">
        <v>0.735171794888416</v>
      </c>
      <c r="I24" s="31">
        <f t="shared" si="2"/>
        <v>10.186727888777011</v>
      </c>
      <c r="J24" s="31">
        <f t="shared" si="3"/>
        <v>0.8424423964018587</v>
      </c>
      <c r="K24" s="29">
        <v>45128</v>
      </c>
      <c r="L24" s="30">
        <v>0.58333333333333337</v>
      </c>
      <c r="M24" s="31">
        <v>0.62842637300239901</v>
      </c>
      <c r="N24" s="31">
        <f t="shared" si="4"/>
        <v>8.0861055287688863</v>
      </c>
      <c r="O24" s="31">
        <f t="shared" si="5"/>
        <v>0.66872092722918686</v>
      </c>
      <c r="P24" s="29">
        <v>45130</v>
      </c>
      <c r="Q24" s="30">
        <v>0.58333333333333337</v>
      </c>
      <c r="R24" s="31">
        <v>0.53685301542067299</v>
      </c>
      <c r="S24" s="31">
        <f t="shared" si="6"/>
        <v>6.4086956762686036</v>
      </c>
      <c r="T24" s="31">
        <f t="shared" si="7"/>
        <v>0.52999913242741348</v>
      </c>
    </row>
    <row r="25" spans="1:20" x14ac:dyDescent="0.25">
      <c r="A25" s="29">
        <v>45124</v>
      </c>
      <c r="B25" s="30">
        <v>0.625</v>
      </c>
      <c r="C25" s="31">
        <v>0.70690876245215895</v>
      </c>
      <c r="D25" s="31">
        <f t="shared" si="0"/>
        <v>9.6161683493438552</v>
      </c>
      <c r="E25" s="31">
        <f t="shared" si="1"/>
        <v>0.79525712249073677</v>
      </c>
      <c r="F25" s="29">
        <v>45126</v>
      </c>
      <c r="G25" s="30">
        <v>0.625</v>
      </c>
      <c r="H25" s="31">
        <v>0.72211378812501004</v>
      </c>
      <c r="I25" s="31">
        <f t="shared" si="2"/>
        <v>9.9218705626292998</v>
      </c>
      <c r="J25" s="31">
        <f t="shared" si="3"/>
        <v>0.82053869552944303</v>
      </c>
      <c r="K25" s="29">
        <v>45128</v>
      </c>
      <c r="L25" s="30">
        <v>0.625</v>
      </c>
      <c r="M25" s="31">
        <v>0.61912780999889605</v>
      </c>
      <c r="N25" s="31">
        <f t="shared" si="4"/>
        <v>7.9103178608282079</v>
      </c>
      <c r="O25" s="31">
        <f t="shared" si="5"/>
        <v>0.65418328709049278</v>
      </c>
      <c r="P25" s="29">
        <v>45130</v>
      </c>
      <c r="Q25" s="30">
        <v>0.625</v>
      </c>
      <c r="R25" s="31">
        <v>0.53119951486375006</v>
      </c>
      <c r="S25" s="31">
        <f t="shared" si="6"/>
        <v>6.3091871999687221</v>
      </c>
      <c r="T25" s="31">
        <f t="shared" si="7"/>
        <v>0.52176978143741326</v>
      </c>
    </row>
    <row r="26" spans="1:20" x14ac:dyDescent="0.25">
      <c r="A26" s="29">
        <v>45124</v>
      </c>
      <c r="B26" s="30">
        <v>0.66666666666666663</v>
      </c>
      <c r="C26" s="31">
        <v>0.70239472388940205</v>
      </c>
      <c r="D26" s="31">
        <f t="shared" si="0"/>
        <v>9.525977747357107</v>
      </c>
      <c r="E26" s="31">
        <f t="shared" si="1"/>
        <v>0.78779835970643275</v>
      </c>
      <c r="F26" s="29">
        <v>45126</v>
      </c>
      <c r="G26" s="30">
        <v>0.66666666666666663</v>
      </c>
      <c r="H26" s="31">
        <v>0.71196389198018395</v>
      </c>
      <c r="I26" s="31">
        <f t="shared" ref="I26:I57" si="8">3.33*(5-(0.2*H26))*(H26^1.5)</f>
        <v>9.717478350759114</v>
      </c>
      <c r="J26" s="31">
        <f t="shared" ref="J26:J57" si="9">I26*0.0827</f>
        <v>0.80363545960777871</v>
      </c>
      <c r="K26" s="29">
        <v>45128</v>
      </c>
      <c r="L26" s="30">
        <v>0.66666666666666663</v>
      </c>
      <c r="M26" s="31">
        <v>0.61141753196471704</v>
      </c>
      <c r="N26" s="31">
        <f t="shared" si="4"/>
        <v>7.7654677300943034</v>
      </c>
      <c r="O26" s="31">
        <f t="shared" si="5"/>
        <v>0.64220418127879886</v>
      </c>
      <c r="P26" s="29">
        <v>45130</v>
      </c>
      <c r="Q26" s="30">
        <v>0.66666666666666663</v>
      </c>
      <c r="R26" s="31">
        <v>0.52511489391116795</v>
      </c>
      <c r="S26" s="31">
        <f t="shared" si="6"/>
        <v>6.2026374294436497</v>
      </c>
      <c r="T26" s="31">
        <f t="shared" si="7"/>
        <v>0.51295811541498981</v>
      </c>
    </row>
    <row r="27" spans="1:20" x14ac:dyDescent="0.25">
      <c r="A27" s="29">
        <v>45124</v>
      </c>
      <c r="B27" s="30">
        <v>0.70833333333333337</v>
      </c>
      <c r="C27" s="31">
        <v>0.69906640052515701</v>
      </c>
      <c r="D27" s="31">
        <f t="shared" si="0"/>
        <v>9.4596448436609428</v>
      </c>
      <c r="E27" s="31">
        <f t="shared" si="1"/>
        <v>0.78231262857075989</v>
      </c>
      <c r="F27" s="29">
        <v>45126</v>
      </c>
      <c r="G27" s="30">
        <v>0.70833333333333337</v>
      </c>
      <c r="H27" s="31">
        <v>0.71184289455129002</v>
      </c>
      <c r="I27" s="31">
        <f t="shared" si="8"/>
        <v>9.7150496428386734</v>
      </c>
      <c r="J27" s="31">
        <f t="shared" si="9"/>
        <v>0.80343460546275824</v>
      </c>
      <c r="K27" s="29">
        <v>45128</v>
      </c>
      <c r="L27" s="30">
        <v>0.70833333333333337</v>
      </c>
      <c r="M27" s="31">
        <v>0.60909891128296401</v>
      </c>
      <c r="N27" s="31">
        <f t="shared" si="4"/>
        <v>7.7220713317460712</v>
      </c>
      <c r="O27" s="31">
        <f t="shared" si="5"/>
        <v>0.63861529913540005</v>
      </c>
      <c r="P27" s="29">
        <v>45130</v>
      </c>
      <c r="Q27" s="30">
        <v>0.70833333333333337</v>
      </c>
      <c r="R27" s="31">
        <v>0.52571099996356496</v>
      </c>
      <c r="S27" s="31">
        <f t="shared" si="6"/>
        <v>6.2130508721078659</v>
      </c>
      <c r="T27" s="31">
        <f t="shared" si="7"/>
        <v>0.51381930712332047</v>
      </c>
    </row>
    <row r="28" spans="1:20" x14ac:dyDescent="0.25">
      <c r="A28" s="29">
        <v>45124</v>
      </c>
      <c r="B28" s="30">
        <v>0.75</v>
      </c>
      <c r="C28" s="31">
        <v>0.69921600818354301</v>
      </c>
      <c r="D28" s="31">
        <f t="shared" si="0"/>
        <v>9.4626234467173873</v>
      </c>
      <c r="E28" s="31">
        <f t="shared" si="1"/>
        <v>0.7825589590435279</v>
      </c>
      <c r="F28" s="29">
        <v>45126</v>
      </c>
      <c r="G28" s="30">
        <v>0.75</v>
      </c>
      <c r="H28" s="31">
        <v>0.71427810191822405</v>
      </c>
      <c r="I28" s="31">
        <f t="shared" si="8"/>
        <v>9.7639658210228735</v>
      </c>
      <c r="J28" s="31">
        <f t="shared" si="9"/>
        <v>0.80747997339859157</v>
      </c>
      <c r="K28" s="29">
        <v>45128</v>
      </c>
      <c r="L28" s="30">
        <v>0.75</v>
      </c>
      <c r="M28" s="31">
        <v>0.59727716445683898</v>
      </c>
      <c r="N28" s="31">
        <f t="shared" si="4"/>
        <v>7.5019883022256533</v>
      </c>
      <c r="O28" s="31">
        <f t="shared" si="5"/>
        <v>0.62041443259406148</v>
      </c>
      <c r="P28" s="29">
        <v>45130</v>
      </c>
      <c r="Q28" s="30">
        <v>0.75</v>
      </c>
      <c r="R28" s="31">
        <v>0.53633826970839504</v>
      </c>
      <c r="S28" s="31">
        <f t="shared" si="6"/>
        <v>6.3996153580271171</v>
      </c>
      <c r="T28" s="31">
        <f t="shared" si="7"/>
        <v>0.52924819010884261</v>
      </c>
    </row>
    <row r="29" spans="1:20" x14ac:dyDescent="0.25">
      <c r="A29" s="29">
        <v>45124</v>
      </c>
      <c r="B29" s="30">
        <v>0.79166666666666663</v>
      </c>
      <c r="C29" s="31">
        <v>0.69455689191540404</v>
      </c>
      <c r="D29" s="31">
        <f t="shared" si="0"/>
        <v>9.369998250446864</v>
      </c>
      <c r="E29" s="31">
        <f t="shared" si="1"/>
        <v>0.77489885531195557</v>
      </c>
      <c r="F29" s="29">
        <v>45126</v>
      </c>
      <c r="G29" s="30">
        <v>0.79166666666666663</v>
      </c>
      <c r="H29" s="31">
        <v>0.714495897290233</v>
      </c>
      <c r="I29" s="31">
        <f t="shared" si="8"/>
        <v>9.7683443531090415</v>
      </c>
      <c r="J29" s="31">
        <f t="shared" si="9"/>
        <v>0.80784207800211771</v>
      </c>
      <c r="K29" s="29">
        <v>45128</v>
      </c>
      <c r="L29" s="30">
        <v>0.79166666666666663</v>
      </c>
      <c r="M29" s="31">
        <v>0.58314567804103201</v>
      </c>
      <c r="N29" s="31">
        <f t="shared" si="4"/>
        <v>7.2415166419163493</v>
      </c>
      <c r="O29" s="31">
        <f t="shared" si="5"/>
        <v>0.5988734262864821</v>
      </c>
      <c r="P29" s="29">
        <v>45130</v>
      </c>
      <c r="Q29" s="30">
        <v>0.79166666666666663</v>
      </c>
      <c r="R29" s="31">
        <v>0.53660881519102899</v>
      </c>
      <c r="S29" s="31">
        <f t="shared" si="6"/>
        <v>6.4043873848041528</v>
      </c>
      <c r="T29" s="31">
        <f t="shared" si="7"/>
        <v>0.52964283672330337</v>
      </c>
    </row>
    <row r="30" spans="1:20" x14ac:dyDescent="0.25">
      <c r="A30" s="29">
        <v>45124</v>
      </c>
      <c r="B30" s="30">
        <v>0.83333333333333337</v>
      </c>
      <c r="C30" s="31">
        <v>0.69701844453532802</v>
      </c>
      <c r="D30" s="31">
        <f t="shared" si="0"/>
        <v>9.4189001361224616</v>
      </c>
      <c r="E30" s="31">
        <f t="shared" si="1"/>
        <v>0.7789430412573275</v>
      </c>
      <c r="F30" s="29">
        <v>45126</v>
      </c>
      <c r="G30" s="30">
        <v>0.83333333333333337</v>
      </c>
      <c r="H30" s="31">
        <v>0.71028542518331605</v>
      </c>
      <c r="I30" s="31">
        <f t="shared" si="8"/>
        <v>9.6838041048784724</v>
      </c>
      <c r="J30" s="31">
        <f t="shared" si="9"/>
        <v>0.80085059947344961</v>
      </c>
      <c r="K30" s="29">
        <v>45128</v>
      </c>
      <c r="L30" s="30">
        <v>0.83333333333333337</v>
      </c>
      <c r="M30" s="31">
        <v>0.57323777675399301</v>
      </c>
      <c r="N30" s="31">
        <f t="shared" si="4"/>
        <v>7.0606118704160554</v>
      </c>
      <c r="O30" s="31">
        <f t="shared" si="5"/>
        <v>0.58391260168340775</v>
      </c>
      <c r="P30" s="29">
        <v>45130</v>
      </c>
      <c r="Q30" s="30">
        <v>0.83333333333333337</v>
      </c>
      <c r="R30" s="31">
        <v>0.541133821008425</v>
      </c>
      <c r="S30" s="31">
        <f t="shared" si="6"/>
        <v>6.4843667104693798</v>
      </c>
      <c r="T30" s="31">
        <f t="shared" si="7"/>
        <v>0.53625712695581773</v>
      </c>
    </row>
    <row r="31" spans="1:20" x14ac:dyDescent="0.25">
      <c r="A31" s="29">
        <v>45124</v>
      </c>
      <c r="B31" s="30">
        <v>0.875</v>
      </c>
      <c r="C31" s="31">
        <v>0.71031624078466404</v>
      </c>
      <c r="D31" s="31">
        <f t="shared" si="0"/>
        <v>9.684422020440449</v>
      </c>
      <c r="E31" s="31">
        <f t="shared" si="1"/>
        <v>0.80090170109042513</v>
      </c>
      <c r="F31" s="29">
        <v>45126</v>
      </c>
      <c r="G31" s="30">
        <v>0.875</v>
      </c>
      <c r="H31" s="31">
        <v>0.71110153197957704</v>
      </c>
      <c r="I31" s="31">
        <f t="shared" si="8"/>
        <v>9.7001727805167288</v>
      </c>
      <c r="J31" s="31">
        <f t="shared" si="9"/>
        <v>0.80220428894873341</v>
      </c>
      <c r="K31" s="29">
        <v>45128</v>
      </c>
      <c r="L31" s="30">
        <v>0.875</v>
      </c>
      <c r="M31" s="31">
        <v>0.56819361448060601</v>
      </c>
      <c r="N31" s="31">
        <f t="shared" si="4"/>
        <v>6.969062033090383</v>
      </c>
      <c r="O31" s="31">
        <f t="shared" si="5"/>
        <v>0.57634143013657468</v>
      </c>
      <c r="P31" s="29">
        <v>45130</v>
      </c>
      <c r="Q31" s="30">
        <v>0.875</v>
      </c>
      <c r="R31" s="31">
        <v>0.54451930522700898</v>
      </c>
      <c r="S31" s="31">
        <f t="shared" si="6"/>
        <v>6.5444078278592031</v>
      </c>
      <c r="T31" s="31">
        <f t="shared" si="7"/>
        <v>0.54122252736395604</v>
      </c>
    </row>
    <row r="32" spans="1:20" x14ac:dyDescent="0.25">
      <c r="A32" s="29">
        <v>45124</v>
      </c>
      <c r="B32" s="30">
        <v>0.91666666666666663</v>
      </c>
      <c r="C32" s="31">
        <v>0.70461875199989699</v>
      </c>
      <c r="D32" s="31">
        <f t="shared" si="0"/>
        <v>9.5703813400714761</v>
      </c>
      <c r="E32" s="31">
        <f t="shared" si="1"/>
        <v>0.791470536823911</v>
      </c>
      <c r="F32" s="29">
        <v>45126</v>
      </c>
      <c r="G32" s="30">
        <v>0.91666666666666663</v>
      </c>
      <c r="H32" s="31">
        <v>0.71874147653292197</v>
      </c>
      <c r="I32" s="31">
        <f t="shared" si="8"/>
        <v>9.8538167913915853</v>
      </c>
      <c r="J32" s="31">
        <f t="shared" si="9"/>
        <v>0.81491064864808405</v>
      </c>
      <c r="K32" s="29">
        <v>45128</v>
      </c>
      <c r="L32" s="30">
        <v>0.91666666666666663</v>
      </c>
      <c r="M32" s="31">
        <v>0.56847292184602305</v>
      </c>
      <c r="N32" s="31">
        <f t="shared" si="4"/>
        <v>6.9741216152845977</v>
      </c>
      <c r="O32" s="31">
        <f t="shared" si="5"/>
        <v>0.57675985758403625</v>
      </c>
      <c r="P32" s="29">
        <v>45130</v>
      </c>
      <c r="Q32" s="30">
        <v>0.91666666666666663</v>
      </c>
      <c r="R32" s="31">
        <v>0.54475468396922599</v>
      </c>
      <c r="S32" s="31">
        <f t="shared" si="6"/>
        <v>6.548588672654966</v>
      </c>
      <c r="T32" s="31">
        <f t="shared" si="7"/>
        <v>0.54156828322856565</v>
      </c>
    </row>
    <row r="33" spans="1:20" x14ac:dyDescent="0.25">
      <c r="A33" s="29">
        <v>45124</v>
      </c>
      <c r="B33" s="30">
        <v>0.95833333333333337</v>
      </c>
      <c r="C33" s="31">
        <v>0.70469129085258897</v>
      </c>
      <c r="D33" s="31">
        <f t="shared" si="0"/>
        <v>9.5718306719205781</v>
      </c>
      <c r="E33" s="31">
        <f t="shared" si="1"/>
        <v>0.79159039656783181</v>
      </c>
      <c r="F33" s="29">
        <v>45126</v>
      </c>
      <c r="G33" s="30">
        <v>0.95833333333333337</v>
      </c>
      <c r="H33" s="31">
        <v>0.71354991197300599</v>
      </c>
      <c r="I33" s="31">
        <f t="shared" si="8"/>
        <v>9.7493307403228773</v>
      </c>
      <c r="J33" s="31">
        <f t="shared" si="9"/>
        <v>0.80626965222470193</v>
      </c>
      <c r="K33" s="29">
        <v>45128</v>
      </c>
      <c r="L33" s="30">
        <v>0.95833333333333337</v>
      </c>
      <c r="M33" s="31">
        <v>0.57010746001969204</v>
      </c>
      <c r="N33" s="31">
        <f t="shared" si="4"/>
        <v>7.0037538091433893</v>
      </c>
      <c r="O33" s="31">
        <f t="shared" si="5"/>
        <v>0.57921044001615829</v>
      </c>
      <c r="P33" s="29">
        <v>45130</v>
      </c>
      <c r="Q33" s="30">
        <v>0.95833333333333337</v>
      </c>
      <c r="R33" s="31">
        <v>0.54159796237728897</v>
      </c>
      <c r="S33" s="31">
        <f t="shared" si="6"/>
        <v>6.4925879485517157</v>
      </c>
      <c r="T33" s="31">
        <f t="shared" si="7"/>
        <v>0.53693702334522686</v>
      </c>
    </row>
    <row r="34" spans="1:20" x14ac:dyDescent="0.25">
      <c r="A34" s="29">
        <v>45125</v>
      </c>
      <c r="B34" s="30">
        <v>0</v>
      </c>
      <c r="C34" s="31">
        <v>0.70468473434166301</v>
      </c>
      <c r="D34" s="31">
        <f t="shared" si="0"/>
        <v>9.5716996695643388</v>
      </c>
      <c r="E34" s="31">
        <f t="shared" si="1"/>
        <v>0.7915795626729708</v>
      </c>
      <c r="F34" s="29">
        <v>45127</v>
      </c>
      <c r="G34" s="30">
        <v>0</v>
      </c>
      <c r="H34" s="31">
        <v>0.71776032447527804</v>
      </c>
      <c r="I34" s="31">
        <f t="shared" si="8"/>
        <v>9.8340439066224814</v>
      </c>
      <c r="J34" s="31">
        <f t="shared" si="9"/>
        <v>0.81327543107767919</v>
      </c>
      <c r="K34" s="29">
        <v>45129</v>
      </c>
      <c r="L34" s="30">
        <v>0</v>
      </c>
      <c r="M34" s="31">
        <v>0.57078719138870804</v>
      </c>
      <c r="N34" s="31">
        <f t="shared" si="4"/>
        <v>7.0160880431944959</v>
      </c>
      <c r="O34" s="31">
        <f t="shared" si="5"/>
        <v>0.58023048117218479</v>
      </c>
      <c r="P34" s="29">
        <v>45131</v>
      </c>
      <c r="Q34" s="30">
        <v>0</v>
      </c>
      <c r="R34" s="31">
        <v>0.539296984670389</v>
      </c>
      <c r="S34" s="31">
        <f t="shared" si="6"/>
        <v>6.4518632242119658</v>
      </c>
      <c r="T34" s="31">
        <f t="shared" si="7"/>
        <v>0.53356908864232955</v>
      </c>
    </row>
    <row r="35" spans="1:20" x14ac:dyDescent="0.25">
      <c r="A35" s="29">
        <v>45125</v>
      </c>
      <c r="B35" s="30">
        <v>4.1666666666666664E-2</v>
      </c>
      <c r="C35" s="31">
        <v>0.69531136750896805</v>
      </c>
      <c r="D35" s="31">
        <f t="shared" si="0"/>
        <v>9.3849785710986744</v>
      </c>
      <c r="E35" s="31">
        <f t="shared" si="1"/>
        <v>0.77613772782986035</v>
      </c>
      <c r="F35" s="29">
        <v>45127</v>
      </c>
      <c r="G35" s="30">
        <v>4.1666666666666664E-2</v>
      </c>
      <c r="H35" s="31">
        <v>0.71759539842318498</v>
      </c>
      <c r="I35" s="31">
        <f t="shared" si="8"/>
        <v>9.8307213904778923</v>
      </c>
      <c r="J35" s="31">
        <f t="shared" si="9"/>
        <v>0.81300065899252161</v>
      </c>
      <c r="K35" s="29">
        <v>45129</v>
      </c>
      <c r="L35" s="30">
        <v>4.1666666666666664E-2</v>
      </c>
      <c r="M35" s="31">
        <v>0.570996105668645</v>
      </c>
      <c r="N35" s="31">
        <f t="shared" si="4"/>
        <v>7.0198803084148906</v>
      </c>
      <c r="O35" s="31">
        <f t="shared" si="5"/>
        <v>0.5805441015059114</v>
      </c>
      <c r="P35" s="29">
        <v>45131</v>
      </c>
      <c r="Q35" s="30">
        <v>4.1666666666666664E-2</v>
      </c>
      <c r="R35" s="31">
        <v>0.54027587175153102</v>
      </c>
      <c r="S35" s="31">
        <f t="shared" si="6"/>
        <v>6.4691786232935993</v>
      </c>
      <c r="T35" s="31">
        <f t="shared" si="7"/>
        <v>0.5350010721463806</v>
      </c>
    </row>
    <row r="36" spans="1:20" x14ac:dyDescent="0.25">
      <c r="A36" s="29">
        <v>45125</v>
      </c>
      <c r="B36" s="30">
        <v>8.3333333333333329E-2</v>
      </c>
      <c r="C36" s="31">
        <v>0.69256162643155506</v>
      </c>
      <c r="D36" s="31">
        <f t="shared" si="0"/>
        <v>9.3304171130191893</v>
      </c>
      <c r="E36" s="31">
        <f t="shared" si="1"/>
        <v>0.77162549524668689</v>
      </c>
      <c r="F36" s="29">
        <v>45127</v>
      </c>
      <c r="G36" s="30">
        <v>8.3333333333333329E-2</v>
      </c>
      <c r="H36" s="31">
        <v>0.71829271316240995</v>
      </c>
      <c r="I36" s="31">
        <f t="shared" si="8"/>
        <v>9.8447714805924047</v>
      </c>
      <c r="J36" s="31">
        <f t="shared" si="9"/>
        <v>0.81416260144499186</v>
      </c>
      <c r="K36" s="29">
        <v>45129</v>
      </c>
      <c r="L36" s="30">
        <v>8.3333333333333329E-2</v>
      </c>
      <c r="M36" s="31">
        <v>0.57180124521026698</v>
      </c>
      <c r="N36" s="31">
        <f t="shared" si="4"/>
        <v>7.0345013809531194</v>
      </c>
      <c r="O36" s="31">
        <f t="shared" si="5"/>
        <v>0.58175326420482298</v>
      </c>
      <c r="P36" s="29">
        <v>45131</v>
      </c>
      <c r="Q36" s="30">
        <v>8.3333333333333329E-2</v>
      </c>
      <c r="R36" s="31">
        <v>0.53726214170241005</v>
      </c>
      <c r="S36" s="31">
        <f t="shared" si="6"/>
        <v>6.4159157011740087</v>
      </c>
      <c r="T36" s="31">
        <f t="shared" si="7"/>
        <v>0.53059622848709054</v>
      </c>
    </row>
    <row r="37" spans="1:20" x14ac:dyDescent="0.25">
      <c r="A37" s="29">
        <v>45125</v>
      </c>
      <c r="B37" s="30">
        <v>0.125</v>
      </c>
      <c r="C37" s="31">
        <v>0.68872517347060302</v>
      </c>
      <c r="D37" s="31">
        <f t="shared" si="0"/>
        <v>9.2544560578855357</v>
      </c>
      <c r="E37" s="31">
        <f t="shared" si="1"/>
        <v>0.76534351598713379</v>
      </c>
      <c r="F37" s="29">
        <v>45127</v>
      </c>
      <c r="G37" s="30">
        <v>0.125</v>
      </c>
      <c r="H37" s="31">
        <v>0.72059589624116605</v>
      </c>
      <c r="I37" s="31">
        <f t="shared" si="8"/>
        <v>9.8912215470971798</v>
      </c>
      <c r="J37" s="31">
        <f t="shared" si="9"/>
        <v>0.81800402194493671</v>
      </c>
      <c r="K37" s="29">
        <v>45129</v>
      </c>
      <c r="L37" s="30">
        <v>0.125</v>
      </c>
      <c r="M37" s="31">
        <v>0.57149112224350196</v>
      </c>
      <c r="N37" s="31">
        <f t="shared" si="4"/>
        <v>7.0288685255336123</v>
      </c>
      <c r="O37" s="31">
        <f t="shared" si="5"/>
        <v>0.58128742706162972</v>
      </c>
      <c r="P37" s="29">
        <v>45131</v>
      </c>
      <c r="Q37" s="30">
        <v>0.125</v>
      </c>
      <c r="R37" s="31">
        <v>0.54252189397594797</v>
      </c>
      <c r="S37" s="31">
        <f t="shared" si="6"/>
        <v>6.5089630543616988</v>
      </c>
      <c r="T37" s="31">
        <f t="shared" si="7"/>
        <v>0.53829124459571243</v>
      </c>
    </row>
    <row r="38" spans="1:20" x14ac:dyDescent="0.25">
      <c r="A38" s="29">
        <v>45125</v>
      </c>
      <c r="B38" s="30">
        <v>0.16666666666666666</v>
      </c>
      <c r="C38" s="31">
        <v>0.69032001495085205</v>
      </c>
      <c r="D38" s="31">
        <f t="shared" si="0"/>
        <v>9.2860104708370805</v>
      </c>
      <c r="E38" s="31">
        <f t="shared" si="1"/>
        <v>0.76795306593822654</v>
      </c>
      <c r="F38" s="29">
        <v>45127</v>
      </c>
      <c r="G38" s="30">
        <v>0.16666666666666666</v>
      </c>
      <c r="H38" s="31">
        <v>0.72463250159927395</v>
      </c>
      <c r="I38" s="31">
        <f t="shared" si="8"/>
        <v>9.9727918924475105</v>
      </c>
      <c r="J38" s="31">
        <f t="shared" si="9"/>
        <v>0.82474988950540906</v>
      </c>
      <c r="K38" s="29">
        <v>45129</v>
      </c>
      <c r="L38" s="30">
        <v>0.16666666666666666</v>
      </c>
      <c r="M38" s="31">
        <v>0.57033175229798105</v>
      </c>
      <c r="N38" s="31">
        <f t="shared" si="4"/>
        <v>7.0078230121241409</v>
      </c>
      <c r="O38" s="31">
        <f t="shared" si="5"/>
        <v>0.5795469631026664</v>
      </c>
      <c r="P38" s="29">
        <v>45131</v>
      </c>
      <c r="Q38" s="30">
        <v>0.16666666666666666</v>
      </c>
      <c r="R38" s="31">
        <v>0.54903769492883403</v>
      </c>
      <c r="S38" s="31">
        <f t="shared" si="6"/>
        <v>6.6248100293732826</v>
      </c>
      <c r="T38" s="31">
        <f t="shared" si="7"/>
        <v>0.54787178942917047</v>
      </c>
    </row>
    <row r="39" spans="1:20" x14ac:dyDescent="0.25">
      <c r="A39" s="29">
        <v>45125</v>
      </c>
      <c r="B39" s="30">
        <v>0.20833333333333334</v>
      </c>
      <c r="C39" s="31">
        <v>0.69216126203260098</v>
      </c>
      <c r="D39" s="31">
        <f t="shared" si="0"/>
        <v>9.3224810686667343</v>
      </c>
      <c r="E39" s="31">
        <f t="shared" si="1"/>
        <v>0.77096918437873885</v>
      </c>
      <c r="F39" s="29">
        <v>45127</v>
      </c>
      <c r="G39" s="30">
        <v>0.20833333333333334</v>
      </c>
      <c r="H39" s="31">
        <v>0.72556966542907397</v>
      </c>
      <c r="I39" s="31">
        <f t="shared" si="8"/>
        <v>9.9917590418835847</v>
      </c>
      <c r="J39" s="31">
        <f t="shared" si="9"/>
        <v>0.82631847276377246</v>
      </c>
      <c r="K39" s="29">
        <v>45129</v>
      </c>
      <c r="L39" s="30">
        <v>0.20833333333333334</v>
      </c>
      <c r="M39" s="31">
        <v>0.57445204257735305</v>
      </c>
      <c r="N39" s="31">
        <f t="shared" si="4"/>
        <v>7.0827059467187858</v>
      </c>
      <c r="O39" s="31">
        <f t="shared" si="5"/>
        <v>0.58573978179364361</v>
      </c>
      <c r="P39" s="29">
        <v>45131</v>
      </c>
      <c r="Q39" s="30">
        <v>0.20833333333333334</v>
      </c>
      <c r="R39" s="31">
        <v>0.55184465646522995</v>
      </c>
      <c r="S39" s="31">
        <f t="shared" si="6"/>
        <v>6.6749126691263783</v>
      </c>
      <c r="T39" s="31">
        <f t="shared" si="7"/>
        <v>0.55201527773675141</v>
      </c>
    </row>
    <row r="40" spans="1:20" x14ac:dyDescent="0.25">
      <c r="A40" s="29">
        <v>45125</v>
      </c>
      <c r="B40" s="30">
        <v>0.25</v>
      </c>
      <c r="C40" s="31">
        <v>0.69305217265805497</v>
      </c>
      <c r="D40" s="31">
        <f t="shared" si="0"/>
        <v>9.3401435710060614</v>
      </c>
      <c r="E40" s="31">
        <f t="shared" si="1"/>
        <v>0.77242987332220125</v>
      </c>
      <c r="F40" s="29">
        <v>45127</v>
      </c>
      <c r="G40" s="30">
        <v>0.25</v>
      </c>
      <c r="H40" s="31">
        <v>0.72624939679808997</v>
      </c>
      <c r="I40" s="31">
        <f t="shared" si="8"/>
        <v>10.005522933372344</v>
      </c>
      <c r="J40" s="31">
        <f t="shared" si="9"/>
        <v>0.82745674658989277</v>
      </c>
      <c r="K40" s="29">
        <v>45129</v>
      </c>
      <c r="L40" s="30">
        <v>0.25</v>
      </c>
      <c r="M40" s="31">
        <v>0.568945944306958</v>
      </c>
      <c r="N40" s="31">
        <f t="shared" si="4"/>
        <v>6.9826929091376266</v>
      </c>
      <c r="O40" s="31">
        <f t="shared" si="5"/>
        <v>0.5774687035856817</v>
      </c>
      <c r="P40" s="29">
        <v>45131</v>
      </c>
      <c r="Q40" s="30">
        <v>0.25</v>
      </c>
      <c r="R40" s="31">
        <v>0.55556672811285901</v>
      </c>
      <c r="S40" s="31">
        <f t="shared" si="6"/>
        <v>6.7415311435863599</v>
      </c>
      <c r="T40" s="31">
        <f t="shared" si="7"/>
        <v>0.55752462557459193</v>
      </c>
    </row>
    <row r="41" spans="1:20" x14ac:dyDescent="0.25">
      <c r="A41" s="29">
        <v>45125</v>
      </c>
      <c r="B41" s="30">
        <v>0.29166666666666669</v>
      </c>
      <c r="C41" s="31">
        <v>0.70003658532816304</v>
      </c>
      <c r="D41" s="31">
        <f t="shared" si="0"/>
        <v>9.4789657812386423</v>
      </c>
      <c r="E41" s="31">
        <f t="shared" si="1"/>
        <v>0.78391047010843573</v>
      </c>
      <c r="F41" s="29">
        <v>45127</v>
      </c>
      <c r="G41" s="30">
        <v>0.29166666666666669</v>
      </c>
      <c r="H41" s="31">
        <v>0.72958874702161702</v>
      </c>
      <c r="I41" s="31">
        <f t="shared" si="8"/>
        <v>10.073225470074178</v>
      </c>
      <c r="J41" s="31">
        <f t="shared" si="9"/>
        <v>0.83305574637513446</v>
      </c>
      <c r="K41" s="29">
        <v>45129</v>
      </c>
      <c r="L41" s="30">
        <v>0.29166666666666669</v>
      </c>
      <c r="M41" s="31">
        <v>0.57230722903976405</v>
      </c>
      <c r="N41" s="31">
        <f t="shared" si="4"/>
        <v>7.0436947347919725</v>
      </c>
      <c r="O41" s="31">
        <f t="shared" si="5"/>
        <v>0.58251355456729614</v>
      </c>
      <c r="P41" s="29">
        <v>45131</v>
      </c>
      <c r="Q41" s="30">
        <v>0.29166666666666669</v>
      </c>
      <c r="R41" s="31">
        <v>0.56384676694644398</v>
      </c>
      <c r="S41" s="31">
        <f t="shared" si="6"/>
        <v>6.8904678522382827</v>
      </c>
      <c r="T41" s="31">
        <f t="shared" si="7"/>
        <v>0.56984169138010599</v>
      </c>
    </row>
    <row r="42" spans="1:20" x14ac:dyDescent="0.25">
      <c r="A42" s="29">
        <v>45125</v>
      </c>
      <c r="B42" s="30">
        <v>0.33333333333333331</v>
      </c>
      <c r="C42" s="31">
        <v>0.70240795612054197</v>
      </c>
      <c r="D42" s="31">
        <f t="shared" si="0"/>
        <v>9.5262417468448159</v>
      </c>
      <c r="E42" s="31">
        <f t="shared" si="1"/>
        <v>0.7878201924640662</v>
      </c>
      <c r="F42" s="29">
        <v>45127</v>
      </c>
      <c r="G42" s="30">
        <v>0.33333333333333331</v>
      </c>
      <c r="H42" s="31">
        <v>0.72976469993299398</v>
      </c>
      <c r="I42" s="31">
        <f t="shared" si="8"/>
        <v>10.076796633726589</v>
      </c>
      <c r="J42" s="31">
        <f t="shared" si="9"/>
        <v>0.83335108160918892</v>
      </c>
      <c r="K42" s="29">
        <v>45129</v>
      </c>
      <c r="L42" s="30">
        <v>0.33333333333333331</v>
      </c>
      <c r="M42" s="31">
        <v>0.56779319047700705</v>
      </c>
      <c r="N42" s="31">
        <f t="shared" ref="N42:N57" si="10">3.33*(5-(0.2*M42))*(M42^1.5)</f>
        <v>6.9618104520779349</v>
      </c>
      <c r="O42" s="31">
        <f t="shared" ref="O42:O57" si="11">N42*0.0827</f>
        <v>0.57574172438684523</v>
      </c>
      <c r="P42" s="29">
        <v>45131</v>
      </c>
      <c r="Q42" s="30">
        <v>0.33333333333333331</v>
      </c>
      <c r="R42" s="31">
        <v>0.56826841830979902</v>
      </c>
      <c r="S42" s="31">
        <f t="shared" si="6"/>
        <v>6.9704169732142383</v>
      </c>
      <c r="T42" s="31">
        <f t="shared" si="7"/>
        <v>0.57645348368481752</v>
      </c>
    </row>
    <row r="43" spans="1:20" x14ac:dyDescent="0.25">
      <c r="A43" s="29">
        <v>45125</v>
      </c>
      <c r="B43" s="30">
        <v>0.375</v>
      </c>
      <c r="C43" s="31">
        <v>0.70467811822609305</v>
      </c>
      <c r="D43" s="31">
        <f t="shared" si="0"/>
        <v>9.571567476834467</v>
      </c>
      <c r="E43" s="31">
        <f t="shared" si="1"/>
        <v>0.79156863033421032</v>
      </c>
      <c r="F43" s="29">
        <v>45127</v>
      </c>
      <c r="G43" s="30">
        <v>0.375</v>
      </c>
      <c r="H43" s="31">
        <v>0.73531478643123205</v>
      </c>
      <c r="I43" s="31">
        <f t="shared" si="8"/>
        <v>10.189639976770328</v>
      </c>
      <c r="J43" s="31">
        <f t="shared" si="9"/>
        <v>0.84268322607890611</v>
      </c>
      <c r="K43" s="29">
        <v>45129</v>
      </c>
      <c r="L43" s="30">
        <v>0.375</v>
      </c>
      <c r="M43" s="31">
        <v>0.56869512796174504</v>
      </c>
      <c r="N43" s="31">
        <f t="shared" si="10"/>
        <v>6.9781476407412253</v>
      </c>
      <c r="O43" s="31">
        <f t="shared" si="11"/>
        <v>0.57709280988929934</v>
      </c>
      <c r="P43" s="29">
        <v>45131</v>
      </c>
      <c r="Q43" s="30">
        <v>0.375</v>
      </c>
      <c r="R43" s="31">
        <v>0.57217961549530005</v>
      </c>
      <c r="S43" s="31">
        <f t="shared" si="6"/>
        <v>7.0413757376148691</v>
      </c>
      <c r="T43" s="31">
        <f t="shared" si="7"/>
        <v>0.58232177350074965</v>
      </c>
    </row>
    <row r="44" spans="1:20" x14ac:dyDescent="0.25">
      <c r="A44" s="29">
        <v>45125</v>
      </c>
      <c r="B44" s="30">
        <v>0.41666666666666669</v>
      </c>
      <c r="C44" s="31">
        <v>0.70995545386984005</v>
      </c>
      <c r="D44" s="31">
        <f t="shared" si="0"/>
        <v>9.6771882648221546</v>
      </c>
      <c r="E44" s="31">
        <f t="shared" si="1"/>
        <v>0.80030346950079212</v>
      </c>
      <c r="F44" s="29">
        <v>45127</v>
      </c>
      <c r="G44" s="30">
        <v>0.41666666666666669</v>
      </c>
      <c r="H44" s="31">
        <v>0.73713177442255795</v>
      </c>
      <c r="I44" s="31">
        <f t="shared" si="8"/>
        <v>10.226665871898097</v>
      </c>
      <c r="J44" s="31">
        <f t="shared" si="9"/>
        <v>0.84574526760597257</v>
      </c>
      <c r="K44" s="29">
        <v>45129</v>
      </c>
      <c r="L44" s="30">
        <v>0.41666666666666669</v>
      </c>
      <c r="M44" s="31">
        <v>0.56425374746096901</v>
      </c>
      <c r="N44" s="31">
        <f t="shared" si="10"/>
        <v>6.8978145489890643</v>
      </c>
      <c r="O44" s="31">
        <f t="shared" si="11"/>
        <v>0.57044926320139555</v>
      </c>
      <c r="P44" s="29">
        <v>45131</v>
      </c>
      <c r="Q44" s="30">
        <v>0.41666666666666669</v>
      </c>
      <c r="R44" s="31">
        <v>0.57688283920057304</v>
      </c>
      <c r="S44" s="31">
        <f t="shared" si="6"/>
        <v>7.1269998883289212</v>
      </c>
      <c r="T44" s="31">
        <f t="shared" si="7"/>
        <v>0.58940289076480179</v>
      </c>
    </row>
    <row r="45" spans="1:20" x14ac:dyDescent="0.25">
      <c r="A45" s="29">
        <v>45125</v>
      </c>
      <c r="B45" s="30">
        <v>0.45833333333333331</v>
      </c>
      <c r="C45" s="31">
        <v>0.71392834186268395</v>
      </c>
      <c r="D45" s="31">
        <f t="shared" si="0"/>
        <v>9.7569355438145084</v>
      </c>
      <c r="E45" s="31">
        <f t="shared" si="1"/>
        <v>0.80689856947345984</v>
      </c>
      <c r="F45" s="29">
        <v>45127</v>
      </c>
      <c r="G45" s="30">
        <v>0.45833333333333331</v>
      </c>
      <c r="H45" s="31">
        <v>0.74086934327782805</v>
      </c>
      <c r="I45" s="31">
        <f t="shared" si="8"/>
        <v>10.302957282793498</v>
      </c>
      <c r="J45" s="31">
        <f t="shared" si="9"/>
        <v>0.85205456728702222</v>
      </c>
      <c r="K45" s="29">
        <v>45129</v>
      </c>
      <c r="L45" s="30">
        <v>0.45833333333333331</v>
      </c>
      <c r="M45" s="31">
        <v>0.56375437974704301</v>
      </c>
      <c r="N45" s="31">
        <f t="shared" si="10"/>
        <v>6.8888004450499425</v>
      </c>
      <c r="O45" s="31">
        <f t="shared" si="11"/>
        <v>0.56970379680563021</v>
      </c>
      <c r="P45" s="29">
        <v>45131</v>
      </c>
      <c r="Q45" s="30">
        <v>0.45833333333333331</v>
      </c>
      <c r="R45" s="31">
        <v>0.57994276284939505</v>
      </c>
      <c r="S45" s="31">
        <f t="shared" si="6"/>
        <v>7.1828799258700258</v>
      </c>
      <c r="T45" s="31">
        <f t="shared" si="7"/>
        <v>0.59402416986945106</v>
      </c>
    </row>
    <row r="46" spans="1:20" x14ac:dyDescent="0.25">
      <c r="A46" s="29">
        <v>45125</v>
      </c>
      <c r="B46" s="30">
        <v>0.5</v>
      </c>
      <c r="C46" s="31">
        <v>0.71937280893038003</v>
      </c>
      <c r="D46" s="31">
        <f t="shared" si="0"/>
        <v>9.8665462781476414</v>
      </c>
      <c r="E46" s="31">
        <f t="shared" si="1"/>
        <v>0.81596337720280987</v>
      </c>
      <c r="F46" s="29">
        <v>45127</v>
      </c>
      <c r="G46" s="30">
        <v>0.5</v>
      </c>
      <c r="H46" s="31">
        <v>0.73868709802332</v>
      </c>
      <c r="I46" s="31">
        <f t="shared" si="8"/>
        <v>10.258392191698409</v>
      </c>
      <c r="J46" s="31">
        <f t="shared" si="9"/>
        <v>0.84836903425345833</v>
      </c>
      <c r="K46" s="29">
        <v>45129</v>
      </c>
      <c r="L46" s="30">
        <v>0.5</v>
      </c>
      <c r="M46" s="31">
        <v>0.56575840711367298</v>
      </c>
      <c r="N46" s="31">
        <f t="shared" si="10"/>
        <v>6.9249974398390517</v>
      </c>
      <c r="O46" s="31">
        <f t="shared" si="11"/>
        <v>0.57269728827468958</v>
      </c>
      <c r="P46" s="29">
        <v>45131</v>
      </c>
      <c r="Q46" s="30">
        <v>0.5</v>
      </c>
      <c r="R46" s="31">
        <v>0.58399701118235603</v>
      </c>
      <c r="S46" s="31">
        <f t="shared" si="6"/>
        <v>7.2571272001299754</v>
      </c>
      <c r="T46" s="31">
        <f t="shared" si="7"/>
        <v>0.60016441945074894</v>
      </c>
    </row>
    <row r="47" spans="1:20" x14ac:dyDescent="0.25">
      <c r="A47" s="29">
        <v>45125</v>
      </c>
      <c r="B47" s="30">
        <v>0.54166666666666663</v>
      </c>
      <c r="C47" s="31">
        <v>0.71727198362063505</v>
      </c>
      <c r="D47" s="31">
        <f t="shared" si="0"/>
        <v>9.8242070378595603</v>
      </c>
      <c r="E47" s="31">
        <f t="shared" si="1"/>
        <v>0.81246192203098555</v>
      </c>
      <c r="F47" s="29">
        <v>45127</v>
      </c>
      <c r="G47" s="30">
        <v>0.54166666666666663</v>
      </c>
      <c r="H47" s="31">
        <v>0.73886966705026702</v>
      </c>
      <c r="I47" s="31">
        <f t="shared" si="8"/>
        <v>10.262118297279619</v>
      </c>
      <c r="J47" s="31">
        <f t="shared" si="9"/>
        <v>0.84867718318502439</v>
      </c>
      <c r="K47" s="29">
        <v>45129</v>
      </c>
      <c r="L47" s="30">
        <v>0.54166666666666663</v>
      </c>
      <c r="M47" s="31">
        <v>0.56606417894136896</v>
      </c>
      <c r="N47" s="31">
        <f t="shared" si="10"/>
        <v>6.9305255317588337</v>
      </c>
      <c r="O47" s="31">
        <f t="shared" si="11"/>
        <v>0.57315446147645555</v>
      </c>
      <c r="P47" s="29">
        <v>45131</v>
      </c>
      <c r="Q47" s="30">
        <v>0.54166666666666663</v>
      </c>
      <c r="R47" s="31">
        <v>0.59002006053688505</v>
      </c>
      <c r="S47" s="31">
        <f t="shared" si="6"/>
        <v>7.3678676908276204</v>
      </c>
      <c r="T47" s="31">
        <f t="shared" si="7"/>
        <v>0.60932265803144414</v>
      </c>
    </row>
    <row r="48" spans="1:20" x14ac:dyDescent="0.25">
      <c r="A48" s="29">
        <v>45125</v>
      </c>
      <c r="B48" s="30">
        <v>0.58333333333333337</v>
      </c>
      <c r="C48" s="31">
        <v>0.71535158157062495</v>
      </c>
      <c r="D48" s="31">
        <f t="shared" si="0"/>
        <v>9.7855527417643966</v>
      </c>
      <c r="E48" s="31">
        <f t="shared" si="1"/>
        <v>0.80926521174391552</v>
      </c>
      <c r="F48" s="29">
        <v>45127</v>
      </c>
      <c r="G48" s="30">
        <v>0.58333333333333337</v>
      </c>
      <c r="H48" s="31">
        <v>0.73109996318524695</v>
      </c>
      <c r="I48" s="31">
        <f t="shared" si="8"/>
        <v>10.103909905423937</v>
      </c>
      <c r="J48" s="31">
        <f t="shared" si="9"/>
        <v>0.83559334917855954</v>
      </c>
      <c r="K48" s="29">
        <v>45129</v>
      </c>
      <c r="L48" s="30">
        <v>0.58333333333333337</v>
      </c>
      <c r="M48" s="31">
        <v>0.55882024764791105</v>
      </c>
      <c r="N48" s="31">
        <f t="shared" si="10"/>
        <v>6.7999323861808492</v>
      </c>
      <c r="O48" s="31">
        <f t="shared" si="11"/>
        <v>0.56235440833715622</v>
      </c>
      <c r="P48" s="29">
        <v>45131</v>
      </c>
      <c r="Q48" s="30">
        <v>0.58333333333333337</v>
      </c>
      <c r="R48" s="31">
        <v>0.58232951164012603</v>
      </c>
      <c r="S48" s="31">
        <f t="shared" si="6"/>
        <v>7.2265607519483508</v>
      </c>
      <c r="T48" s="31">
        <f t="shared" si="7"/>
        <v>0.59763657418612859</v>
      </c>
    </row>
    <row r="49" spans="1:20" x14ac:dyDescent="0.25">
      <c r="A49" s="29">
        <v>45125</v>
      </c>
      <c r="B49" s="30">
        <v>0.625</v>
      </c>
      <c r="C49" s="31">
        <v>0.70745426416114099</v>
      </c>
      <c r="D49" s="31">
        <f t="shared" si="0"/>
        <v>9.6270851072174857</v>
      </c>
      <c r="E49" s="31">
        <f t="shared" si="1"/>
        <v>0.79615993836688603</v>
      </c>
      <c r="F49" s="29">
        <v>45127</v>
      </c>
      <c r="G49" s="30">
        <v>0.625</v>
      </c>
      <c r="H49" s="31">
        <v>0.726612329480125</v>
      </c>
      <c r="I49" s="31">
        <f t="shared" si="8"/>
        <v>10.012874333156914</v>
      </c>
      <c r="J49" s="31">
        <f t="shared" si="9"/>
        <v>0.82806470735207671</v>
      </c>
      <c r="K49" s="29">
        <v>45129</v>
      </c>
      <c r="L49" s="30">
        <v>0.625</v>
      </c>
      <c r="M49" s="31">
        <v>0.55050939321297698</v>
      </c>
      <c r="N49" s="31">
        <f t="shared" si="10"/>
        <v>6.651064275706819</v>
      </c>
      <c r="O49" s="31">
        <f t="shared" si="11"/>
        <v>0.55004301560095392</v>
      </c>
      <c r="P49" s="29">
        <v>45131</v>
      </c>
      <c r="Q49" s="30">
        <v>0.625</v>
      </c>
      <c r="R49" s="31">
        <v>0.58718228339914003</v>
      </c>
      <c r="S49" s="31">
        <f t="shared" si="6"/>
        <v>7.3156269773708704</v>
      </c>
      <c r="T49" s="31">
        <f t="shared" si="7"/>
        <v>0.60500235102857092</v>
      </c>
    </row>
    <row r="50" spans="1:20" x14ac:dyDescent="0.25">
      <c r="A50" s="29">
        <v>45125</v>
      </c>
      <c r="B50" s="30">
        <v>0.66666666666666663</v>
      </c>
      <c r="C50" s="31">
        <v>0.70824843644812496</v>
      </c>
      <c r="D50" s="31">
        <f t="shared" si="0"/>
        <v>9.6429851215607858</v>
      </c>
      <c r="E50" s="31">
        <f t="shared" si="1"/>
        <v>0.79747486955307689</v>
      </c>
      <c r="F50" s="29">
        <v>45127</v>
      </c>
      <c r="G50" s="30">
        <v>0.66666666666666663</v>
      </c>
      <c r="H50" s="31">
        <v>0.70976626872732396</v>
      </c>
      <c r="I50" s="31">
        <f t="shared" si="8"/>
        <v>9.6733957757576796</v>
      </c>
      <c r="J50" s="31">
        <f t="shared" si="9"/>
        <v>0.79998983065516005</v>
      </c>
      <c r="K50" s="29">
        <v>45129</v>
      </c>
      <c r="L50" s="30">
        <v>0.66666666666666663</v>
      </c>
      <c r="M50" s="31">
        <v>0.54627698659678303</v>
      </c>
      <c r="N50" s="31">
        <f t="shared" si="10"/>
        <v>6.5756482789101955</v>
      </c>
      <c r="O50" s="31">
        <f t="shared" si="11"/>
        <v>0.5438061126658732</v>
      </c>
      <c r="P50" s="29">
        <v>45131</v>
      </c>
      <c r="Q50" s="30">
        <v>0.66666666666666663</v>
      </c>
      <c r="R50" s="31">
        <v>0.584153115747022</v>
      </c>
      <c r="S50" s="31">
        <f t="shared" si="6"/>
        <v>7.2599907627500153</v>
      </c>
      <c r="T50" s="31">
        <f t="shared" si="7"/>
        <v>0.60040123607942619</v>
      </c>
    </row>
    <row r="51" spans="1:20" x14ac:dyDescent="0.25">
      <c r="A51" s="29">
        <v>45125</v>
      </c>
      <c r="B51" s="30">
        <v>0.70833333333333337</v>
      </c>
      <c r="C51" s="31">
        <v>0.704088568684622</v>
      </c>
      <c r="D51" s="31">
        <f t="shared" si="0"/>
        <v>9.5597902789398095</v>
      </c>
      <c r="E51" s="31">
        <f t="shared" si="1"/>
        <v>0.79059465606832224</v>
      </c>
      <c r="F51" s="29">
        <v>45127</v>
      </c>
      <c r="G51" s="30">
        <v>0.70833333333333337</v>
      </c>
      <c r="H51" s="31">
        <v>0.69534653424938497</v>
      </c>
      <c r="I51" s="31">
        <f t="shared" si="8"/>
        <v>9.3856769954688026</v>
      </c>
      <c r="J51" s="31">
        <f t="shared" si="9"/>
        <v>0.7761954875252699</v>
      </c>
      <c r="K51" s="29">
        <v>45129</v>
      </c>
      <c r="L51" s="30">
        <v>0.70833333333333337</v>
      </c>
      <c r="M51" s="31">
        <v>0.53981834649823701</v>
      </c>
      <c r="N51" s="31">
        <f t="shared" si="10"/>
        <v>6.4610837136563273</v>
      </c>
      <c r="O51" s="31">
        <f t="shared" si="11"/>
        <v>0.53433162311937821</v>
      </c>
      <c r="P51" s="29">
        <v>45131</v>
      </c>
      <c r="Q51" s="30">
        <v>0.70833333333333337</v>
      </c>
      <c r="R51" s="31">
        <v>0.58067089318996801</v>
      </c>
      <c r="S51" s="31">
        <f t="shared" si="6"/>
        <v>7.1961969816050591</v>
      </c>
      <c r="T51" s="31">
        <f t="shared" si="7"/>
        <v>0.5951254903787383</v>
      </c>
    </row>
    <row r="52" spans="1:20" x14ac:dyDescent="0.25">
      <c r="A52" s="29">
        <v>45125</v>
      </c>
      <c r="B52" s="30">
        <v>0.75</v>
      </c>
      <c r="C52" s="31">
        <v>0.70259052514748799</v>
      </c>
      <c r="D52" s="31">
        <f t="shared" si="0"/>
        <v>9.5298844551523505</v>
      </c>
      <c r="E52" s="31">
        <f t="shared" si="1"/>
        <v>0.78812144444109933</v>
      </c>
      <c r="F52" s="29">
        <v>45127</v>
      </c>
      <c r="G52" s="30">
        <v>0.75</v>
      </c>
      <c r="H52" s="31">
        <v>0.67595309018818295</v>
      </c>
      <c r="I52" s="31">
        <f t="shared" si="8"/>
        <v>9.002951243381732</v>
      </c>
      <c r="J52" s="31">
        <f t="shared" si="9"/>
        <v>0.74454406782766924</v>
      </c>
      <c r="K52" s="29">
        <v>45129</v>
      </c>
      <c r="L52" s="30">
        <v>0.75</v>
      </c>
      <c r="M52" s="31">
        <v>0.53314411639953896</v>
      </c>
      <c r="N52" s="31">
        <f t="shared" si="10"/>
        <v>6.3433594889686802</v>
      </c>
      <c r="O52" s="31">
        <f t="shared" si="11"/>
        <v>0.5245958297377098</v>
      </c>
      <c r="P52" s="29">
        <v>45131</v>
      </c>
      <c r="Q52" s="30">
        <v>0.75</v>
      </c>
      <c r="R52" s="31">
        <v>0.582188725469167</v>
      </c>
      <c r="S52" s="31">
        <f t="shared" si="6"/>
        <v>7.2239818810567167</v>
      </c>
      <c r="T52" s="31">
        <f t="shared" si="7"/>
        <v>0.59742330156339041</v>
      </c>
    </row>
    <row r="53" spans="1:20" x14ac:dyDescent="0.25">
      <c r="A53" s="29">
        <v>45125</v>
      </c>
      <c r="B53" s="30">
        <v>0.79166666666666663</v>
      </c>
      <c r="C53" s="31">
        <v>0.70419859885887703</v>
      </c>
      <c r="D53" s="31">
        <f t="shared" si="0"/>
        <v>9.5619879709495521</v>
      </c>
      <c r="E53" s="31">
        <f t="shared" si="1"/>
        <v>0.7907764051975279</v>
      </c>
      <c r="F53" s="29">
        <v>45127</v>
      </c>
      <c r="G53" s="30">
        <v>0.79166666666666663</v>
      </c>
      <c r="H53" s="31">
        <v>0.67157989740102997</v>
      </c>
      <c r="I53" s="31">
        <f t="shared" si="8"/>
        <v>8.9173264838169892</v>
      </c>
      <c r="J53" s="31">
        <f t="shared" si="9"/>
        <v>0.73746290021166494</v>
      </c>
      <c r="K53" s="29">
        <v>45129</v>
      </c>
      <c r="L53" s="30">
        <v>0.79166666666666663</v>
      </c>
      <c r="M53" s="31">
        <v>0.52876871824052996</v>
      </c>
      <c r="N53" s="31">
        <f t="shared" si="10"/>
        <v>6.2665525022661672</v>
      </c>
      <c r="O53" s="31">
        <f t="shared" si="11"/>
        <v>0.51824389193741205</v>
      </c>
      <c r="P53" s="29">
        <v>45131</v>
      </c>
      <c r="Q53" s="30">
        <v>0.79166666666666663</v>
      </c>
      <c r="R53" s="31">
        <v>0.58677750825647201</v>
      </c>
      <c r="S53" s="31">
        <f t="shared" si="6"/>
        <v>7.3081848915195629</v>
      </c>
      <c r="T53" s="31">
        <f t="shared" si="7"/>
        <v>0.60438689052866779</v>
      </c>
    </row>
    <row r="54" spans="1:20" x14ac:dyDescent="0.25">
      <c r="A54" s="29">
        <v>45125</v>
      </c>
      <c r="B54" s="30">
        <v>0.83333333333333337</v>
      </c>
      <c r="C54" s="31">
        <v>0.70586383342460501</v>
      </c>
      <c r="D54" s="31">
        <f t="shared" si="0"/>
        <v>9.5952674875385711</v>
      </c>
      <c r="E54" s="31">
        <f t="shared" si="1"/>
        <v>0.79352862121943979</v>
      </c>
      <c r="F54" s="29">
        <v>45127</v>
      </c>
      <c r="G54" s="30">
        <v>0.83333333333333337</v>
      </c>
      <c r="H54" s="31">
        <v>0.66436678170892105</v>
      </c>
      <c r="I54" s="31">
        <f t="shared" si="8"/>
        <v>8.7766492947738151</v>
      </c>
      <c r="J54" s="31">
        <f t="shared" si="9"/>
        <v>0.72582889667779449</v>
      </c>
      <c r="K54" s="29">
        <v>45129</v>
      </c>
      <c r="L54" s="30">
        <v>0.83333333333333337</v>
      </c>
      <c r="M54" s="31">
        <v>0.52524465322284397</v>
      </c>
      <c r="N54" s="31">
        <f t="shared" si="10"/>
        <v>6.204903742730937</v>
      </c>
      <c r="O54" s="31">
        <f t="shared" si="11"/>
        <v>0.51314553952384845</v>
      </c>
      <c r="P54" s="29">
        <v>45131</v>
      </c>
      <c r="Q54" s="30">
        <v>0.83333333333333337</v>
      </c>
      <c r="R54" s="31">
        <v>0.58532345294718202</v>
      </c>
      <c r="S54" s="31">
        <f t="shared" si="6"/>
        <v>7.2814704781426993</v>
      </c>
      <c r="T54" s="31">
        <f t="shared" si="7"/>
        <v>0.60217760854240121</v>
      </c>
    </row>
    <row r="55" spans="1:20" x14ac:dyDescent="0.25">
      <c r="A55" s="29">
        <v>45125</v>
      </c>
      <c r="B55" s="30">
        <v>0.875</v>
      </c>
      <c r="C55" s="31">
        <v>0.71464759111118503</v>
      </c>
      <c r="D55" s="31">
        <f t="shared" si="0"/>
        <v>9.7713943423851344</v>
      </c>
      <c r="E55" s="31">
        <f t="shared" si="1"/>
        <v>0.80809431211525062</v>
      </c>
      <c r="F55" s="29">
        <v>45127</v>
      </c>
      <c r="G55" s="30">
        <v>0.875</v>
      </c>
      <c r="H55" s="31">
        <v>0.65696883201336298</v>
      </c>
      <c r="I55" s="31">
        <f t="shared" si="8"/>
        <v>8.6330853317369698</v>
      </c>
      <c r="J55" s="31">
        <f t="shared" si="9"/>
        <v>0.71395615693464731</v>
      </c>
      <c r="K55" s="29">
        <v>45129</v>
      </c>
      <c r="L55" s="30">
        <v>0.875</v>
      </c>
      <c r="M55" s="31">
        <v>0.52025109529287095</v>
      </c>
      <c r="N55" s="31">
        <f t="shared" si="10"/>
        <v>6.1178763177732227</v>
      </c>
      <c r="O55" s="31">
        <f t="shared" si="11"/>
        <v>0.5059483714798455</v>
      </c>
      <c r="P55" s="29">
        <v>45131</v>
      </c>
      <c r="Q55" s="30">
        <v>0.875</v>
      </c>
      <c r="R55" s="31">
        <v>0.586680710313357</v>
      </c>
      <c r="S55" s="31">
        <f t="shared" si="6"/>
        <v>7.3064055400825536</v>
      </c>
      <c r="T55" s="31">
        <f t="shared" si="7"/>
        <v>0.60423973816482712</v>
      </c>
    </row>
    <row r="56" spans="1:20" x14ac:dyDescent="0.25">
      <c r="A56" s="29">
        <v>45125</v>
      </c>
      <c r="B56" s="30">
        <v>0.91666666666666663</v>
      </c>
      <c r="C56" s="31">
        <v>0.71179008483602002</v>
      </c>
      <c r="D56" s="31">
        <f t="shared" si="0"/>
        <v>9.7139896837442414</v>
      </c>
      <c r="E56" s="31">
        <f t="shared" si="1"/>
        <v>0.80334694684564878</v>
      </c>
      <c r="F56" s="29">
        <v>45127</v>
      </c>
      <c r="G56" s="30">
        <v>0.91666666666666663</v>
      </c>
      <c r="H56" s="31">
        <v>0.65836352109645702</v>
      </c>
      <c r="I56" s="31">
        <f t="shared" si="8"/>
        <v>8.6600946856334744</v>
      </c>
      <c r="J56" s="31">
        <f t="shared" si="9"/>
        <v>0.71618983050188834</v>
      </c>
      <c r="K56" s="29">
        <v>45129</v>
      </c>
      <c r="L56" s="30">
        <v>0.91666666666666663</v>
      </c>
      <c r="M56" s="31">
        <v>0.52867853641298501</v>
      </c>
      <c r="N56" s="31">
        <f t="shared" si="10"/>
        <v>6.2649725117987547</v>
      </c>
      <c r="O56" s="31">
        <f t="shared" si="11"/>
        <v>0.51811322672575699</v>
      </c>
      <c r="P56" s="29">
        <v>45131</v>
      </c>
      <c r="Q56" s="30">
        <v>0.91666666666666663</v>
      </c>
      <c r="R56" s="31">
        <v>0.580776453015865</v>
      </c>
      <c r="S56" s="31">
        <f t="shared" si="6"/>
        <v>7.1981282433267113</v>
      </c>
      <c r="T56" s="31">
        <f t="shared" si="7"/>
        <v>0.59528520572311905</v>
      </c>
    </row>
    <row r="57" spans="1:20" x14ac:dyDescent="0.25">
      <c r="A57" s="29">
        <v>45125</v>
      </c>
      <c r="B57" s="30">
        <v>0.95833333333333337</v>
      </c>
      <c r="C57" s="31">
        <v>0.71070343255712398</v>
      </c>
      <c r="D57" s="31">
        <f t="shared" si="0"/>
        <v>9.6921870325580102</v>
      </c>
      <c r="E57" s="31">
        <f t="shared" si="1"/>
        <v>0.80154386759254737</v>
      </c>
      <c r="F57" s="29">
        <v>45127</v>
      </c>
      <c r="G57" s="30">
        <v>0.95833333333333337</v>
      </c>
      <c r="H57" s="31">
        <v>0.65452265739179105</v>
      </c>
      <c r="I57" s="31">
        <f t="shared" si="8"/>
        <v>8.5857759432300629</v>
      </c>
      <c r="J57" s="31">
        <f t="shared" si="9"/>
        <v>0.71004367050512618</v>
      </c>
      <c r="K57" s="29">
        <v>45129</v>
      </c>
      <c r="L57" s="30">
        <v>0.95833333333333337</v>
      </c>
      <c r="M57" s="31">
        <v>0.539668738839851</v>
      </c>
      <c r="N57" s="31">
        <f t="shared" si="10"/>
        <v>6.4584374215215616</v>
      </c>
      <c r="O57" s="31">
        <f t="shared" si="11"/>
        <v>0.5341127747598331</v>
      </c>
      <c r="P57" s="29">
        <v>45131</v>
      </c>
      <c r="Q57" s="30">
        <v>0.95833333333333337</v>
      </c>
      <c r="R57" s="31">
        <v>0.58805340528252903</v>
      </c>
      <c r="S57" s="31">
        <f t="shared" si="6"/>
        <v>7.3316511792275767</v>
      </c>
      <c r="T57" s="31">
        <f t="shared" si="7"/>
        <v>0.60632755252212056</v>
      </c>
    </row>
    <row r="59" spans="1:20" x14ac:dyDescent="0.25">
      <c r="P59" s="1"/>
    </row>
    <row r="60" spans="1:20" x14ac:dyDescent="0.25">
      <c r="P60" s="1"/>
    </row>
    <row r="61" spans="1:20" x14ac:dyDescent="0.25">
      <c r="P61" s="1"/>
    </row>
    <row r="62" spans="1:20" x14ac:dyDescent="0.25">
      <c r="P62" s="1"/>
    </row>
    <row r="63" spans="1:20" x14ac:dyDescent="0.25">
      <c r="P63" s="1"/>
    </row>
    <row r="64" spans="1:20" x14ac:dyDescent="0.25">
      <c r="P64" s="1"/>
    </row>
    <row r="65" spans="16:16" x14ac:dyDescent="0.25">
      <c r="P65" s="1"/>
    </row>
    <row r="66" spans="16:16" x14ac:dyDescent="0.25">
      <c r="P66" s="1"/>
    </row>
    <row r="115" spans="11:11" x14ac:dyDescent="0.25">
      <c r="K115" s="1"/>
    </row>
    <row r="116" spans="11:11" x14ac:dyDescent="0.25">
      <c r="K116" s="1"/>
    </row>
    <row r="117" spans="11:11" x14ac:dyDescent="0.25">
      <c r="K117" s="1"/>
    </row>
    <row r="118" spans="11:11" x14ac:dyDescent="0.25">
      <c r="K118" s="1"/>
    </row>
    <row r="119" spans="11:11" x14ac:dyDescent="0.25">
      <c r="K119" s="1"/>
    </row>
    <row r="120" spans="11:11" x14ac:dyDescent="0.25">
      <c r="K120" s="1"/>
    </row>
    <row r="121" spans="11:11" x14ac:dyDescent="0.25">
      <c r="K121" s="1"/>
    </row>
    <row r="122" spans="11:11" x14ac:dyDescent="0.25">
      <c r="K122" s="1"/>
    </row>
    <row r="123" spans="11:11" x14ac:dyDescent="0.25">
      <c r="K123" s="1"/>
    </row>
    <row r="124" spans="11:11" x14ac:dyDescent="0.25">
      <c r="K124" s="1"/>
    </row>
    <row r="125" spans="11:11" x14ac:dyDescent="0.25">
      <c r="K125" s="1"/>
    </row>
    <row r="126" spans="11:11" x14ac:dyDescent="0.25">
      <c r="K126" s="1"/>
    </row>
    <row r="127" spans="11:11" x14ac:dyDescent="0.25">
      <c r="K127" s="1"/>
    </row>
    <row r="128" spans="11:11" x14ac:dyDescent="0.25">
      <c r="K128" s="1"/>
    </row>
    <row r="129" spans="11:11" x14ac:dyDescent="0.25">
      <c r="K129" s="1"/>
    </row>
    <row r="130" spans="11:11" x14ac:dyDescent="0.25">
      <c r="K130" s="1"/>
    </row>
    <row r="131" spans="11:11" x14ac:dyDescent="0.25">
      <c r="K131" s="1"/>
    </row>
    <row r="132" spans="11:11" x14ac:dyDescent="0.25">
      <c r="K132" s="1"/>
    </row>
    <row r="133" spans="11:11" x14ac:dyDescent="0.25">
      <c r="K133" s="1"/>
    </row>
    <row r="134" spans="11:11" x14ac:dyDescent="0.25">
      <c r="K134" s="1"/>
    </row>
    <row r="135" spans="11:11" x14ac:dyDescent="0.25">
      <c r="K135" s="1"/>
    </row>
    <row r="136" spans="11:11" x14ac:dyDescent="0.25">
      <c r="K136" s="1"/>
    </row>
    <row r="137" spans="11:11" x14ac:dyDescent="0.25">
      <c r="K137" s="1"/>
    </row>
    <row r="138" spans="11:11" x14ac:dyDescent="0.25">
      <c r="K138" s="1"/>
    </row>
    <row r="139" spans="11:11" x14ac:dyDescent="0.25">
      <c r="K139" s="1"/>
    </row>
    <row r="140" spans="11:11" x14ac:dyDescent="0.25">
      <c r="K140" s="1"/>
    </row>
    <row r="141" spans="11:11" x14ac:dyDescent="0.25">
      <c r="K141" s="1"/>
    </row>
    <row r="142" spans="11:11" x14ac:dyDescent="0.25">
      <c r="K142" s="1"/>
    </row>
    <row r="143" spans="11:11" x14ac:dyDescent="0.25">
      <c r="K143" s="1"/>
    </row>
    <row r="144" spans="11:11" x14ac:dyDescent="0.25">
      <c r="K144" s="1"/>
    </row>
    <row r="145" spans="11:11" x14ac:dyDescent="0.25">
      <c r="K145" s="1"/>
    </row>
    <row r="146" spans="11:11" x14ac:dyDescent="0.25">
      <c r="K146" s="1"/>
    </row>
    <row r="147" spans="11:11" x14ac:dyDescent="0.25">
      <c r="K147" s="1"/>
    </row>
    <row r="148" spans="11:11" x14ac:dyDescent="0.25">
      <c r="K148" s="1"/>
    </row>
    <row r="149" spans="11:11" x14ac:dyDescent="0.25">
      <c r="K149" s="1"/>
    </row>
    <row r="150" spans="11:11" x14ac:dyDescent="0.25">
      <c r="K150" s="1"/>
    </row>
    <row r="151" spans="11:11" x14ac:dyDescent="0.25">
      <c r="K151" s="1"/>
    </row>
    <row r="152" spans="11:11" x14ac:dyDescent="0.25">
      <c r="K152" s="1"/>
    </row>
    <row r="153" spans="11:11" x14ac:dyDescent="0.25">
      <c r="K15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56850-29AE-4465-9B83-778B56F6E3D7}">
  <dimension ref="A1:T57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74</v>
      </c>
      <c r="B1" s="1"/>
      <c r="C1" s="1"/>
      <c r="D1" s="1"/>
    </row>
    <row r="2" spans="1:20" x14ac:dyDescent="0.25">
      <c r="A2" s="1" t="s">
        <v>75</v>
      </c>
      <c r="B2" s="1"/>
      <c r="C2" s="1"/>
      <c r="D2" s="1"/>
      <c r="G2" s="23" t="s">
        <v>86</v>
      </c>
    </row>
    <row r="3" spans="1:20" ht="15.75" thickBot="1" x14ac:dyDescent="0.3">
      <c r="A3" s="1" t="s">
        <v>76</v>
      </c>
      <c r="B3" s="1"/>
      <c r="C3" s="1"/>
      <c r="D3" s="1"/>
    </row>
    <row r="4" spans="1:20" ht="15.75" thickBot="1" x14ac:dyDescent="0.3">
      <c r="A4" s="1" t="s">
        <v>77</v>
      </c>
      <c r="B4" s="1"/>
      <c r="C4" s="1"/>
      <c r="D4" s="1"/>
      <c r="I4" s="24" t="s">
        <v>78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79</v>
      </c>
      <c r="B5" s="1"/>
      <c r="C5" s="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44859</v>
      </c>
      <c r="B10" s="30">
        <v>0</v>
      </c>
      <c r="C10" s="31">
        <v>0</v>
      </c>
      <c r="D10" s="31">
        <f t="shared" ref="D10:D57" si="0">3.33*(5-(0.2*C10))*(C10^1.5)</f>
        <v>0</v>
      </c>
      <c r="E10" s="31">
        <f t="shared" ref="E10:E57" si="1">D10*0.0827</f>
        <v>0</v>
      </c>
      <c r="F10" s="29">
        <v>44861</v>
      </c>
      <c r="G10" s="30">
        <v>0</v>
      </c>
      <c r="H10" s="31">
        <v>0</v>
      </c>
      <c r="I10" s="31">
        <f t="shared" ref="I10:I57" si="2">3.33*(5-(0.2*H10))*(H10^1.5)</f>
        <v>0</v>
      </c>
      <c r="J10" s="31">
        <f t="shared" ref="J10:J57" si="3">I10*0.0827</f>
        <v>0</v>
      </c>
      <c r="K10" s="29">
        <v>44863</v>
      </c>
      <c r="L10" s="30">
        <v>0</v>
      </c>
      <c r="M10" s="31">
        <v>0</v>
      </c>
      <c r="N10" s="31">
        <f t="shared" ref="N10:N57" si="4">3.33*(5-(0.2*M10))*(M10^1.5)</f>
        <v>0</v>
      </c>
      <c r="O10" s="31">
        <f t="shared" ref="O10:O57" si="5">N10*0.0827</f>
        <v>0</v>
      </c>
      <c r="P10" s="29">
        <v>44865</v>
      </c>
      <c r="Q10" s="30">
        <v>0</v>
      </c>
      <c r="R10" s="31">
        <v>0</v>
      </c>
      <c r="S10" s="31">
        <f t="shared" ref="S10:S33" si="6">3.33*(5-(0.2*R10))*(R10^1.5)</f>
        <v>0</v>
      </c>
      <c r="T10" s="31">
        <f t="shared" ref="T10:T33" si="7">S10*0.0827</f>
        <v>0</v>
      </c>
    </row>
    <row r="11" spans="1:20" x14ac:dyDescent="0.25">
      <c r="A11" s="29">
        <v>44859</v>
      </c>
      <c r="B11" s="30">
        <v>4.1666666666666664E-2</v>
      </c>
      <c r="C11" s="31">
        <v>0</v>
      </c>
      <c r="D11" s="31">
        <f t="shared" si="0"/>
        <v>0</v>
      </c>
      <c r="E11" s="31">
        <f t="shared" si="1"/>
        <v>0</v>
      </c>
      <c r="F11" s="29">
        <v>44861</v>
      </c>
      <c r="G11" s="30">
        <v>4.1666666666666664E-2</v>
      </c>
      <c r="H11" s="31">
        <v>0</v>
      </c>
      <c r="I11" s="31">
        <f t="shared" si="2"/>
        <v>0</v>
      </c>
      <c r="J11" s="31">
        <f t="shared" si="3"/>
        <v>0</v>
      </c>
      <c r="K11" s="29">
        <v>44863</v>
      </c>
      <c r="L11" s="30">
        <v>4.1666666666666664E-2</v>
      </c>
      <c r="M11" s="31">
        <v>0</v>
      </c>
      <c r="N11" s="31">
        <f t="shared" si="4"/>
        <v>0</v>
      </c>
      <c r="O11" s="31">
        <f t="shared" si="5"/>
        <v>0</v>
      </c>
      <c r="P11" s="29">
        <v>44865</v>
      </c>
      <c r="Q11" s="30">
        <v>4.1666666666666664E-2</v>
      </c>
      <c r="R11" s="31">
        <v>0</v>
      </c>
      <c r="S11" s="31">
        <f t="shared" si="6"/>
        <v>0</v>
      </c>
      <c r="T11" s="31">
        <f t="shared" si="7"/>
        <v>0</v>
      </c>
    </row>
    <row r="12" spans="1:20" x14ac:dyDescent="0.25">
      <c r="A12" s="29">
        <v>44859</v>
      </c>
      <c r="B12" s="30">
        <v>8.3333333333333329E-2</v>
      </c>
      <c r="C12" s="31">
        <v>0</v>
      </c>
      <c r="D12" s="31">
        <f t="shared" si="0"/>
        <v>0</v>
      </c>
      <c r="E12" s="31">
        <f t="shared" si="1"/>
        <v>0</v>
      </c>
      <c r="F12" s="29">
        <v>44861</v>
      </c>
      <c r="G12" s="30">
        <v>8.3333333333333329E-2</v>
      </c>
      <c r="H12" s="31">
        <v>0</v>
      </c>
      <c r="I12" s="31">
        <f t="shared" si="2"/>
        <v>0</v>
      </c>
      <c r="J12" s="31">
        <f t="shared" si="3"/>
        <v>0</v>
      </c>
      <c r="K12" s="29">
        <v>44863</v>
      </c>
      <c r="L12" s="30">
        <v>8.3333333333333329E-2</v>
      </c>
      <c r="M12" s="31">
        <v>0</v>
      </c>
      <c r="N12" s="31">
        <f t="shared" si="4"/>
        <v>0</v>
      </c>
      <c r="O12" s="31">
        <f t="shared" si="5"/>
        <v>0</v>
      </c>
      <c r="P12" s="29">
        <v>44865</v>
      </c>
      <c r="Q12" s="30">
        <v>8.3333333333333329E-2</v>
      </c>
      <c r="R12" s="31">
        <v>0</v>
      </c>
      <c r="S12" s="31">
        <f t="shared" si="6"/>
        <v>0</v>
      </c>
      <c r="T12" s="31">
        <f t="shared" si="7"/>
        <v>0</v>
      </c>
    </row>
    <row r="13" spans="1:20" x14ac:dyDescent="0.25">
      <c r="A13" s="29">
        <v>44859</v>
      </c>
      <c r="B13" s="30">
        <v>0.125</v>
      </c>
      <c r="C13" s="31">
        <v>0</v>
      </c>
      <c r="D13" s="31">
        <f t="shared" si="0"/>
        <v>0</v>
      </c>
      <c r="E13" s="31">
        <f t="shared" si="1"/>
        <v>0</v>
      </c>
      <c r="F13" s="29">
        <v>44861</v>
      </c>
      <c r="G13" s="30">
        <v>0.125</v>
      </c>
      <c r="H13" s="31">
        <v>0</v>
      </c>
      <c r="I13" s="31">
        <f t="shared" si="2"/>
        <v>0</v>
      </c>
      <c r="J13" s="31">
        <f t="shared" si="3"/>
        <v>0</v>
      </c>
      <c r="K13" s="29">
        <v>44863</v>
      </c>
      <c r="L13" s="30">
        <v>0.125</v>
      </c>
      <c r="M13" s="31">
        <v>0</v>
      </c>
      <c r="N13" s="31">
        <f t="shared" si="4"/>
        <v>0</v>
      </c>
      <c r="O13" s="31">
        <f t="shared" si="5"/>
        <v>0</v>
      </c>
      <c r="P13" s="29">
        <v>44865</v>
      </c>
      <c r="Q13" s="30">
        <v>0.125</v>
      </c>
      <c r="R13" s="31">
        <v>0</v>
      </c>
      <c r="S13" s="31">
        <f t="shared" si="6"/>
        <v>0</v>
      </c>
      <c r="T13" s="31">
        <f t="shared" si="7"/>
        <v>0</v>
      </c>
    </row>
    <row r="14" spans="1:20" x14ac:dyDescent="0.25">
      <c r="A14" s="29">
        <v>44859</v>
      </c>
      <c r="B14" s="30">
        <v>0.16666666666666666</v>
      </c>
      <c r="C14" s="31">
        <v>0</v>
      </c>
      <c r="D14" s="31">
        <f t="shared" si="0"/>
        <v>0</v>
      </c>
      <c r="E14" s="31">
        <f t="shared" si="1"/>
        <v>0</v>
      </c>
      <c r="F14" s="29">
        <v>44861</v>
      </c>
      <c r="G14" s="30">
        <v>0.16666666666666666</v>
      </c>
      <c r="H14" s="31">
        <v>0</v>
      </c>
      <c r="I14" s="31">
        <f t="shared" si="2"/>
        <v>0</v>
      </c>
      <c r="J14" s="31">
        <f t="shared" si="3"/>
        <v>0</v>
      </c>
      <c r="K14" s="29">
        <v>44863</v>
      </c>
      <c r="L14" s="30">
        <v>0.16666666666666666</v>
      </c>
      <c r="M14" s="31">
        <v>0</v>
      </c>
      <c r="N14" s="31">
        <f t="shared" si="4"/>
        <v>0</v>
      </c>
      <c r="O14" s="31">
        <f t="shared" si="5"/>
        <v>0</v>
      </c>
      <c r="P14" s="29">
        <v>44865</v>
      </c>
      <c r="Q14" s="30">
        <v>0.16666666666666666</v>
      </c>
      <c r="R14" s="31">
        <v>0</v>
      </c>
      <c r="S14" s="31">
        <f t="shared" si="6"/>
        <v>0</v>
      </c>
      <c r="T14" s="31">
        <f t="shared" si="7"/>
        <v>0</v>
      </c>
    </row>
    <row r="15" spans="1:20" x14ac:dyDescent="0.25">
      <c r="A15" s="29">
        <v>44859</v>
      </c>
      <c r="B15" s="30">
        <v>0.20833333333333334</v>
      </c>
      <c r="C15" s="31">
        <v>0</v>
      </c>
      <c r="D15" s="31">
        <f t="shared" si="0"/>
        <v>0</v>
      </c>
      <c r="E15" s="31">
        <f t="shared" si="1"/>
        <v>0</v>
      </c>
      <c r="F15" s="29">
        <v>44861</v>
      </c>
      <c r="G15" s="30">
        <v>0.20833333333333334</v>
      </c>
      <c r="H15" s="31">
        <v>0</v>
      </c>
      <c r="I15" s="31">
        <f t="shared" si="2"/>
        <v>0</v>
      </c>
      <c r="J15" s="31">
        <f t="shared" si="3"/>
        <v>0</v>
      </c>
      <c r="K15" s="29">
        <v>44863</v>
      </c>
      <c r="L15" s="30">
        <v>0.20833333333333334</v>
      </c>
      <c r="M15" s="31">
        <v>0</v>
      </c>
      <c r="N15" s="31">
        <f t="shared" si="4"/>
        <v>0</v>
      </c>
      <c r="O15" s="31">
        <f t="shared" si="5"/>
        <v>0</v>
      </c>
      <c r="P15" s="29">
        <v>44865</v>
      </c>
      <c r="Q15" s="30">
        <v>0.20833333333333334</v>
      </c>
      <c r="R15" s="31">
        <v>0</v>
      </c>
      <c r="S15" s="31">
        <f t="shared" si="6"/>
        <v>0</v>
      </c>
      <c r="T15" s="31">
        <f t="shared" si="7"/>
        <v>0</v>
      </c>
    </row>
    <row r="16" spans="1:20" x14ac:dyDescent="0.25">
      <c r="A16" s="29">
        <v>44859</v>
      </c>
      <c r="B16" s="30">
        <v>0.25</v>
      </c>
      <c r="C16" s="31">
        <v>0</v>
      </c>
      <c r="D16" s="31">
        <f t="shared" si="0"/>
        <v>0</v>
      </c>
      <c r="E16" s="31">
        <f t="shared" si="1"/>
        <v>0</v>
      </c>
      <c r="F16" s="29">
        <v>44861</v>
      </c>
      <c r="G16" s="30">
        <v>0.25</v>
      </c>
      <c r="H16" s="31">
        <v>0</v>
      </c>
      <c r="I16" s="31">
        <f t="shared" si="2"/>
        <v>0</v>
      </c>
      <c r="J16" s="31">
        <f t="shared" si="3"/>
        <v>0</v>
      </c>
      <c r="K16" s="29">
        <v>44863</v>
      </c>
      <c r="L16" s="30">
        <v>0.25</v>
      </c>
      <c r="M16" s="31">
        <v>0</v>
      </c>
      <c r="N16" s="31">
        <f t="shared" si="4"/>
        <v>0</v>
      </c>
      <c r="O16" s="31">
        <f t="shared" si="5"/>
        <v>0</v>
      </c>
      <c r="P16" s="29">
        <v>44865</v>
      </c>
      <c r="Q16" s="30">
        <v>0.25</v>
      </c>
      <c r="R16" s="31">
        <v>0</v>
      </c>
      <c r="S16" s="31">
        <f t="shared" si="6"/>
        <v>0</v>
      </c>
      <c r="T16" s="31">
        <f t="shared" si="7"/>
        <v>0</v>
      </c>
    </row>
    <row r="17" spans="1:20" x14ac:dyDescent="0.25">
      <c r="A17" s="29">
        <v>44859</v>
      </c>
      <c r="B17" s="30">
        <v>0.29166666666666669</v>
      </c>
      <c r="C17" s="31">
        <v>0</v>
      </c>
      <c r="D17" s="31">
        <f t="shared" si="0"/>
        <v>0</v>
      </c>
      <c r="E17" s="31">
        <f t="shared" si="1"/>
        <v>0</v>
      </c>
      <c r="F17" s="29">
        <v>44861</v>
      </c>
      <c r="G17" s="30">
        <v>0.29166666666666669</v>
      </c>
      <c r="H17" s="31">
        <v>0</v>
      </c>
      <c r="I17" s="31">
        <f t="shared" si="2"/>
        <v>0</v>
      </c>
      <c r="J17" s="31">
        <f t="shared" si="3"/>
        <v>0</v>
      </c>
      <c r="K17" s="29">
        <v>44863</v>
      </c>
      <c r="L17" s="30">
        <v>0.29166666666666669</v>
      </c>
      <c r="M17" s="31">
        <v>0</v>
      </c>
      <c r="N17" s="31">
        <f t="shared" si="4"/>
        <v>0</v>
      </c>
      <c r="O17" s="31">
        <f t="shared" si="5"/>
        <v>0</v>
      </c>
      <c r="P17" s="29">
        <v>44865</v>
      </c>
      <c r="Q17" s="30">
        <v>0.29166666666666669</v>
      </c>
      <c r="R17" s="31">
        <v>0</v>
      </c>
      <c r="S17" s="31">
        <f t="shared" si="6"/>
        <v>0</v>
      </c>
      <c r="T17" s="31">
        <f t="shared" si="7"/>
        <v>0</v>
      </c>
    </row>
    <row r="18" spans="1:20" x14ac:dyDescent="0.25">
      <c r="A18" s="29">
        <v>44859</v>
      </c>
      <c r="B18" s="30">
        <v>0.33333333333333331</v>
      </c>
      <c r="C18" s="31">
        <v>0</v>
      </c>
      <c r="D18" s="31">
        <f t="shared" si="0"/>
        <v>0</v>
      </c>
      <c r="E18" s="31">
        <f t="shared" si="1"/>
        <v>0</v>
      </c>
      <c r="F18" s="29">
        <v>44861</v>
      </c>
      <c r="G18" s="30">
        <v>0.33333333333333331</v>
      </c>
      <c r="H18" s="31">
        <v>0</v>
      </c>
      <c r="I18" s="31">
        <f t="shared" si="2"/>
        <v>0</v>
      </c>
      <c r="J18" s="31">
        <f t="shared" si="3"/>
        <v>0</v>
      </c>
      <c r="K18" s="29">
        <v>44863</v>
      </c>
      <c r="L18" s="30">
        <v>0.33333333333333331</v>
      </c>
      <c r="M18" s="31">
        <v>0</v>
      </c>
      <c r="N18" s="31">
        <f t="shared" si="4"/>
        <v>0</v>
      </c>
      <c r="O18" s="31">
        <f t="shared" si="5"/>
        <v>0</v>
      </c>
      <c r="P18" s="29">
        <v>44865</v>
      </c>
      <c r="Q18" s="30">
        <v>0.33333333333333331</v>
      </c>
      <c r="R18" s="31">
        <v>0</v>
      </c>
      <c r="S18" s="31">
        <f t="shared" si="6"/>
        <v>0</v>
      </c>
      <c r="T18" s="31">
        <f t="shared" si="7"/>
        <v>0</v>
      </c>
    </row>
    <row r="19" spans="1:20" x14ac:dyDescent="0.25">
      <c r="A19" s="29">
        <v>44859</v>
      </c>
      <c r="B19" s="30">
        <v>0.375</v>
      </c>
      <c r="C19" s="31">
        <v>0</v>
      </c>
      <c r="D19" s="31">
        <f t="shared" si="0"/>
        <v>0</v>
      </c>
      <c r="E19" s="31">
        <f t="shared" si="1"/>
        <v>0</v>
      </c>
      <c r="F19" s="29">
        <v>44861</v>
      </c>
      <c r="G19" s="30">
        <v>0.375</v>
      </c>
      <c r="H19" s="31">
        <v>0</v>
      </c>
      <c r="I19" s="31">
        <f t="shared" si="2"/>
        <v>0</v>
      </c>
      <c r="J19" s="31">
        <f t="shared" si="3"/>
        <v>0</v>
      </c>
      <c r="K19" s="29">
        <v>44863</v>
      </c>
      <c r="L19" s="30">
        <v>0.375</v>
      </c>
      <c r="M19" s="31">
        <v>0</v>
      </c>
      <c r="N19" s="31">
        <f t="shared" si="4"/>
        <v>0</v>
      </c>
      <c r="O19" s="31">
        <f t="shared" si="5"/>
        <v>0</v>
      </c>
      <c r="P19" s="29">
        <v>44865</v>
      </c>
      <c r="Q19" s="30">
        <v>0.375</v>
      </c>
      <c r="R19" s="31">
        <v>0</v>
      </c>
      <c r="S19" s="31">
        <f t="shared" si="6"/>
        <v>0</v>
      </c>
      <c r="T19" s="31">
        <f t="shared" si="7"/>
        <v>0</v>
      </c>
    </row>
    <row r="20" spans="1:20" x14ac:dyDescent="0.25">
      <c r="A20" s="29">
        <v>44859</v>
      </c>
      <c r="B20" s="30">
        <v>0.41666666666666669</v>
      </c>
      <c r="C20" s="31">
        <v>0</v>
      </c>
      <c r="D20" s="31">
        <f t="shared" si="0"/>
        <v>0</v>
      </c>
      <c r="E20" s="31">
        <f t="shared" si="1"/>
        <v>0</v>
      </c>
      <c r="F20" s="29">
        <v>44861</v>
      </c>
      <c r="G20" s="30">
        <v>0.41666666666666669</v>
      </c>
      <c r="H20" s="31">
        <v>0</v>
      </c>
      <c r="I20" s="31">
        <f t="shared" si="2"/>
        <v>0</v>
      </c>
      <c r="J20" s="31">
        <f t="shared" si="3"/>
        <v>0</v>
      </c>
      <c r="K20" s="29">
        <v>44863</v>
      </c>
      <c r="L20" s="30">
        <v>0.41666666666666669</v>
      </c>
      <c r="M20" s="31">
        <v>0</v>
      </c>
      <c r="N20" s="31">
        <f t="shared" si="4"/>
        <v>0</v>
      </c>
      <c r="O20" s="31">
        <f t="shared" si="5"/>
        <v>0</v>
      </c>
      <c r="P20" s="29">
        <v>44865</v>
      </c>
      <c r="Q20" s="30">
        <v>0.41666666666666669</v>
      </c>
      <c r="R20" s="31">
        <v>0</v>
      </c>
      <c r="S20" s="31">
        <f t="shared" si="6"/>
        <v>0</v>
      </c>
      <c r="T20" s="31">
        <f t="shared" si="7"/>
        <v>0</v>
      </c>
    </row>
    <row r="21" spans="1:20" x14ac:dyDescent="0.25">
      <c r="A21" s="29">
        <v>44859</v>
      </c>
      <c r="B21" s="30">
        <v>0.45833333333333331</v>
      </c>
      <c r="C21" s="31">
        <v>0</v>
      </c>
      <c r="D21" s="31">
        <f t="shared" si="0"/>
        <v>0</v>
      </c>
      <c r="E21" s="31">
        <f t="shared" si="1"/>
        <v>0</v>
      </c>
      <c r="F21" s="29">
        <v>44861</v>
      </c>
      <c r="G21" s="30">
        <v>0.45833333333333331</v>
      </c>
      <c r="H21" s="31">
        <v>0</v>
      </c>
      <c r="I21" s="31">
        <f t="shared" si="2"/>
        <v>0</v>
      </c>
      <c r="J21" s="31">
        <f t="shared" si="3"/>
        <v>0</v>
      </c>
      <c r="K21" s="29">
        <v>44863</v>
      </c>
      <c r="L21" s="30">
        <v>0.45833333333333331</v>
      </c>
      <c r="M21" s="31">
        <v>0</v>
      </c>
      <c r="N21" s="31">
        <f t="shared" si="4"/>
        <v>0</v>
      </c>
      <c r="O21" s="31">
        <f t="shared" si="5"/>
        <v>0</v>
      </c>
      <c r="P21" s="29">
        <v>44865</v>
      </c>
      <c r="Q21" s="30">
        <v>0.45833333333333331</v>
      </c>
      <c r="R21" s="31">
        <v>0</v>
      </c>
      <c r="S21" s="31">
        <f t="shared" si="6"/>
        <v>0</v>
      </c>
      <c r="T21" s="31">
        <f t="shared" si="7"/>
        <v>0</v>
      </c>
    </row>
    <row r="22" spans="1:20" x14ac:dyDescent="0.25">
      <c r="A22" s="29">
        <v>44859</v>
      </c>
      <c r="B22" s="30">
        <v>0.5</v>
      </c>
      <c r="C22" s="31">
        <v>0</v>
      </c>
      <c r="D22" s="31">
        <f t="shared" si="0"/>
        <v>0</v>
      </c>
      <c r="E22" s="31">
        <f t="shared" si="1"/>
        <v>0</v>
      </c>
      <c r="F22" s="29">
        <v>44861</v>
      </c>
      <c r="G22" s="30">
        <v>0.5</v>
      </c>
      <c r="H22" s="31">
        <v>0</v>
      </c>
      <c r="I22" s="31">
        <f t="shared" si="2"/>
        <v>0</v>
      </c>
      <c r="J22" s="31">
        <f t="shared" si="3"/>
        <v>0</v>
      </c>
      <c r="K22" s="29">
        <v>44863</v>
      </c>
      <c r="L22" s="30">
        <v>0.5</v>
      </c>
      <c r="M22" s="31">
        <v>0</v>
      </c>
      <c r="N22" s="31">
        <f t="shared" si="4"/>
        <v>0</v>
      </c>
      <c r="O22" s="31">
        <f t="shared" si="5"/>
        <v>0</v>
      </c>
      <c r="P22" s="29">
        <v>44865</v>
      </c>
      <c r="Q22" s="30">
        <v>0.5</v>
      </c>
      <c r="R22" s="31">
        <v>0</v>
      </c>
      <c r="S22" s="31">
        <f t="shared" si="6"/>
        <v>0</v>
      </c>
      <c r="T22" s="31">
        <f t="shared" si="7"/>
        <v>0</v>
      </c>
    </row>
    <row r="23" spans="1:20" x14ac:dyDescent="0.25">
      <c r="A23" s="29">
        <v>44859</v>
      </c>
      <c r="B23" s="30">
        <v>0.54166666666666663</v>
      </c>
      <c r="C23" s="31">
        <v>0</v>
      </c>
      <c r="D23" s="31">
        <f t="shared" si="0"/>
        <v>0</v>
      </c>
      <c r="E23" s="31">
        <f t="shared" si="1"/>
        <v>0</v>
      </c>
      <c r="F23" s="29">
        <v>44861</v>
      </c>
      <c r="G23" s="30">
        <v>0.54166666666666663</v>
      </c>
      <c r="H23" s="31">
        <v>0</v>
      </c>
      <c r="I23" s="31">
        <f t="shared" si="2"/>
        <v>0</v>
      </c>
      <c r="J23" s="31">
        <f t="shared" si="3"/>
        <v>0</v>
      </c>
      <c r="K23" s="29">
        <v>44863</v>
      </c>
      <c r="L23" s="30">
        <v>0.54166666666666663</v>
      </c>
      <c r="M23" s="31">
        <v>0</v>
      </c>
      <c r="N23" s="31">
        <f t="shared" si="4"/>
        <v>0</v>
      </c>
      <c r="O23" s="31">
        <f t="shared" si="5"/>
        <v>0</v>
      </c>
      <c r="P23" s="29">
        <v>44865</v>
      </c>
      <c r="Q23" s="30">
        <v>0.54166666666666663</v>
      </c>
      <c r="R23" s="31">
        <v>0</v>
      </c>
      <c r="S23" s="31">
        <f t="shared" si="6"/>
        <v>0</v>
      </c>
      <c r="T23" s="31">
        <f t="shared" si="7"/>
        <v>0</v>
      </c>
    </row>
    <row r="24" spans="1:20" x14ac:dyDescent="0.25">
      <c r="A24" s="29">
        <v>44859</v>
      </c>
      <c r="B24" s="30">
        <v>0.58333333333333337</v>
      </c>
      <c r="C24" s="31">
        <v>0</v>
      </c>
      <c r="D24" s="31">
        <f t="shared" si="0"/>
        <v>0</v>
      </c>
      <c r="E24" s="31">
        <f t="shared" si="1"/>
        <v>0</v>
      </c>
      <c r="F24" s="29">
        <v>44861</v>
      </c>
      <c r="G24" s="30">
        <v>0.58333333333333337</v>
      </c>
      <c r="H24" s="31">
        <v>0</v>
      </c>
      <c r="I24" s="31">
        <f t="shared" si="2"/>
        <v>0</v>
      </c>
      <c r="J24" s="31">
        <f t="shared" si="3"/>
        <v>0</v>
      </c>
      <c r="K24" s="29">
        <v>44863</v>
      </c>
      <c r="L24" s="30">
        <v>0.58333333333333337</v>
      </c>
      <c r="M24" s="31">
        <v>0</v>
      </c>
      <c r="N24" s="31">
        <f t="shared" si="4"/>
        <v>0</v>
      </c>
      <c r="O24" s="31">
        <f t="shared" si="5"/>
        <v>0</v>
      </c>
      <c r="P24" s="29">
        <v>44865</v>
      </c>
      <c r="Q24" s="30">
        <v>0.58333333333333337</v>
      </c>
      <c r="R24" s="31">
        <v>0</v>
      </c>
      <c r="S24" s="31">
        <f t="shared" si="6"/>
        <v>0</v>
      </c>
      <c r="T24" s="31">
        <f t="shared" si="7"/>
        <v>0</v>
      </c>
    </row>
    <row r="25" spans="1:20" x14ac:dyDescent="0.25">
      <c r="A25" s="29">
        <v>44859</v>
      </c>
      <c r="B25" s="30">
        <v>0.625</v>
      </c>
      <c r="C25" s="31">
        <v>0</v>
      </c>
      <c r="D25" s="31">
        <f t="shared" si="0"/>
        <v>0</v>
      </c>
      <c r="E25" s="31">
        <f t="shared" si="1"/>
        <v>0</v>
      </c>
      <c r="F25" s="29">
        <v>44861</v>
      </c>
      <c r="G25" s="30">
        <v>0.625</v>
      </c>
      <c r="H25" s="31">
        <v>0</v>
      </c>
      <c r="I25" s="31">
        <f t="shared" si="2"/>
        <v>0</v>
      </c>
      <c r="J25" s="31">
        <f t="shared" si="3"/>
        <v>0</v>
      </c>
      <c r="K25" s="29">
        <v>44863</v>
      </c>
      <c r="L25" s="30">
        <v>0.625</v>
      </c>
      <c r="M25" s="31">
        <v>0</v>
      </c>
      <c r="N25" s="31">
        <f t="shared" si="4"/>
        <v>0</v>
      </c>
      <c r="O25" s="31">
        <f t="shared" si="5"/>
        <v>0</v>
      </c>
      <c r="P25" s="29">
        <v>44865</v>
      </c>
      <c r="Q25" s="30">
        <v>0.625</v>
      </c>
      <c r="R25" s="31">
        <v>0</v>
      </c>
      <c r="S25" s="31">
        <f t="shared" si="6"/>
        <v>0</v>
      </c>
      <c r="T25" s="31">
        <f t="shared" si="7"/>
        <v>0</v>
      </c>
    </row>
    <row r="26" spans="1:20" x14ac:dyDescent="0.25">
      <c r="A26" s="29">
        <v>44859</v>
      </c>
      <c r="B26" s="30">
        <v>0.66666666666666663</v>
      </c>
      <c r="C26" s="31">
        <v>0</v>
      </c>
      <c r="D26" s="31">
        <f t="shared" si="0"/>
        <v>0</v>
      </c>
      <c r="E26" s="31">
        <f t="shared" si="1"/>
        <v>0</v>
      </c>
      <c r="F26" s="29">
        <v>44861</v>
      </c>
      <c r="G26" s="30">
        <v>0.66666666666666663</v>
      </c>
      <c r="H26" s="31">
        <v>0</v>
      </c>
      <c r="I26" s="31">
        <f t="shared" si="2"/>
        <v>0</v>
      </c>
      <c r="J26" s="31">
        <f t="shared" si="3"/>
        <v>0</v>
      </c>
      <c r="K26" s="29">
        <v>44863</v>
      </c>
      <c r="L26" s="30">
        <v>0.66666666666666663</v>
      </c>
      <c r="M26" s="31">
        <v>0</v>
      </c>
      <c r="N26" s="31">
        <f t="shared" si="4"/>
        <v>0</v>
      </c>
      <c r="O26" s="31">
        <f t="shared" si="5"/>
        <v>0</v>
      </c>
      <c r="P26" s="29">
        <v>44865</v>
      </c>
      <c r="Q26" s="30">
        <v>0.66666666666666663</v>
      </c>
      <c r="R26" s="31">
        <v>0</v>
      </c>
      <c r="S26" s="31">
        <f t="shared" si="6"/>
        <v>0</v>
      </c>
      <c r="T26" s="31">
        <f t="shared" si="7"/>
        <v>0</v>
      </c>
    </row>
    <row r="27" spans="1:20" x14ac:dyDescent="0.25">
      <c r="A27" s="29">
        <v>44859</v>
      </c>
      <c r="B27" s="30">
        <v>0.70833333333333337</v>
      </c>
      <c r="C27" s="31">
        <v>0</v>
      </c>
      <c r="D27" s="31">
        <f t="shared" si="0"/>
        <v>0</v>
      </c>
      <c r="E27" s="31">
        <f t="shared" si="1"/>
        <v>0</v>
      </c>
      <c r="F27" s="29">
        <v>44861</v>
      </c>
      <c r="G27" s="30">
        <v>0.70833333333333337</v>
      </c>
      <c r="H27" s="31">
        <v>0</v>
      </c>
      <c r="I27" s="31">
        <f t="shared" si="2"/>
        <v>0</v>
      </c>
      <c r="J27" s="31">
        <f t="shared" si="3"/>
        <v>0</v>
      </c>
      <c r="K27" s="29">
        <v>44863</v>
      </c>
      <c r="L27" s="30">
        <v>0.70833333333333337</v>
      </c>
      <c r="M27" s="31">
        <v>0</v>
      </c>
      <c r="N27" s="31">
        <f t="shared" si="4"/>
        <v>0</v>
      </c>
      <c r="O27" s="31">
        <f t="shared" si="5"/>
        <v>0</v>
      </c>
      <c r="P27" s="29">
        <v>44865</v>
      </c>
      <c r="Q27" s="30">
        <v>0.70833333333333337</v>
      </c>
      <c r="R27" s="31">
        <v>0</v>
      </c>
      <c r="S27" s="31">
        <f t="shared" si="6"/>
        <v>0</v>
      </c>
      <c r="T27" s="31">
        <f t="shared" si="7"/>
        <v>0</v>
      </c>
    </row>
    <row r="28" spans="1:20" x14ac:dyDescent="0.25">
      <c r="A28" s="29">
        <v>44859</v>
      </c>
      <c r="B28" s="30">
        <v>0.75</v>
      </c>
      <c r="C28" s="31">
        <v>0</v>
      </c>
      <c r="D28" s="31">
        <f t="shared" si="0"/>
        <v>0</v>
      </c>
      <c r="E28" s="31">
        <f t="shared" si="1"/>
        <v>0</v>
      </c>
      <c r="F28" s="29">
        <v>44861</v>
      </c>
      <c r="G28" s="30">
        <v>0.75</v>
      </c>
      <c r="H28" s="31">
        <v>0</v>
      </c>
      <c r="I28" s="31">
        <f t="shared" si="2"/>
        <v>0</v>
      </c>
      <c r="J28" s="31">
        <f t="shared" si="3"/>
        <v>0</v>
      </c>
      <c r="K28" s="29">
        <v>44863</v>
      </c>
      <c r="L28" s="30">
        <v>0.75</v>
      </c>
      <c r="M28" s="31">
        <v>0</v>
      </c>
      <c r="N28" s="31">
        <f t="shared" si="4"/>
        <v>0</v>
      </c>
      <c r="O28" s="31">
        <f t="shared" si="5"/>
        <v>0</v>
      </c>
      <c r="P28" s="29">
        <v>44865</v>
      </c>
      <c r="Q28" s="30">
        <v>0.75</v>
      </c>
      <c r="R28" s="31">
        <v>0</v>
      </c>
      <c r="S28" s="31">
        <f t="shared" si="6"/>
        <v>0</v>
      </c>
      <c r="T28" s="31">
        <f t="shared" si="7"/>
        <v>0</v>
      </c>
    </row>
    <row r="29" spans="1:20" x14ac:dyDescent="0.25">
      <c r="A29" s="29">
        <v>44859</v>
      </c>
      <c r="B29" s="30">
        <v>0.79166666666666663</v>
      </c>
      <c r="C29" s="31">
        <v>0</v>
      </c>
      <c r="D29" s="31">
        <f t="shared" si="0"/>
        <v>0</v>
      </c>
      <c r="E29" s="31">
        <f t="shared" si="1"/>
        <v>0</v>
      </c>
      <c r="F29" s="29">
        <v>44861</v>
      </c>
      <c r="G29" s="30">
        <v>0.79166666666666663</v>
      </c>
      <c r="H29" s="31">
        <v>0</v>
      </c>
      <c r="I29" s="31">
        <f t="shared" si="2"/>
        <v>0</v>
      </c>
      <c r="J29" s="31">
        <f t="shared" si="3"/>
        <v>0</v>
      </c>
      <c r="K29" s="29">
        <v>44863</v>
      </c>
      <c r="L29" s="30">
        <v>0.79166666666666663</v>
      </c>
      <c r="M29" s="31">
        <v>0</v>
      </c>
      <c r="N29" s="31">
        <f t="shared" si="4"/>
        <v>0</v>
      </c>
      <c r="O29" s="31">
        <f t="shared" si="5"/>
        <v>0</v>
      </c>
      <c r="P29" s="29">
        <v>44865</v>
      </c>
      <c r="Q29" s="30">
        <v>0.79166666666666663</v>
      </c>
      <c r="R29" s="31">
        <v>0</v>
      </c>
      <c r="S29" s="31">
        <f t="shared" si="6"/>
        <v>0</v>
      </c>
      <c r="T29" s="31">
        <f t="shared" si="7"/>
        <v>0</v>
      </c>
    </row>
    <row r="30" spans="1:20" x14ac:dyDescent="0.25">
      <c r="A30" s="29">
        <v>44859</v>
      </c>
      <c r="B30" s="30">
        <v>0.83333333333333337</v>
      </c>
      <c r="C30" s="31">
        <v>0</v>
      </c>
      <c r="D30" s="31">
        <f t="shared" si="0"/>
        <v>0</v>
      </c>
      <c r="E30" s="31">
        <f t="shared" si="1"/>
        <v>0</v>
      </c>
      <c r="F30" s="29">
        <v>44861</v>
      </c>
      <c r="G30" s="30">
        <v>0.83333333333333337</v>
      </c>
      <c r="H30" s="31">
        <v>0</v>
      </c>
      <c r="I30" s="31">
        <f t="shared" si="2"/>
        <v>0</v>
      </c>
      <c r="J30" s="31">
        <f t="shared" si="3"/>
        <v>0</v>
      </c>
      <c r="K30" s="29">
        <v>44863</v>
      </c>
      <c r="L30" s="30">
        <v>0.83333333333333337</v>
      </c>
      <c r="M30" s="31">
        <v>0</v>
      </c>
      <c r="N30" s="31">
        <f t="shared" si="4"/>
        <v>0</v>
      </c>
      <c r="O30" s="31">
        <f t="shared" si="5"/>
        <v>0</v>
      </c>
      <c r="P30" s="29">
        <v>44865</v>
      </c>
      <c r="Q30" s="30">
        <v>0.83333333333333337</v>
      </c>
      <c r="R30" s="31">
        <v>0</v>
      </c>
      <c r="S30" s="31">
        <f t="shared" si="6"/>
        <v>0</v>
      </c>
      <c r="T30" s="31">
        <f t="shared" si="7"/>
        <v>0</v>
      </c>
    </row>
    <row r="31" spans="1:20" x14ac:dyDescent="0.25">
      <c r="A31" s="29">
        <v>44859</v>
      </c>
      <c r="B31" s="30">
        <v>0.875</v>
      </c>
      <c r="C31" s="31">
        <v>0</v>
      </c>
      <c r="D31" s="31">
        <f t="shared" si="0"/>
        <v>0</v>
      </c>
      <c r="E31" s="31">
        <f t="shared" si="1"/>
        <v>0</v>
      </c>
      <c r="F31" s="29">
        <v>44861</v>
      </c>
      <c r="G31" s="30">
        <v>0.875</v>
      </c>
      <c r="H31" s="31">
        <v>0</v>
      </c>
      <c r="I31" s="31">
        <f t="shared" si="2"/>
        <v>0</v>
      </c>
      <c r="J31" s="31">
        <f t="shared" si="3"/>
        <v>0</v>
      </c>
      <c r="K31" s="29">
        <v>44863</v>
      </c>
      <c r="L31" s="30">
        <v>0.875</v>
      </c>
      <c r="M31" s="31">
        <v>0</v>
      </c>
      <c r="N31" s="31">
        <f t="shared" si="4"/>
        <v>0</v>
      </c>
      <c r="O31" s="31">
        <f t="shared" si="5"/>
        <v>0</v>
      </c>
      <c r="P31" s="29">
        <v>44865</v>
      </c>
      <c r="Q31" s="30">
        <v>0.875</v>
      </c>
      <c r="R31" s="31">
        <v>0</v>
      </c>
      <c r="S31" s="31">
        <f t="shared" si="6"/>
        <v>0</v>
      </c>
      <c r="T31" s="31">
        <f t="shared" si="7"/>
        <v>0</v>
      </c>
    </row>
    <row r="32" spans="1:20" x14ac:dyDescent="0.25">
      <c r="A32" s="29">
        <v>44859</v>
      </c>
      <c r="B32" s="30">
        <v>0.91666666666666663</v>
      </c>
      <c r="C32" s="31">
        <v>0</v>
      </c>
      <c r="D32" s="31">
        <f t="shared" si="0"/>
        <v>0</v>
      </c>
      <c r="E32" s="31">
        <f t="shared" si="1"/>
        <v>0</v>
      </c>
      <c r="F32" s="29">
        <v>44861</v>
      </c>
      <c r="G32" s="30">
        <v>0.91666666666666663</v>
      </c>
      <c r="H32" s="31">
        <v>0</v>
      </c>
      <c r="I32" s="31">
        <f t="shared" si="2"/>
        <v>0</v>
      </c>
      <c r="J32" s="31">
        <f t="shared" si="3"/>
        <v>0</v>
      </c>
      <c r="K32" s="29">
        <v>44863</v>
      </c>
      <c r="L32" s="30">
        <v>0.91666666666666663</v>
      </c>
      <c r="M32" s="31">
        <v>0</v>
      </c>
      <c r="N32" s="31">
        <f t="shared" si="4"/>
        <v>0</v>
      </c>
      <c r="O32" s="31">
        <f t="shared" si="5"/>
        <v>0</v>
      </c>
      <c r="P32" s="29">
        <v>44865</v>
      </c>
      <c r="Q32" s="30">
        <v>0.91666666666666663</v>
      </c>
      <c r="R32" s="31">
        <v>0</v>
      </c>
      <c r="S32" s="31">
        <f t="shared" si="6"/>
        <v>0</v>
      </c>
      <c r="T32" s="31">
        <f t="shared" si="7"/>
        <v>0</v>
      </c>
    </row>
    <row r="33" spans="1:20" x14ac:dyDescent="0.25">
      <c r="A33" s="29">
        <v>44859</v>
      </c>
      <c r="B33" s="30">
        <v>0.95833333333333337</v>
      </c>
      <c r="C33" s="31">
        <v>0</v>
      </c>
      <c r="D33" s="31">
        <f t="shared" si="0"/>
        <v>0</v>
      </c>
      <c r="E33" s="31">
        <f t="shared" si="1"/>
        <v>0</v>
      </c>
      <c r="F33" s="29">
        <v>44861</v>
      </c>
      <c r="G33" s="30">
        <v>0.95833333333333337</v>
      </c>
      <c r="H33" s="31">
        <v>0</v>
      </c>
      <c r="I33" s="31">
        <f t="shared" si="2"/>
        <v>0</v>
      </c>
      <c r="J33" s="31">
        <f t="shared" si="3"/>
        <v>0</v>
      </c>
      <c r="K33" s="29">
        <v>44863</v>
      </c>
      <c r="L33" s="30">
        <v>0.95833333333333337</v>
      </c>
      <c r="M33" s="31">
        <v>0</v>
      </c>
      <c r="N33" s="31">
        <f t="shared" si="4"/>
        <v>0</v>
      </c>
      <c r="O33" s="31">
        <f t="shared" si="5"/>
        <v>0</v>
      </c>
      <c r="P33" s="29">
        <v>44865</v>
      </c>
      <c r="Q33" s="30">
        <v>0.95833333333333337</v>
      </c>
      <c r="R33" s="31">
        <v>0</v>
      </c>
      <c r="S33" s="31">
        <f t="shared" si="6"/>
        <v>0</v>
      </c>
      <c r="T33" s="31">
        <f t="shared" si="7"/>
        <v>0</v>
      </c>
    </row>
    <row r="34" spans="1:20" x14ac:dyDescent="0.25">
      <c r="A34" s="29">
        <v>44860</v>
      </c>
      <c r="B34" s="30">
        <v>0</v>
      </c>
      <c r="C34" s="31">
        <v>0</v>
      </c>
      <c r="D34" s="31">
        <f t="shared" si="0"/>
        <v>0</v>
      </c>
      <c r="E34" s="31">
        <f t="shared" si="1"/>
        <v>0</v>
      </c>
      <c r="F34" s="29">
        <v>44862</v>
      </c>
      <c r="G34" s="30">
        <v>0</v>
      </c>
      <c r="H34" s="31">
        <v>0</v>
      </c>
      <c r="I34" s="31">
        <f t="shared" si="2"/>
        <v>0</v>
      </c>
      <c r="J34" s="31">
        <f t="shared" si="3"/>
        <v>0</v>
      </c>
      <c r="K34" s="29">
        <v>44864</v>
      </c>
      <c r="L34" s="30">
        <v>0</v>
      </c>
      <c r="M34" s="31">
        <v>0</v>
      </c>
      <c r="N34" s="31">
        <f t="shared" si="4"/>
        <v>0</v>
      </c>
      <c r="O34" s="31">
        <f t="shared" si="5"/>
        <v>0</v>
      </c>
      <c r="R34" s="31">
        <v>0</v>
      </c>
    </row>
    <row r="35" spans="1:20" x14ac:dyDescent="0.25">
      <c r="A35" s="29">
        <v>44860</v>
      </c>
      <c r="B35" s="30">
        <v>4.1666666666666664E-2</v>
      </c>
      <c r="C35" s="31">
        <v>0</v>
      </c>
      <c r="D35" s="31">
        <f t="shared" si="0"/>
        <v>0</v>
      </c>
      <c r="E35" s="31">
        <f t="shared" si="1"/>
        <v>0</v>
      </c>
      <c r="F35" s="29">
        <v>44862</v>
      </c>
      <c r="G35" s="30">
        <v>4.1666666666666664E-2</v>
      </c>
      <c r="H35" s="31">
        <v>0</v>
      </c>
      <c r="I35" s="31">
        <f t="shared" si="2"/>
        <v>0</v>
      </c>
      <c r="J35" s="31">
        <f t="shared" si="3"/>
        <v>0</v>
      </c>
      <c r="K35" s="29">
        <v>44864</v>
      </c>
      <c r="L35" s="30">
        <v>4.1666666666666664E-2</v>
      </c>
      <c r="M35" s="31">
        <v>0</v>
      </c>
      <c r="N35" s="31">
        <f t="shared" si="4"/>
        <v>0</v>
      </c>
      <c r="O35" s="31">
        <f t="shared" si="5"/>
        <v>0</v>
      </c>
      <c r="R35" s="31">
        <v>0</v>
      </c>
    </row>
    <row r="36" spans="1:20" x14ac:dyDescent="0.25">
      <c r="A36" s="29">
        <v>44860</v>
      </c>
      <c r="B36" s="30">
        <v>8.3333333333333329E-2</v>
      </c>
      <c r="C36" s="31">
        <v>0</v>
      </c>
      <c r="D36" s="31">
        <f t="shared" si="0"/>
        <v>0</v>
      </c>
      <c r="E36" s="31">
        <f t="shared" si="1"/>
        <v>0</v>
      </c>
      <c r="F36" s="29">
        <v>44862</v>
      </c>
      <c r="G36" s="30">
        <v>8.3333333333333329E-2</v>
      </c>
      <c r="H36" s="31">
        <v>0</v>
      </c>
      <c r="I36" s="31">
        <f t="shared" si="2"/>
        <v>0</v>
      </c>
      <c r="J36" s="31">
        <f t="shared" si="3"/>
        <v>0</v>
      </c>
      <c r="K36" s="29">
        <v>44864</v>
      </c>
      <c r="L36" s="30">
        <v>8.3333333333333329E-2</v>
      </c>
      <c r="M36" s="31">
        <v>0</v>
      </c>
      <c r="N36" s="31">
        <f t="shared" si="4"/>
        <v>0</v>
      </c>
      <c r="O36" s="31">
        <f t="shared" si="5"/>
        <v>0</v>
      </c>
      <c r="R36" s="31">
        <v>0</v>
      </c>
    </row>
    <row r="37" spans="1:20" x14ac:dyDescent="0.25">
      <c r="A37" s="29">
        <v>44860</v>
      </c>
      <c r="B37" s="30">
        <v>0.125</v>
      </c>
      <c r="C37" s="31">
        <v>0</v>
      </c>
      <c r="D37" s="31">
        <f t="shared" si="0"/>
        <v>0</v>
      </c>
      <c r="E37" s="31">
        <f t="shared" si="1"/>
        <v>0</v>
      </c>
      <c r="F37" s="29">
        <v>44862</v>
      </c>
      <c r="G37" s="30">
        <v>0.125</v>
      </c>
      <c r="H37" s="31">
        <v>0</v>
      </c>
      <c r="I37" s="31">
        <f t="shared" si="2"/>
        <v>0</v>
      </c>
      <c r="J37" s="31">
        <f t="shared" si="3"/>
        <v>0</v>
      </c>
      <c r="K37" s="29">
        <v>44864</v>
      </c>
      <c r="L37" s="30">
        <v>0.125</v>
      </c>
      <c r="M37" s="31">
        <v>0</v>
      </c>
      <c r="N37" s="31">
        <f t="shared" si="4"/>
        <v>0</v>
      </c>
      <c r="O37" s="31">
        <f t="shared" si="5"/>
        <v>0</v>
      </c>
      <c r="R37" s="31">
        <v>0</v>
      </c>
    </row>
    <row r="38" spans="1:20" x14ac:dyDescent="0.25">
      <c r="A38" s="29">
        <v>44860</v>
      </c>
      <c r="B38" s="30">
        <v>0.16666666666666666</v>
      </c>
      <c r="C38" s="31">
        <v>0</v>
      </c>
      <c r="D38" s="31">
        <f t="shared" si="0"/>
        <v>0</v>
      </c>
      <c r="E38" s="31">
        <f t="shared" si="1"/>
        <v>0</v>
      </c>
      <c r="F38" s="29">
        <v>44862</v>
      </c>
      <c r="G38" s="30">
        <v>0.16666666666666666</v>
      </c>
      <c r="H38" s="31">
        <v>0</v>
      </c>
      <c r="I38" s="31">
        <f t="shared" si="2"/>
        <v>0</v>
      </c>
      <c r="J38" s="31">
        <f t="shared" si="3"/>
        <v>0</v>
      </c>
      <c r="K38" s="29">
        <v>44864</v>
      </c>
      <c r="L38" s="30">
        <v>0.16666666666666666</v>
      </c>
      <c r="M38" s="31">
        <v>0</v>
      </c>
      <c r="N38" s="31">
        <f t="shared" si="4"/>
        <v>0</v>
      </c>
      <c r="O38" s="31">
        <f t="shared" si="5"/>
        <v>0</v>
      </c>
      <c r="R38" s="31">
        <v>0</v>
      </c>
    </row>
    <row r="39" spans="1:20" x14ac:dyDescent="0.25">
      <c r="A39" s="29">
        <v>44860</v>
      </c>
      <c r="B39" s="30">
        <v>0.20833333333333334</v>
      </c>
      <c r="C39" s="31">
        <v>0</v>
      </c>
      <c r="D39" s="31">
        <f t="shared" si="0"/>
        <v>0</v>
      </c>
      <c r="E39" s="31">
        <f t="shared" si="1"/>
        <v>0</v>
      </c>
      <c r="F39" s="29">
        <v>44862</v>
      </c>
      <c r="G39" s="30">
        <v>0.20833333333333334</v>
      </c>
      <c r="H39" s="31">
        <v>0</v>
      </c>
      <c r="I39" s="31">
        <f t="shared" si="2"/>
        <v>0</v>
      </c>
      <c r="J39" s="31">
        <f t="shared" si="3"/>
        <v>0</v>
      </c>
      <c r="K39" s="29">
        <v>44864</v>
      </c>
      <c r="L39" s="30">
        <v>0.20833333333333334</v>
      </c>
      <c r="M39" s="31">
        <v>0</v>
      </c>
      <c r="N39" s="31">
        <f t="shared" si="4"/>
        <v>0</v>
      </c>
      <c r="O39" s="31">
        <f t="shared" si="5"/>
        <v>0</v>
      </c>
      <c r="R39" s="31">
        <v>0</v>
      </c>
    </row>
    <row r="40" spans="1:20" x14ac:dyDescent="0.25">
      <c r="A40" s="29">
        <v>44860</v>
      </c>
      <c r="B40" s="30">
        <v>0.25</v>
      </c>
      <c r="C40" s="31">
        <v>0</v>
      </c>
      <c r="D40" s="31">
        <f t="shared" si="0"/>
        <v>0</v>
      </c>
      <c r="E40" s="31">
        <f t="shared" si="1"/>
        <v>0</v>
      </c>
      <c r="F40" s="29">
        <v>44862</v>
      </c>
      <c r="G40" s="30">
        <v>0.25</v>
      </c>
      <c r="H40" s="31">
        <v>0</v>
      </c>
      <c r="I40" s="31">
        <f t="shared" si="2"/>
        <v>0</v>
      </c>
      <c r="J40" s="31">
        <f t="shared" si="3"/>
        <v>0</v>
      </c>
      <c r="K40" s="29">
        <v>44864</v>
      </c>
      <c r="L40" s="30">
        <v>0.25</v>
      </c>
      <c r="M40" s="31">
        <v>0</v>
      </c>
      <c r="N40" s="31">
        <f t="shared" si="4"/>
        <v>0</v>
      </c>
      <c r="O40" s="31">
        <f t="shared" si="5"/>
        <v>0</v>
      </c>
      <c r="R40" s="31">
        <v>0</v>
      </c>
    </row>
    <row r="41" spans="1:20" x14ac:dyDescent="0.25">
      <c r="A41" s="29">
        <v>44860</v>
      </c>
      <c r="B41" s="30">
        <v>0.29166666666666669</v>
      </c>
      <c r="C41" s="31">
        <v>0</v>
      </c>
      <c r="D41" s="31">
        <f t="shared" si="0"/>
        <v>0</v>
      </c>
      <c r="E41" s="31">
        <f t="shared" si="1"/>
        <v>0</v>
      </c>
      <c r="F41" s="29">
        <v>44862</v>
      </c>
      <c r="G41" s="30">
        <v>0.29166666666666669</v>
      </c>
      <c r="H41" s="31">
        <v>0</v>
      </c>
      <c r="I41" s="31">
        <f t="shared" si="2"/>
        <v>0</v>
      </c>
      <c r="J41" s="31">
        <f t="shared" si="3"/>
        <v>0</v>
      </c>
      <c r="K41" s="29">
        <v>44864</v>
      </c>
      <c r="L41" s="30">
        <v>0.29166666666666669</v>
      </c>
      <c r="M41" s="31">
        <v>0</v>
      </c>
      <c r="N41" s="31">
        <f t="shared" si="4"/>
        <v>0</v>
      </c>
      <c r="O41" s="31">
        <f t="shared" si="5"/>
        <v>0</v>
      </c>
      <c r="R41" s="31">
        <v>0</v>
      </c>
    </row>
    <row r="42" spans="1:20" x14ac:dyDescent="0.25">
      <c r="A42" s="29">
        <v>44860</v>
      </c>
      <c r="B42" s="30">
        <v>0.33333333333333331</v>
      </c>
      <c r="C42" s="31">
        <v>0</v>
      </c>
      <c r="D42" s="31">
        <f t="shared" si="0"/>
        <v>0</v>
      </c>
      <c r="E42" s="31">
        <f t="shared" si="1"/>
        <v>0</v>
      </c>
      <c r="F42" s="29">
        <v>44862</v>
      </c>
      <c r="G42" s="30">
        <v>0.33333333333333331</v>
      </c>
      <c r="H42" s="31">
        <v>0</v>
      </c>
      <c r="I42" s="31">
        <f t="shared" si="2"/>
        <v>0</v>
      </c>
      <c r="J42" s="31">
        <f t="shared" si="3"/>
        <v>0</v>
      </c>
      <c r="K42" s="29">
        <v>44864</v>
      </c>
      <c r="L42" s="30">
        <v>0.33333333333333331</v>
      </c>
      <c r="M42" s="31">
        <v>0</v>
      </c>
      <c r="N42" s="31">
        <f t="shared" si="4"/>
        <v>0</v>
      </c>
      <c r="O42" s="31">
        <f t="shared" si="5"/>
        <v>0</v>
      </c>
      <c r="R42" s="31">
        <v>0</v>
      </c>
    </row>
    <row r="43" spans="1:20" x14ac:dyDescent="0.25">
      <c r="A43" s="29">
        <v>44860</v>
      </c>
      <c r="B43" s="30">
        <v>0.375</v>
      </c>
      <c r="C43" s="31">
        <v>0</v>
      </c>
      <c r="D43" s="31">
        <f t="shared" si="0"/>
        <v>0</v>
      </c>
      <c r="E43" s="31">
        <f t="shared" si="1"/>
        <v>0</v>
      </c>
      <c r="F43" s="29">
        <v>44862</v>
      </c>
      <c r="G43" s="30">
        <v>0.375</v>
      </c>
      <c r="H43" s="31">
        <v>0</v>
      </c>
      <c r="I43" s="31">
        <f t="shared" si="2"/>
        <v>0</v>
      </c>
      <c r="J43" s="31">
        <f t="shared" si="3"/>
        <v>0</v>
      </c>
      <c r="K43" s="29">
        <v>44864</v>
      </c>
      <c r="L43" s="30">
        <v>0.375</v>
      </c>
      <c r="M43" s="31">
        <v>0</v>
      </c>
      <c r="N43" s="31">
        <f t="shared" si="4"/>
        <v>0</v>
      </c>
      <c r="O43" s="31">
        <f t="shared" si="5"/>
        <v>0</v>
      </c>
      <c r="R43" s="31">
        <v>0</v>
      </c>
    </row>
    <row r="44" spans="1:20" x14ac:dyDescent="0.25">
      <c r="A44" s="29">
        <v>44860</v>
      </c>
      <c r="B44" s="30">
        <v>0.41666666666666669</v>
      </c>
      <c r="C44" s="31">
        <v>0</v>
      </c>
      <c r="D44" s="31">
        <f t="shared" si="0"/>
        <v>0</v>
      </c>
      <c r="E44" s="31">
        <f t="shared" si="1"/>
        <v>0</v>
      </c>
      <c r="F44" s="29">
        <v>44862</v>
      </c>
      <c r="G44" s="30">
        <v>0.41666666666666669</v>
      </c>
      <c r="H44" s="31">
        <v>0</v>
      </c>
      <c r="I44" s="31">
        <f t="shared" si="2"/>
        <v>0</v>
      </c>
      <c r="J44" s="31">
        <f t="shared" si="3"/>
        <v>0</v>
      </c>
      <c r="K44" s="29">
        <v>44864</v>
      </c>
      <c r="L44" s="30">
        <v>0.41666666666666669</v>
      </c>
      <c r="M44" s="31">
        <v>0</v>
      </c>
      <c r="N44" s="31">
        <f t="shared" si="4"/>
        <v>0</v>
      </c>
      <c r="O44" s="31">
        <f t="shared" si="5"/>
        <v>0</v>
      </c>
      <c r="R44" s="31">
        <v>0</v>
      </c>
    </row>
    <row r="45" spans="1:20" x14ac:dyDescent="0.25">
      <c r="A45" s="29">
        <v>44860</v>
      </c>
      <c r="B45" s="30">
        <v>0.45833333333333331</v>
      </c>
      <c r="C45" s="31">
        <v>0</v>
      </c>
      <c r="D45" s="31">
        <f t="shared" si="0"/>
        <v>0</v>
      </c>
      <c r="E45" s="31">
        <f t="shared" si="1"/>
        <v>0</v>
      </c>
      <c r="F45" s="29">
        <v>44862</v>
      </c>
      <c r="G45" s="30">
        <v>0.45833333333333331</v>
      </c>
      <c r="H45" s="31">
        <v>0</v>
      </c>
      <c r="I45" s="31">
        <f t="shared" si="2"/>
        <v>0</v>
      </c>
      <c r="J45" s="31">
        <f t="shared" si="3"/>
        <v>0</v>
      </c>
      <c r="K45" s="29">
        <v>44864</v>
      </c>
      <c r="L45" s="30">
        <v>0.45833333333333331</v>
      </c>
      <c r="M45" s="31">
        <v>0</v>
      </c>
      <c r="N45" s="31">
        <f t="shared" si="4"/>
        <v>0</v>
      </c>
      <c r="O45" s="31">
        <f t="shared" si="5"/>
        <v>0</v>
      </c>
      <c r="R45" s="31">
        <v>0</v>
      </c>
    </row>
    <row r="46" spans="1:20" x14ac:dyDescent="0.25">
      <c r="A46" s="29">
        <v>44860</v>
      </c>
      <c r="B46" s="30">
        <v>0.5</v>
      </c>
      <c r="C46" s="31">
        <v>0</v>
      </c>
      <c r="D46" s="31">
        <f t="shared" si="0"/>
        <v>0</v>
      </c>
      <c r="E46" s="31">
        <f t="shared" si="1"/>
        <v>0</v>
      </c>
      <c r="F46" s="29">
        <v>44862</v>
      </c>
      <c r="G46" s="30">
        <v>0.5</v>
      </c>
      <c r="H46" s="31">
        <v>0</v>
      </c>
      <c r="I46" s="31">
        <f t="shared" si="2"/>
        <v>0</v>
      </c>
      <c r="J46" s="31">
        <f t="shared" si="3"/>
        <v>0</v>
      </c>
      <c r="K46" s="29">
        <v>44864</v>
      </c>
      <c r="L46" s="30">
        <v>0.5</v>
      </c>
      <c r="M46" s="31">
        <v>0</v>
      </c>
      <c r="N46" s="31">
        <f t="shared" si="4"/>
        <v>0</v>
      </c>
      <c r="O46" s="31">
        <f t="shared" si="5"/>
        <v>0</v>
      </c>
      <c r="R46" s="31">
        <v>0</v>
      </c>
    </row>
    <row r="47" spans="1:20" x14ac:dyDescent="0.25">
      <c r="A47" s="29">
        <v>44860</v>
      </c>
      <c r="B47" s="30">
        <v>0.54166666666666663</v>
      </c>
      <c r="C47" s="31">
        <v>0</v>
      </c>
      <c r="D47" s="31">
        <f t="shared" si="0"/>
        <v>0</v>
      </c>
      <c r="E47" s="31">
        <f t="shared" si="1"/>
        <v>0</v>
      </c>
      <c r="F47" s="29">
        <v>44862</v>
      </c>
      <c r="G47" s="30">
        <v>0.54166666666666663</v>
      </c>
      <c r="H47" s="31">
        <v>0</v>
      </c>
      <c r="I47" s="31">
        <f t="shared" si="2"/>
        <v>0</v>
      </c>
      <c r="J47" s="31">
        <f t="shared" si="3"/>
        <v>0</v>
      </c>
      <c r="K47" s="29">
        <v>44864</v>
      </c>
      <c r="L47" s="30">
        <v>0.54166666666666663</v>
      </c>
      <c r="M47" s="31">
        <v>0</v>
      </c>
      <c r="N47" s="31">
        <f t="shared" si="4"/>
        <v>0</v>
      </c>
      <c r="O47" s="31">
        <f t="shared" si="5"/>
        <v>0</v>
      </c>
      <c r="R47" s="31">
        <v>0</v>
      </c>
    </row>
    <row r="48" spans="1:20" x14ac:dyDescent="0.25">
      <c r="A48" s="29">
        <v>44860</v>
      </c>
      <c r="B48" s="30">
        <v>0.58333333333333337</v>
      </c>
      <c r="C48" s="31">
        <v>0</v>
      </c>
      <c r="D48" s="31">
        <f t="shared" si="0"/>
        <v>0</v>
      </c>
      <c r="E48" s="31">
        <f t="shared" si="1"/>
        <v>0</v>
      </c>
      <c r="F48" s="29">
        <v>44862</v>
      </c>
      <c r="G48" s="30">
        <v>0.58333333333333337</v>
      </c>
      <c r="H48" s="31">
        <v>0</v>
      </c>
      <c r="I48" s="31">
        <f t="shared" si="2"/>
        <v>0</v>
      </c>
      <c r="J48" s="31">
        <f t="shared" si="3"/>
        <v>0</v>
      </c>
      <c r="K48" s="29">
        <v>44864</v>
      </c>
      <c r="L48" s="30">
        <v>0.58333333333333337</v>
      </c>
      <c r="M48" s="31">
        <v>0</v>
      </c>
      <c r="N48" s="31">
        <f t="shared" si="4"/>
        <v>0</v>
      </c>
      <c r="O48" s="31">
        <f t="shared" si="5"/>
        <v>0</v>
      </c>
      <c r="R48" s="31">
        <v>0</v>
      </c>
    </row>
    <row r="49" spans="1:18" x14ac:dyDescent="0.25">
      <c r="A49" s="29">
        <v>44860</v>
      </c>
      <c r="B49" s="30">
        <v>0.625</v>
      </c>
      <c r="C49" s="31">
        <v>0</v>
      </c>
      <c r="D49" s="31">
        <f t="shared" si="0"/>
        <v>0</v>
      </c>
      <c r="E49" s="31">
        <f t="shared" si="1"/>
        <v>0</v>
      </c>
      <c r="F49" s="29">
        <v>44862</v>
      </c>
      <c r="G49" s="30">
        <v>0.625</v>
      </c>
      <c r="H49" s="31">
        <v>0</v>
      </c>
      <c r="I49" s="31">
        <f t="shared" si="2"/>
        <v>0</v>
      </c>
      <c r="J49" s="31">
        <f t="shared" si="3"/>
        <v>0</v>
      </c>
      <c r="K49" s="29">
        <v>44864</v>
      </c>
      <c r="L49" s="30">
        <v>0.625</v>
      </c>
      <c r="M49" s="31">
        <v>0</v>
      </c>
      <c r="N49" s="31">
        <f t="shared" si="4"/>
        <v>0</v>
      </c>
      <c r="O49" s="31">
        <f t="shared" si="5"/>
        <v>0</v>
      </c>
      <c r="R49" s="31">
        <v>0</v>
      </c>
    </row>
    <row r="50" spans="1:18" x14ac:dyDescent="0.25">
      <c r="A50" s="29">
        <v>44860</v>
      </c>
      <c r="B50" s="30">
        <v>0.66666666666666663</v>
      </c>
      <c r="C50" s="31">
        <v>0</v>
      </c>
      <c r="D50" s="31">
        <f t="shared" si="0"/>
        <v>0</v>
      </c>
      <c r="E50" s="31">
        <f t="shared" si="1"/>
        <v>0</v>
      </c>
      <c r="F50" s="29">
        <v>44862</v>
      </c>
      <c r="G50" s="30">
        <v>0.66666666666666663</v>
      </c>
      <c r="H50" s="31">
        <v>0</v>
      </c>
      <c r="I50" s="31">
        <f t="shared" si="2"/>
        <v>0</v>
      </c>
      <c r="J50" s="31">
        <f t="shared" si="3"/>
        <v>0</v>
      </c>
      <c r="K50" s="29">
        <v>44864</v>
      </c>
      <c r="L50" s="30">
        <v>0.66666666666666663</v>
      </c>
      <c r="M50" s="31">
        <v>0</v>
      </c>
      <c r="N50" s="31">
        <f t="shared" si="4"/>
        <v>0</v>
      </c>
      <c r="O50" s="31">
        <f t="shared" si="5"/>
        <v>0</v>
      </c>
      <c r="R50" s="31">
        <v>0</v>
      </c>
    </row>
    <row r="51" spans="1:18" x14ac:dyDescent="0.25">
      <c r="A51" s="29">
        <v>44860</v>
      </c>
      <c r="B51" s="30">
        <v>0.70833333333333337</v>
      </c>
      <c r="C51" s="31">
        <v>0</v>
      </c>
      <c r="D51" s="31">
        <f t="shared" si="0"/>
        <v>0</v>
      </c>
      <c r="E51" s="31">
        <f t="shared" si="1"/>
        <v>0</v>
      </c>
      <c r="F51" s="29">
        <v>44862</v>
      </c>
      <c r="G51" s="30">
        <v>0.70833333333333337</v>
      </c>
      <c r="H51" s="31">
        <v>0</v>
      </c>
      <c r="I51" s="31">
        <f t="shared" si="2"/>
        <v>0</v>
      </c>
      <c r="J51" s="31">
        <f t="shared" si="3"/>
        <v>0</v>
      </c>
      <c r="K51" s="29">
        <v>44864</v>
      </c>
      <c r="L51" s="30">
        <v>0.70833333333333337</v>
      </c>
      <c r="M51" s="31">
        <v>0</v>
      </c>
      <c r="N51" s="31">
        <f t="shared" si="4"/>
        <v>0</v>
      </c>
      <c r="O51" s="31">
        <f t="shared" si="5"/>
        <v>0</v>
      </c>
      <c r="R51" s="31">
        <v>0</v>
      </c>
    </row>
    <row r="52" spans="1:18" x14ac:dyDescent="0.25">
      <c r="A52" s="29">
        <v>44860</v>
      </c>
      <c r="B52" s="30">
        <v>0.75</v>
      </c>
      <c r="C52" s="31">
        <v>0</v>
      </c>
      <c r="D52" s="31">
        <f t="shared" si="0"/>
        <v>0</v>
      </c>
      <c r="E52" s="31">
        <f t="shared" si="1"/>
        <v>0</v>
      </c>
      <c r="F52" s="29">
        <v>44862</v>
      </c>
      <c r="G52" s="30">
        <v>0.75</v>
      </c>
      <c r="H52" s="31">
        <v>0</v>
      </c>
      <c r="I52" s="31">
        <f t="shared" si="2"/>
        <v>0</v>
      </c>
      <c r="J52" s="31">
        <f t="shared" si="3"/>
        <v>0</v>
      </c>
      <c r="K52" s="29">
        <v>44864</v>
      </c>
      <c r="L52" s="30">
        <v>0.75</v>
      </c>
      <c r="M52" s="31">
        <v>0</v>
      </c>
      <c r="N52" s="31">
        <f t="shared" si="4"/>
        <v>0</v>
      </c>
      <c r="O52" s="31">
        <f t="shared" si="5"/>
        <v>0</v>
      </c>
      <c r="R52" s="31">
        <v>0</v>
      </c>
    </row>
    <row r="53" spans="1:18" x14ac:dyDescent="0.25">
      <c r="A53" s="29">
        <v>44860</v>
      </c>
      <c r="B53" s="30">
        <v>0.79166666666666663</v>
      </c>
      <c r="C53" s="31">
        <v>0</v>
      </c>
      <c r="D53" s="31">
        <f t="shared" si="0"/>
        <v>0</v>
      </c>
      <c r="E53" s="31">
        <f t="shared" si="1"/>
        <v>0</v>
      </c>
      <c r="F53" s="29">
        <v>44862</v>
      </c>
      <c r="G53" s="30">
        <v>0.79166666666666663</v>
      </c>
      <c r="H53" s="31">
        <v>0</v>
      </c>
      <c r="I53" s="31">
        <f t="shared" si="2"/>
        <v>0</v>
      </c>
      <c r="J53" s="31">
        <f t="shared" si="3"/>
        <v>0</v>
      </c>
      <c r="K53" s="29">
        <v>44864</v>
      </c>
      <c r="L53" s="30">
        <v>0.79166666666666663</v>
      </c>
      <c r="M53" s="31">
        <v>0</v>
      </c>
      <c r="N53" s="31">
        <f t="shared" si="4"/>
        <v>0</v>
      </c>
      <c r="O53" s="31">
        <f t="shared" si="5"/>
        <v>0</v>
      </c>
      <c r="R53" s="31">
        <v>0</v>
      </c>
    </row>
    <row r="54" spans="1:18" x14ac:dyDescent="0.25">
      <c r="A54" s="29">
        <v>44860</v>
      </c>
      <c r="B54" s="30">
        <v>0.83333333333333337</v>
      </c>
      <c r="C54" s="31">
        <v>0</v>
      </c>
      <c r="D54" s="31">
        <f t="shared" si="0"/>
        <v>0</v>
      </c>
      <c r="E54" s="31">
        <f t="shared" si="1"/>
        <v>0</v>
      </c>
      <c r="F54" s="29">
        <v>44862</v>
      </c>
      <c r="G54" s="30">
        <v>0.83333333333333337</v>
      </c>
      <c r="H54" s="31">
        <v>0</v>
      </c>
      <c r="I54" s="31">
        <f t="shared" si="2"/>
        <v>0</v>
      </c>
      <c r="J54" s="31">
        <f t="shared" si="3"/>
        <v>0</v>
      </c>
      <c r="K54" s="29">
        <v>44864</v>
      </c>
      <c r="L54" s="30">
        <v>0.83333333333333337</v>
      </c>
      <c r="M54" s="31">
        <v>0</v>
      </c>
      <c r="N54" s="31">
        <f t="shared" si="4"/>
        <v>0</v>
      </c>
      <c r="O54" s="31">
        <f t="shared" si="5"/>
        <v>0</v>
      </c>
      <c r="R54" s="31">
        <v>0</v>
      </c>
    </row>
    <row r="55" spans="1:18" x14ac:dyDescent="0.25">
      <c r="A55" s="29">
        <v>44860</v>
      </c>
      <c r="B55" s="30">
        <v>0.875</v>
      </c>
      <c r="C55" s="31">
        <v>0</v>
      </c>
      <c r="D55" s="31">
        <f t="shared" si="0"/>
        <v>0</v>
      </c>
      <c r="E55" s="31">
        <f t="shared" si="1"/>
        <v>0</v>
      </c>
      <c r="F55" s="29">
        <v>44862</v>
      </c>
      <c r="G55" s="30">
        <v>0.875</v>
      </c>
      <c r="H55" s="31">
        <v>0</v>
      </c>
      <c r="I55" s="31">
        <f t="shared" si="2"/>
        <v>0</v>
      </c>
      <c r="J55" s="31">
        <f t="shared" si="3"/>
        <v>0</v>
      </c>
      <c r="K55" s="29">
        <v>44864</v>
      </c>
      <c r="L55" s="30">
        <v>0.875</v>
      </c>
      <c r="M55" s="31">
        <v>0</v>
      </c>
      <c r="N55" s="31">
        <f t="shared" si="4"/>
        <v>0</v>
      </c>
      <c r="O55" s="31">
        <f t="shared" si="5"/>
        <v>0</v>
      </c>
      <c r="R55" s="31">
        <v>0</v>
      </c>
    </row>
    <row r="56" spans="1:18" x14ac:dyDescent="0.25">
      <c r="A56" s="29">
        <v>44860</v>
      </c>
      <c r="B56" s="30">
        <v>0.91666666666666663</v>
      </c>
      <c r="C56" s="31">
        <v>0</v>
      </c>
      <c r="D56" s="31">
        <f t="shared" si="0"/>
        <v>0</v>
      </c>
      <c r="E56" s="31">
        <f t="shared" si="1"/>
        <v>0</v>
      </c>
      <c r="F56" s="29">
        <v>44862</v>
      </c>
      <c r="G56" s="30">
        <v>0.91666666666666663</v>
      </c>
      <c r="H56" s="31">
        <v>0</v>
      </c>
      <c r="I56" s="31">
        <f t="shared" si="2"/>
        <v>0</v>
      </c>
      <c r="J56" s="31">
        <f t="shared" si="3"/>
        <v>0</v>
      </c>
      <c r="K56" s="29">
        <v>44864</v>
      </c>
      <c r="L56" s="30">
        <v>0.91666666666666663</v>
      </c>
      <c r="M56" s="31">
        <v>0</v>
      </c>
      <c r="N56" s="31">
        <f t="shared" si="4"/>
        <v>0</v>
      </c>
      <c r="O56" s="31">
        <f t="shared" si="5"/>
        <v>0</v>
      </c>
      <c r="R56" s="31">
        <v>0</v>
      </c>
    </row>
    <row r="57" spans="1:18" x14ac:dyDescent="0.25">
      <c r="A57" s="29">
        <v>44860</v>
      </c>
      <c r="B57" s="30">
        <v>0.95833333333333337</v>
      </c>
      <c r="C57" s="31">
        <v>0</v>
      </c>
      <c r="D57" s="31">
        <f t="shared" si="0"/>
        <v>0</v>
      </c>
      <c r="E57" s="31">
        <f t="shared" si="1"/>
        <v>0</v>
      </c>
      <c r="F57" s="29">
        <v>44862</v>
      </c>
      <c r="G57" s="30">
        <v>0.95833333333333337</v>
      </c>
      <c r="H57" s="31">
        <v>0</v>
      </c>
      <c r="I57" s="31">
        <f t="shared" si="2"/>
        <v>0</v>
      </c>
      <c r="J57" s="31">
        <f t="shared" si="3"/>
        <v>0</v>
      </c>
      <c r="K57" s="29">
        <v>44864</v>
      </c>
      <c r="L57" s="30">
        <v>0.95833333333333337</v>
      </c>
      <c r="M57" s="31">
        <v>0</v>
      </c>
      <c r="N57" s="31">
        <f t="shared" si="4"/>
        <v>0</v>
      </c>
      <c r="O57" s="31">
        <f t="shared" si="5"/>
        <v>0</v>
      </c>
      <c r="R57" s="31">
        <v>0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02217-298F-4798-970E-F20F5E48E32B}">
  <dimension ref="A1:T178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H2" s="23"/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SUM(E10:E57)+SUM(J10:J57)+SUM(O10:O57)+SUM(T10:T33)</f>
        <v>114.33820678290759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MAX(D10:D57,I10:I57,N10:N57,S10:S33)</f>
        <v>9.5398062495650677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45132</v>
      </c>
      <c r="B10" s="30">
        <v>0</v>
      </c>
      <c r="C10" s="31">
        <v>0.58943492173912704</v>
      </c>
      <c r="D10" s="31">
        <f t="shared" ref="D10:D57" si="0">3.33*(5-(0.2*C10))*(C10^1.5)</f>
        <v>7.3570863938717093</v>
      </c>
      <c r="E10" s="31">
        <f t="shared" ref="E10:E57" si="1">D10*0.0827</f>
        <v>0.60843104477319032</v>
      </c>
      <c r="F10" s="29">
        <v>45134</v>
      </c>
      <c r="G10" s="30">
        <v>0</v>
      </c>
      <c r="H10" s="31">
        <v>0.61669921874753297</v>
      </c>
      <c r="I10" s="31">
        <f t="shared" ref="I10:I25" si="2">3.33*(5-(0.2*H10))*(H10^1.5)</f>
        <v>7.8646033238811919</v>
      </c>
      <c r="J10" s="31">
        <f t="shared" ref="J10:J25" si="3">I10*0.0827</f>
        <v>0.65040269488497449</v>
      </c>
      <c r="K10" s="29">
        <v>45136</v>
      </c>
      <c r="L10" s="30">
        <v>0</v>
      </c>
      <c r="M10" s="31">
        <v>0.635615348813375</v>
      </c>
      <c r="N10" s="31">
        <f t="shared" ref="N10:N41" si="4">3.33*(5-(0.2*M10))*(M10^1.5)</f>
        <v>8.2228286509259032</v>
      </c>
      <c r="O10" s="31">
        <f t="shared" ref="O10:O41" si="5">N10*0.0827</f>
        <v>0.6800279294315722</v>
      </c>
      <c r="P10" s="29">
        <v>45138</v>
      </c>
      <c r="Q10" s="30">
        <v>0</v>
      </c>
      <c r="R10" s="31">
        <v>0.63525241613133898</v>
      </c>
      <c r="S10" s="31">
        <f t="shared" ref="S10:S33" si="6">3.33*(5-(0.2*R10))*(R10^1.5)</f>
        <v>8.2159092577153476</v>
      </c>
      <c r="T10" s="31">
        <f t="shared" ref="T10:T33" si="7">S10*0.0827</f>
        <v>0.67945569561305919</v>
      </c>
    </row>
    <row r="11" spans="1:20" x14ac:dyDescent="0.25">
      <c r="A11" s="29">
        <v>45132</v>
      </c>
      <c r="B11" s="30">
        <v>4.1666666666666664E-2</v>
      </c>
      <c r="C11" s="31">
        <v>0.59370470046759505</v>
      </c>
      <c r="D11" s="31">
        <f t="shared" si="0"/>
        <v>7.4358705705594259</v>
      </c>
      <c r="E11" s="31">
        <f t="shared" si="1"/>
        <v>0.61494649618526454</v>
      </c>
      <c r="F11" s="29">
        <v>45134</v>
      </c>
      <c r="G11" s="30">
        <v>4.1666666666666664E-2</v>
      </c>
      <c r="H11" s="31">
        <v>0.61865925788631904</v>
      </c>
      <c r="I11" s="31">
        <f t="shared" si="2"/>
        <v>7.9014916883659181</v>
      </c>
      <c r="J11" s="31">
        <f t="shared" si="3"/>
        <v>0.65345336262786136</v>
      </c>
      <c r="K11" s="29">
        <v>45136</v>
      </c>
      <c r="L11" s="30">
        <v>4.1666666666666664E-2</v>
      </c>
      <c r="M11" s="31">
        <v>0.63822650909168499</v>
      </c>
      <c r="N11" s="31">
        <f t="shared" si="4"/>
        <v>8.2726640557069437</v>
      </c>
      <c r="O11" s="31">
        <f t="shared" si="5"/>
        <v>0.68414931740696416</v>
      </c>
      <c r="P11" s="29">
        <v>45138</v>
      </c>
      <c r="Q11" s="30">
        <v>4.1666666666666664E-2</v>
      </c>
      <c r="R11" s="31">
        <v>0.64677494764069299</v>
      </c>
      <c r="S11" s="31">
        <f t="shared" si="6"/>
        <v>8.4364647366431029</v>
      </c>
      <c r="T11" s="31">
        <f t="shared" si="7"/>
        <v>0.69769563372038457</v>
      </c>
    </row>
    <row r="12" spans="1:20" x14ac:dyDescent="0.25">
      <c r="A12" s="29">
        <v>45132</v>
      </c>
      <c r="B12" s="30">
        <v>8.3333333333333329E-2</v>
      </c>
      <c r="C12" s="31">
        <v>0.59429645538092302</v>
      </c>
      <c r="D12" s="31">
        <f t="shared" si="0"/>
        <v>7.4468099561843983</v>
      </c>
      <c r="E12" s="31">
        <f t="shared" si="1"/>
        <v>0.61585118337644973</v>
      </c>
      <c r="F12" s="29">
        <v>45134</v>
      </c>
      <c r="G12" s="30">
        <v>8.3333333333333329E-2</v>
      </c>
      <c r="H12" s="31">
        <v>0.61484479903928801</v>
      </c>
      <c r="I12" s="31">
        <f t="shared" si="2"/>
        <v>7.8297520422423563</v>
      </c>
      <c r="J12" s="31">
        <f t="shared" si="3"/>
        <v>0.64752049389344279</v>
      </c>
      <c r="K12" s="29">
        <v>45136</v>
      </c>
      <c r="L12" s="30">
        <v>8.3333333333333329E-2</v>
      </c>
      <c r="M12" s="31">
        <v>0.63872587680561099</v>
      </c>
      <c r="N12" s="31">
        <f t="shared" si="4"/>
        <v>8.2822053561466529</v>
      </c>
      <c r="O12" s="31">
        <f t="shared" si="5"/>
        <v>0.68493838295332821</v>
      </c>
      <c r="P12" s="29">
        <v>45138</v>
      </c>
      <c r="Q12" s="30">
        <v>8.3333333333333329E-2</v>
      </c>
      <c r="R12" s="31">
        <v>0.65273201465345598</v>
      </c>
      <c r="S12" s="31">
        <f t="shared" si="6"/>
        <v>8.5511955159636361</v>
      </c>
      <c r="T12" s="31">
        <f t="shared" si="7"/>
        <v>0.70718386917019271</v>
      </c>
    </row>
    <row r="13" spans="1:20" x14ac:dyDescent="0.25">
      <c r="A13" s="29">
        <v>45132</v>
      </c>
      <c r="B13" s="30">
        <v>0.125</v>
      </c>
      <c r="C13" s="31">
        <v>0.59914261102436694</v>
      </c>
      <c r="D13" s="31">
        <f t="shared" si="0"/>
        <v>7.5365854479954786</v>
      </c>
      <c r="E13" s="31">
        <f t="shared" si="1"/>
        <v>0.62327561654922603</v>
      </c>
      <c r="F13" s="29">
        <v>45134</v>
      </c>
      <c r="G13" s="30">
        <v>0.125</v>
      </c>
      <c r="H13" s="31">
        <v>0.61224460601561703</v>
      </c>
      <c r="I13" s="31">
        <f t="shared" si="2"/>
        <v>7.7809658820606566</v>
      </c>
      <c r="J13" s="31">
        <f t="shared" si="3"/>
        <v>0.64348587844641625</v>
      </c>
      <c r="K13" s="29">
        <v>45136</v>
      </c>
      <c r="L13" s="30">
        <v>0.125</v>
      </c>
      <c r="M13" s="31">
        <v>0.64300227164964896</v>
      </c>
      <c r="N13" s="31">
        <f t="shared" si="4"/>
        <v>8.3640524130665401</v>
      </c>
      <c r="O13" s="31">
        <f t="shared" si="5"/>
        <v>0.69170713456060284</v>
      </c>
      <c r="P13" s="29">
        <v>45138</v>
      </c>
      <c r="Q13" s="30">
        <v>0.125</v>
      </c>
      <c r="R13" s="31">
        <v>0.66367381810876502</v>
      </c>
      <c r="S13" s="31">
        <f t="shared" si="6"/>
        <v>8.7631707591666643</v>
      </c>
      <c r="T13" s="31">
        <f t="shared" si="7"/>
        <v>0.72471422178308309</v>
      </c>
    </row>
    <row r="14" spans="1:20" x14ac:dyDescent="0.25">
      <c r="A14" s="29">
        <v>45132</v>
      </c>
      <c r="B14" s="30">
        <v>0.16666666666666666</v>
      </c>
      <c r="C14" s="31">
        <v>0.600348114964944</v>
      </c>
      <c r="D14" s="31">
        <f t="shared" si="0"/>
        <v>7.5589693848503368</v>
      </c>
      <c r="E14" s="31">
        <f t="shared" si="1"/>
        <v>0.62512676812712287</v>
      </c>
      <c r="F14" s="29">
        <v>45134</v>
      </c>
      <c r="G14" s="30">
        <v>0.16666666666666666</v>
      </c>
      <c r="H14" s="31">
        <v>0.61848324537029797</v>
      </c>
      <c r="I14" s="31">
        <f t="shared" si="2"/>
        <v>7.8981769085291962</v>
      </c>
      <c r="J14" s="31">
        <f t="shared" si="3"/>
        <v>0.65317923033536451</v>
      </c>
      <c r="K14" s="29">
        <v>45136</v>
      </c>
      <c r="L14" s="30">
        <v>0.16666666666666666</v>
      </c>
      <c r="M14" s="31">
        <v>0.65026819705702998</v>
      </c>
      <c r="N14" s="31">
        <f t="shared" si="4"/>
        <v>8.5036853597749484</v>
      </c>
      <c r="O14" s="31">
        <f t="shared" si="5"/>
        <v>0.7032547792533882</v>
      </c>
      <c r="P14" s="29">
        <v>45138</v>
      </c>
      <c r="Q14" s="30">
        <v>0.16666666666666666</v>
      </c>
      <c r="R14" s="31">
        <v>0.66804480552406098</v>
      </c>
      <c r="S14" s="31">
        <f t="shared" si="6"/>
        <v>8.8482956296753486</v>
      </c>
      <c r="T14" s="31">
        <f t="shared" si="7"/>
        <v>0.73175404857415127</v>
      </c>
    </row>
    <row r="15" spans="1:20" x14ac:dyDescent="0.25">
      <c r="A15" s="29">
        <v>45132</v>
      </c>
      <c r="B15" s="30">
        <v>0.20833333333333334</v>
      </c>
      <c r="C15" s="31">
        <v>0.60485988855119999</v>
      </c>
      <c r="D15" s="31">
        <f t="shared" si="0"/>
        <v>7.6429272128671872</v>
      </c>
      <c r="E15" s="31">
        <f t="shared" si="1"/>
        <v>0.63207008050411639</v>
      </c>
      <c r="F15" s="29">
        <v>45134</v>
      </c>
      <c r="G15" s="30">
        <v>0.20833333333333334</v>
      </c>
      <c r="H15" s="31">
        <v>0.62046527862300604</v>
      </c>
      <c r="I15" s="31">
        <f t="shared" si="2"/>
        <v>7.9355287069507821</v>
      </c>
      <c r="J15" s="31">
        <f t="shared" si="3"/>
        <v>0.65626822406482965</v>
      </c>
      <c r="K15" s="29">
        <v>45136</v>
      </c>
      <c r="L15" s="30">
        <v>0.20833333333333334</v>
      </c>
      <c r="M15" s="31">
        <v>0.65550374984478998</v>
      </c>
      <c r="N15" s="31">
        <f t="shared" si="4"/>
        <v>8.6047407901214292</v>
      </c>
      <c r="O15" s="31">
        <f t="shared" si="5"/>
        <v>0.71161206334304217</v>
      </c>
      <c r="P15" s="29">
        <v>45138</v>
      </c>
      <c r="Q15" s="30">
        <v>0.20833333333333334</v>
      </c>
      <c r="R15" s="31">
        <v>0.67163270711630096</v>
      </c>
      <c r="S15" s="31">
        <f t="shared" si="6"/>
        <v>8.9183589669157239</v>
      </c>
      <c r="T15" s="31">
        <f t="shared" si="7"/>
        <v>0.73754828656393034</v>
      </c>
    </row>
    <row r="16" spans="1:20" x14ac:dyDescent="0.25">
      <c r="A16" s="29">
        <v>45132</v>
      </c>
      <c r="B16" s="30">
        <v>0.25</v>
      </c>
      <c r="C16" s="31">
        <v>0.60865896939987796</v>
      </c>
      <c r="D16" s="31">
        <f t="shared" si="0"/>
        <v>7.7138456927096328</v>
      </c>
      <c r="E16" s="31">
        <f t="shared" si="1"/>
        <v>0.63793503878708657</v>
      </c>
      <c r="F16" s="29">
        <v>45134</v>
      </c>
      <c r="G16" s="30">
        <v>0.25</v>
      </c>
      <c r="H16" s="31">
        <v>0.62432593106973699</v>
      </c>
      <c r="I16" s="31">
        <f t="shared" si="2"/>
        <v>8.0084399543037375</v>
      </c>
      <c r="J16" s="31">
        <f t="shared" si="3"/>
        <v>0.66229798422091901</v>
      </c>
      <c r="K16" s="29">
        <v>45136</v>
      </c>
      <c r="L16" s="30">
        <v>0.25</v>
      </c>
      <c r="M16" s="31">
        <v>0.66641038655968099</v>
      </c>
      <c r="N16" s="31">
        <f t="shared" si="4"/>
        <v>8.8164357007144183</v>
      </c>
      <c r="O16" s="31">
        <f t="shared" si="5"/>
        <v>0.72911923244908239</v>
      </c>
      <c r="P16" s="29">
        <v>45138</v>
      </c>
      <c r="Q16" s="30">
        <v>0.25</v>
      </c>
      <c r="R16" s="31">
        <v>0.67985117435183395</v>
      </c>
      <c r="S16" s="31">
        <f t="shared" si="6"/>
        <v>9.0794854190255325</v>
      </c>
      <c r="T16" s="31">
        <f t="shared" si="7"/>
        <v>0.75087344415341151</v>
      </c>
    </row>
    <row r="17" spans="1:20" x14ac:dyDescent="0.25">
      <c r="A17" s="29">
        <v>45132</v>
      </c>
      <c r="B17" s="30">
        <v>0.29166666666666669</v>
      </c>
      <c r="C17" s="31">
        <v>0.61209726333373304</v>
      </c>
      <c r="D17" s="31">
        <f t="shared" si="0"/>
        <v>7.7782041952204706</v>
      </c>
      <c r="E17" s="31">
        <f t="shared" si="1"/>
        <v>0.64325748694473284</v>
      </c>
      <c r="F17" s="29">
        <v>45134</v>
      </c>
      <c r="G17" s="30">
        <v>0.29166666666666669</v>
      </c>
      <c r="H17" s="31">
        <v>0.62476152181375399</v>
      </c>
      <c r="I17" s="31">
        <f t="shared" si="2"/>
        <v>8.0166793610185412</v>
      </c>
      <c r="J17" s="31">
        <f t="shared" si="3"/>
        <v>0.66297938315623328</v>
      </c>
      <c r="K17" s="29">
        <v>45136</v>
      </c>
      <c r="L17" s="30">
        <v>0.29166666666666669</v>
      </c>
      <c r="M17" s="31">
        <v>0.66734087466926595</v>
      </c>
      <c r="N17" s="31">
        <f t="shared" si="4"/>
        <v>8.8345694809505275</v>
      </c>
      <c r="O17" s="31">
        <f t="shared" si="5"/>
        <v>0.73061889607460861</v>
      </c>
      <c r="P17" s="29">
        <v>45138</v>
      </c>
      <c r="Q17" s="30">
        <v>0.29166666666666669</v>
      </c>
      <c r="R17" s="31">
        <v>0.67909663915362495</v>
      </c>
      <c r="S17" s="31">
        <f t="shared" si="6"/>
        <v>9.0646554890675208</v>
      </c>
      <c r="T17" s="31">
        <f t="shared" si="7"/>
        <v>0.74964700894588399</v>
      </c>
    </row>
    <row r="18" spans="1:20" x14ac:dyDescent="0.25">
      <c r="A18" s="29">
        <v>45132</v>
      </c>
      <c r="B18" s="30">
        <v>0.33333333333333331</v>
      </c>
      <c r="C18" s="31">
        <v>0.61405503749601797</v>
      </c>
      <c r="D18" s="31">
        <f t="shared" si="0"/>
        <v>7.8149241326255661</v>
      </c>
      <c r="E18" s="31">
        <f t="shared" si="1"/>
        <v>0.64629422576813433</v>
      </c>
      <c r="F18" s="29">
        <v>45134</v>
      </c>
      <c r="G18" s="30">
        <v>0.33333333333333331</v>
      </c>
      <c r="H18" s="31">
        <v>0.62678092717873601</v>
      </c>
      <c r="I18" s="31">
        <f t="shared" si="2"/>
        <v>8.0549116266768319</v>
      </c>
      <c r="J18" s="31">
        <f t="shared" si="3"/>
        <v>0.66614119152617401</v>
      </c>
      <c r="K18" s="29">
        <v>45136</v>
      </c>
      <c r="L18" s="30">
        <v>0.33333333333333331</v>
      </c>
      <c r="M18" s="31">
        <v>0.67493683099476698</v>
      </c>
      <c r="N18" s="31">
        <f t="shared" si="4"/>
        <v>8.9830309910019039</v>
      </c>
      <c r="O18" s="31">
        <f t="shared" si="5"/>
        <v>0.74289666295585743</v>
      </c>
      <c r="P18" s="29">
        <v>45138</v>
      </c>
      <c r="Q18" s="30">
        <v>0.33333333333333331</v>
      </c>
      <c r="R18" s="31">
        <v>0.68399560451233898</v>
      </c>
      <c r="S18" s="31">
        <f t="shared" si="6"/>
        <v>9.1610743681932565</v>
      </c>
      <c r="T18" s="31">
        <f t="shared" si="7"/>
        <v>0.75762085024958226</v>
      </c>
    </row>
    <row r="19" spans="1:20" x14ac:dyDescent="0.25">
      <c r="A19" s="29">
        <v>45132</v>
      </c>
      <c r="B19" s="30">
        <v>0.375</v>
      </c>
      <c r="C19" s="31">
        <v>0.61286497115843697</v>
      </c>
      <c r="D19" s="31">
        <f t="shared" si="0"/>
        <v>7.792596901256144</v>
      </c>
      <c r="E19" s="31">
        <f t="shared" si="1"/>
        <v>0.64444776373388313</v>
      </c>
      <c r="F19" s="29">
        <v>45134</v>
      </c>
      <c r="G19" s="30">
        <v>0.375</v>
      </c>
      <c r="H19" s="31">
        <v>0.62855398654686301</v>
      </c>
      <c r="I19" s="31">
        <f t="shared" si="2"/>
        <v>8.0885263496293245</v>
      </c>
      <c r="J19" s="31">
        <f t="shared" si="3"/>
        <v>0.66892112911434509</v>
      </c>
      <c r="K19" s="29">
        <v>45136</v>
      </c>
      <c r="L19" s="30">
        <v>0.375</v>
      </c>
      <c r="M19" s="31">
        <v>0.67504900693623404</v>
      </c>
      <c r="N19" s="31">
        <f t="shared" si="4"/>
        <v>8.9852291465168221</v>
      </c>
      <c r="O19" s="31">
        <f t="shared" si="5"/>
        <v>0.74307845041694121</v>
      </c>
      <c r="P19" s="29">
        <v>45138</v>
      </c>
      <c r="Q19" s="30">
        <v>0.375</v>
      </c>
      <c r="R19" s="31">
        <v>0.68789803981505804</v>
      </c>
      <c r="S19" s="31">
        <f t="shared" si="6"/>
        <v>9.2381039651780128</v>
      </c>
      <c r="T19" s="31">
        <f t="shared" si="7"/>
        <v>0.76399119792022163</v>
      </c>
    </row>
    <row r="20" spans="1:20" x14ac:dyDescent="0.25">
      <c r="A20" s="29">
        <v>45132</v>
      </c>
      <c r="B20" s="30">
        <v>0.41666666666666669</v>
      </c>
      <c r="C20" s="31">
        <v>0.61323678493254397</v>
      </c>
      <c r="D20" s="31">
        <f t="shared" si="0"/>
        <v>7.7995704955487666</v>
      </c>
      <c r="E20" s="31">
        <f t="shared" si="1"/>
        <v>0.64502447998188295</v>
      </c>
      <c r="F20" s="29">
        <v>45134</v>
      </c>
      <c r="G20" s="30">
        <v>0.41666666666666669</v>
      </c>
      <c r="H20" s="31">
        <v>0.63091212510810202</v>
      </c>
      <c r="I20" s="31">
        <f t="shared" si="2"/>
        <v>8.1333004186615074</v>
      </c>
      <c r="J20" s="31">
        <f t="shared" si="3"/>
        <v>0.67262394462330666</v>
      </c>
      <c r="K20" s="29">
        <v>45136</v>
      </c>
      <c r="L20" s="30">
        <v>0.41666666666666669</v>
      </c>
      <c r="M20" s="31">
        <v>0.670308411118687</v>
      </c>
      <c r="N20" s="31">
        <f t="shared" si="4"/>
        <v>8.8924787572320199</v>
      </c>
      <c r="O20" s="31">
        <f t="shared" si="5"/>
        <v>0.73540799322308803</v>
      </c>
      <c r="P20" s="29">
        <v>45138</v>
      </c>
      <c r="Q20" s="30">
        <v>0.41666666666666669</v>
      </c>
      <c r="R20" s="31">
        <v>0.68680256604873602</v>
      </c>
      <c r="S20" s="31">
        <f t="shared" si="6"/>
        <v>9.2164605738336274</v>
      </c>
      <c r="T20" s="31">
        <f t="shared" si="7"/>
        <v>0.76220128945604093</v>
      </c>
    </row>
    <row r="21" spans="1:20" x14ac:dyDescent="0.25">
      <c r="A21" s="29">
        <v>45132</v>
      </c>
      <c r="B21" s="30">
        <v>0.45833333333333331</v>
      </c>
      <c r="C21" s="31">
        <v>0.61813133954754496</v>
      </c>
      <c r="D21" s="31">
        <f t="shared" si="0"/>
        <v>7.8915508864556161</v>
      </c>
      <c r="E21" s="31">
        <f t="shared" si="1"/>
        <v>0.65263125830987945</v>
      </c>
      <c r="F21" s="29">
        <v>45134</v>
      </c>
      <c r="G21" s="30">
        <v>0.45833333333333331</v>
      </c>
      <c r="H21" s="31">
        <v>0.63411062955602604</v>
      </c>
      <c r="I21" s="31">
        <f t="shared" si="2"/>
        <v>8.1941525919850697</v>
      </c>
      <c r="J21" s="31">
        <f t="shared" si="3"/>
        <v>0.67765641935716525</v>
      </c>
      <c r="K21" s="29">
        <v>45136</v>
      </c>
      <c r="L21" s="30">
        <v>0.45833333333333331</v>
      </c>
      <c r="M21" s="31">
        <v>0.67809569835391603</v>
      </c>
      <c r="N21" s="31">
        <f t="shared" si="4"/>
        <v>9.0449941129649218</v>
      </c>
      <c r="O21" s="31">
        <f t="shared" si="5"/>
        <v>0.74802101314219904</v>
      </c>
      <c r="P21" s="29">
        <v>45138</v>
      </c>
      <c r="Q21" s="30">
        <v>0.45833333333333331</v>
      </c>
      <c r="R21" s="31">
        <v>0.68952149152479902</v>
      </c>
      <c r="S21" s="31">
        <f t="shared" si="6"/>
        <v>9.2702073254582018</v>
      </c>
      <c r="T21" s="31">
        <f t="shared" si="7"/>
        <v>0.76664614581539325</v>
      </c>
    </row>
    <row r="22" spans="1:20" x14ac:dyDescent="0.25">
      <c r="A22" s="29">
        <v>45132</v>
      </c>
      <c r="B22" s="30">
        <v>0.5</v>
      </c>
      <c r="C22" s="31">
        <v>0.62374520301569303</v>
      </c>
      <c r="D22" s="31">
        <f t="shared" si="0"/>
        <v>7.9974592878165796</v>
      </c>
      <c r="E22" s="31">
        <f t="shared" si="1"/>
        <v>0.66138988310243108</v>
      </c>
      <c r="F22" s="29">
        <v>45134</v>
      </c>
      <c r="G22" s="30">
        <v>0.5</v>
      </c>
      <c r="H22" s="31">
        <v>0.63307458162054497</v>
      </c>
      <c r="I22" s="31">
        <f t="shared" si="2"/>
        <v>8.1744262162476389</v>
      </c>
      <c r="J22" s="31">
        <f t="shared" si="3"/>
        <v>0.67602504808367969</v>
      </c>
      <c r="K22" s="29">
        <v>45136</v>
      </c>
      <c r="L22" s="30">
        <v>0.5</v>
      </c>
      <c r="M22" s="31">
        <v>0.67866986989703504</v>
      </c>
      <c r="N22" s="31">
        <f t="shared" si="4"/>
        <v>9.0562708997507659</v>
      </c>
      <c r="O22" s="31">
        <f t="shared" si="5"/>
        <v>0.74895360340938832</v>
      </c>
      <c r="P22" s="29">
        <v>45138</v>
      </c>
      <c r="Q22" s="30">
        <v>0.5</v>
      </c>
      <c r="R22" s="31">
        <v>0.69460308551510497</v>
      </c>
      <c r="S22" s="31">
        <f t="shared" si="6"/>
        <v>9.3709152260712916</v>
      </c>
      <c r="T22" s="31">
        <f t="shared" si="7"/>
        <v>0.7749746891960958</v>
      </c>
    </row>
    <row r="23" spans="1:20" x14ac:dyDescent="0.25">
      <c r="A23" s="29">
        <v>45132</v>
      </c>
      <c r="B23" s="30">
        <v>0.54166666666666663</v>
      </c>
      <c r="C23" s="31">
        <v>0.62354278564203702</v>
      </c>
      <c r="D23" s="31">
        <f t="shared" si="0"/>
        <v>7.9936329860882598</v>
      </c>
      <c r="E23" s="31">
        <f t="shared" si="1"/>
        <v>0.66107344794949907</v>
      </c>
      <c r="F23" s="29">
        <v>45134</v>
      </c>
      <c r="G23" s="30">
        <v>0.54166666666666663</v>
      </c>
      <c r="H23" s="31">
        <v>0.62747824191796098</v>
      </c>
      <c r="I23" s="31">
        <f t="shared" si="2"/>
        <v>8.0681265677465603</v>
      </c>
      <c r="J23" s="31">
        <f t="shared" si="3"/>
        <v>0.66723406715264055</v>
      </c>
      <c r="K23" s="29">
        <v>45136</v>
      </c>
      <c r="L23" s="30">
        <v>0.54166666666666663</v>
      </c>
      <c r="M23" s="31">
        <v>0.68671232461654597</v>
      </c>
      <c r="N23" s="31">
        <f t="shared" si="4"/>
        <v>9.2146783594837434</v>
      </c>
      <c r="O23" s="31">
        <f t="shared" si="5"/>
        <v>0.76205390032930553</v>
      </c>
      <c r="P23" s="29">
        <v>45138</v>
      </c>
      <c r="Q23" s="30">
        <v>0.54166666666666663</v>
      </c>
      <c r="R23" s="31">
        <v>0.69304776191434203</v>
      </c>
      <c r="S23" s="31">
        <f t="shared" si="6"/>
        <v>9.340056101757483</v>
      </c>
      <c r="T23" s="31">
        <f t="shared" si="7"/>
        <v>0.77242263961534385</v>
      </c>
    </row>
    <row r="24" spans="1:20" x14ac:dyDescent="0.25">
      <c r="A24" s="29">
        <v>45132</v>
      </c>
      <c r="B24" s="30">
        <v>0.58333333333333337</v>
      </c>
      <c r="C24" s="31">
        <v>0.61619770526639495</v>
      </c>
      <c r="D24" s="31">
        <f t="shared" si="0"/>
        <v>7.8551733309630078</v>
      </c>
      <c r="E24" s="31">
        <f t="shared" si="1"/>
        <v>0.64962283447064073</v>
      </c>
      <c r="F24" s="29">
        <v>45134</v>
      </c>
      <c r="G24" s="30">
        <v>0.58333333333333337</v>
      </c>
      <c r="H24" s="31">
        <v>0.62931072711692804</v>
      </c>
      <c r="I24" s="31">
        <f t="shared" si="2"/>
        <v>8.1028862772465402</v>
      </c>
      <c r="J24" s="31">
        <f t="shared" si="3"/>
        <v>0.67010869512828886</v>
      </c>
      <c r="K24" s="29">
        <v>45136</v>
      </c>
      <c r="L24" s="30">
        <v>0.58333333333333337</v>
      </c>
      <c r="M24" s="31">
        <v>0.67664605378833897</v>
      </c>
      <c r="N24" s="31">
        <f t="shared" si="4"/>
        <v>9.0165421816726052</v>
      </c>
      <c r="O24" s="31">
        <f t="shared" si="5"/>
        <v>0.74566803842432439</v>
      </c>
      <c r="P24" s="29">
        <v>45138</v>
      </c>
      <c r="Q24" s="30">
        <v>0.58333333333333337</v>
      </c>
      <c r="R24" s="31">
        <v>0.68586105107986695</v>
      </c>
      <c r="S24" s="31">
        <f t="shared" si="6"/>
        <v>9.1978714266580326</v>
      </c>
      <c r="T24" s="31">
        <f t="shared" si="7"/>
        <v>0.76066396698461924</v>
      </c>
    </row>
    <row r="25" spans="1:20" x14ac:dyDescent="0.25">
      <c r="A25" s="29">
        <v>45132</v>
      </c>
      <c r="B25" s="30">
        <v>0.625</v>
      </c>
      <c r="C25" s="31">
        <v>0.607048749921277</v>
      </c>
      <c r="D25" s="31">
        <f t="shared" si="0"/>
        <v>7.6837624653302861</v>
      </c>
      <c r="E25" s="31">
        <f t="shared" si="1"/>
        <v>0.63544715588281464</v>
      </c>
      <c r="F25" s="29">
        <v>45134</v>
      </c>
      <c r="G25" s="30">
        <v>0.625</v>
      </c>
      <c r="H25" s="31">
        <v>0.61917841434231002</v>
      </c>
      <c r="I25" s="31">
        <f t="shared" si="2"/>
        <v>7.9112712836090333</v>
      </c>
      <c r="J25" s="31">
        <f t="shared" si="3"/>
        <v>0.65426213515446707</v>
      </c>
      <c r="K25" s="29">
        <v>45136</v>
      </c>
      <c r="L25" s="30">
        <v>0.625</v>
      </c>
      <c r="M25" s="31">
        <v>0.67049318551749004</v>
      </c>
      <c r="N25" s="31">
        <f t="shared" si="4"/>
        <v>8.8960883427878485</v>
      </c>
      <c r="O25" s="31">
        <f t="shared" si="5"/>
        <v>0.73570650594855502</v>
      </c>
      <c r="P25" s="29">
        <v>45138</v>
      </c>
      <c r="Q25" s="30">
        <v>0.625</v>
      </c>
      <c r="R25" s="31">
        <v>0.67276555299489804</v>
      </c>
      <c r="S25" s="31">
        <f t="shared" si="6"/>
        <v>8.9405160997631938</v>
      </c>
      <c r="T25" s="31">
        <f t="shared" si="7"/>
        <v>0.73938068145041613</v>
      </c>
    </row>
    <row r="26" spans="1:20" x14ac:dyDescent="0.25">
      <c r="A26" s="29">
        <v>45132</v>
      </c>
      <c r="B26" s="30">
        <v>0.66666666666666663</v>
      </c>
      <c r="C26" s="31">
        <v>0.60178679227588205</v>
      </c>
      <c r="D26" s="31">
        <f t="shared" si="0"/>
        <v>7.5857098837453556</v>
      </c>
      <c r="E26" s="31">
        <f t="shared" si="1"/>
        <v>0.62733820738574086</v>
      </c>
      <c r="F26" s="29">
        <v>45134</v>
      </c>
      <c r="G26" s="30">
        <v>0.66666666666666663</v>
      </c>
      <c r="H26" s="31">
        <v>0.62166637181986995</v>
      </c>
      <c r="I26" s="31">
        <f t="shared" ref="I26:I57" si="8">3.33*(5-(0.2*H26))*(H26^1.5)</f>
        <v>7.9581900913065189</v>
      </c>
      <c r="J26" s="31">
        <f t="shared" ref="J26:J57" si="9">I26*0.0827</f>
        <v>0.65814232055104904</v>
      </c>
      <c r="K26" s="29">
        <v>45136</v>
      </c>
      <c r="L26" s="30">
        <v>0.66666666666666663</v>
      </c>
      <c r="M26" s="31">
        <v>0.66779839992255996</v>
      </c>
      <c r="N26" s="31">
        <f t="shared" si="4"/>
        <v>8.8434901501226886</v>
      </c>
      <c r="O26" s="31">
        <f t="shared" si="5"/>
        <v>0.73135663541514628</v>
      </c>
      <c r="P26" s="29">
        <v>45138</v>
      </c>
      <c r="Q26" s="30">
        <v>0.66666666666666663</v>
      </c>
      <c r="R26" s="31">
        <v>0.66672271489830304</v>
      </c>
      <c r="S26" s="31">
        <f t="shared" si="6"/>
        <v>8.8225212196794889</v>
      </c>
      <c r="T26" s="31">
        <f t="shared" si="7"/>
        <v>0.72962250486749369</v>
      </c>
    </row>
    <row r="27" spans="1:20" x14ac:dyDescent="0.25">
      <c r="A27" s="29">
        <v>45132</v>
      </c>
      <c r="B27" s="30">
        <v>0.70833333333333337</v>
      </c>
      <c r="C27" s="31">
        <v>0.60004675388096096</v>
      </c>
      <c r="D27" s="31">
        <f t="shared" si="0"/>
        <v>7.5533717442519857</v>
      </c>
      <c r="E27" s="31">
        <f t="shared" si="1"/>
        <v>0.62466384324963919</v>
      </c>
      <c r="F27" s="29">
        <v>45134</v>
      </c>
      <c r="G27" s="30">
        <v>0.70833333333333337</v>
      </c>
      <c r="H27" s="31">
        <v>0.61574894189588303</v>
      </c>
      <c r="I27" s="31">
        <f t="shared" si="8"/>
        <v>7.846738175947082</v>
      </c>
      <c r="J27" s="31">
        <f t="shared" si="9"/>
        <v>0.64892524715082367</v>
      </c>
      <c r="K27" s="29">
        <v>45136</v>
      </c>
      <c r="L27" s="30">
        <v>0.70833333333333337</v>
      </c>
      <c r="M27" s="31">
        <v>0.66093724965784795</v>
      </c>
      <c r="N27" s="31">
        <f t="shared" si="4"/>
        <v>8.7100053726664903</v>
      </c>
      <c r="O27" s="31">
        <f t="shared" si="5"/>
        <v>0.72031744431951872</v>
      </c>
      <c r="P27" s="29">
        <v>45138</v>
      </c>
      <c r="Q27" s="30">
        <v>0.70833333333333337</v>
      </c>
      <c r="R27" s="31">
        <v>0.66204816102716701</v>
      </c>
      <c r="S27" s="31">
        <f t="shared" si="6"/>
        <v>8.7315758673711183</v>
      </c>
      <c r="T27" s="31">
        <f t="shared" si="7"/>
        <v>0.72210132423159146</v>
      </c>
    </row>
    <row r="28" spans="1:20" x14ac:dyDescent="0.25">
      <c r="A28" s="29">
        <v>45132</v>
      </c>
      <c r="B28" s="30">
        <v>0.75</v>
      </c>
      <c r="C28" s="31">
        <v>0.60218709707019202</v>
      </c>
      <c r="D28" s="31">
        <f t="shared" si="0"/>
        <v>7.5931555081851823</v>
      </c>
      <c r="E28" s="31">
        <f t="shared" si="1"/>
        <v>0.62795396052691455</v>
      </c>
      <c r="F28" s="29">
        <v>45134</v>
      </c>
      <c r="G28" s="30">
        <v>0.75</v>
      </c>
      <c r="H28" s="31">
        <v>0.61273521184676105</v>
      </c>
      <c r="I28" s="31">
        <f t="shared" si="8"/>
        <v>7.7901636415772462</v>
      </c>
      <c r="J28" s="31">
        <f t="shared" si="9"/>
        <v>0.64424653315843827</v>
      </c>
      <c r="K28" s="29">
        <v>45136</v>
      </c>
      <c r="L28" s="30">
        <v>0.75</v>
      </c>
      <c r="M28" s="31">
        <v>0.65213584899641497</v>
      </c>
      <c r="N28" s="31">
        <f t="shared" si="4"/>
        <v>8.5396920770445686</v>
      </c>
      <c r="O28" s="31">
        <f t="shared" si="5"/>
        <v>0.70623253477158576</v>
      </c>
      <c r="P28" s="29">
        <v>45138</v>
      </c>
      <c r="Q28" s="30">
        <v>0.75</v>
      </c>
      <c r="R28" s="31">
        <v>0.6652642488453</v>
      </c>
      <c r="S28" s="31">
        <f t="shared" si="6"/>
        <v>8.7941150207493841</v>
      </c>
      <c r="T28" s="31">
        <f t="shared" si="7"/>
        <v>0.72727331221597402</v>
      </c>
    </row>
    <row r="29" spans="1:20" x14ac:dyDescent="0.25">
      <c r="A29" s="29">
        <v>45132</v>
      </c>
      <c r="B29" s="30">
        <v>0.79166666666666663</v>
      </c>
      <c r="C29" s="31">
        <v>0.60145682096240705</v>
      </c>
      <c r="D29" s="31">
        <f t="shared" si="0"/>
        <v>7.5795741602047277</v>
      </c>
      <c r="E29" s="31">
        <f t="shared" si="1"/>
        <v>0.62683078304893092</v>
      </c>
      <c r="F29" s="29">
        <v>45134</v>
      </c>
      <c r="G29" s="30">
        <v>0.79166666666666663</v>
      </c>
      <c r="H29" s="31">
        <v>0.61239862441771598</v>
      </c>
      <c r="I29" s="31">
        <f t="shared" si="8"/>
        <v>7.78385301889403</v>
      </c>
      <c r="J29" s="31">
        <f t="shared" si="9"/>
        <v>0.64372464466253621</v>
      </c>
      <c r="K29" s="29">
        <v>45136</v>
      </c>
      <c r="L29" s="30">
        <v>0.79166666666666663</v>
      </c>
      <c r="M29" s="31">
        <v>0.65155071019865696</v>
      </c>
      <c r="N29" s="31">
        <f t="shared" si="4"/>
        <v>8.5284060565008506</v>
      </c>
      <c r="O29" s="31">
        <f t="shared" si="5"/>
        <v>0.70529918087262033</v>
      </c>
      <c r="P29" s="29">
        <v>45138</v>
      </c>
      <c r="Q29" s="30">
        <v>0.79166666666666663</v>
      </c>
      <c r="R29" s="31">
        <v>0.671104729172883</v>
      </c>
      <c r="S29" s="31">
        <f t="shared" si="6"/>
        <v>8.9080381215172402</v>
      </c>
      <c r="T29" s="31">
        <f t="shared" si="7"/>
        <v>0.7366947526494757</v>
      </c>
    </row>
    <row r="30" spans="1:20" x14ac:dyDescent="0.25">
      <c r="A30" s="29">
        <v>45132</v>
      </c>
      <c r="B30" s="30">
        <v>0.83333333333333337</v>
      </c>
      <c r="C30" s="31">
        <v>0.60370719432589304</v>
      </c>
      <c r="D30" s="31">
        <f t="shared" si="0"/>
        <v>7.6214497981574949</v>
      </c>
      <c r="E30" s="31">
        <f t="shared" si="1"/>
        <v>0.63029389830762483</v>
      </c>
      <c r="F30" s="29">
        <v>45134</v>
      </c>
      <c r="G30" s="30">
        <v>0.83333333333333337</v>
      </c>
      <c r="H30" s="31">
        <v>0.62005174159755605</v>
      </c>
      <c r="I30" s="31">
        <f t="shared" si="8"/>
        <v>7.9277310149067644</v>
      </c>
      <c r="J30" s="31">
        <f t="shared" si="9"/>
        <v>0.65562335493278934</v>
      </c>
      <c r="K30" s="29">
        <v>45136</v>
      </c>
      <c r="L30" s="30">
        <v>0.83333333333333337</v>
      </c>
      <c r="M30" s="31">
        <v>0.64819604158142197</v>
      </c>
      <c r="N30" s="31">
        <f t="shared" si="4"/>
        <v>8.4637909853083713</v>
      </c>
      <c r="O30" s="31">
        <f t="shared" si="5"/>
        <v>0.69995551448500226</v>
      </c>
      <c r="P30" s="29">
        <v>45138</v>
      </c>
      <c r="Q30" s="30">
        <v>0.83333333333333337</v>
      </c>
      <c r="R30" s="31">
        <v>0.68358862399781495</v>
      </c>
      <c r="S30" s="31">
        <f t="shared" si="6"/>
        <v>9.1530524562092275</v>
      </c>
      <c r="T30" s="31">
        <f t="shared" si="7"/>
        <v>0.75695743812850302</v>
      </c>
    </row>
    <row r="31" spans="1:20" x14ac:dyDescent="0.25">
      <c r="A31" s="29">
        <v>45132</v>
      </c>
      <c r="B31" s="30">
        <v>0.875</v>
      </c>
      <c r="C31" s="31">
        <v>0.61044961213821303</v>
      </c>
      <c r="D31" s="31">
        <f t="shared" si="0"/>
        <v>7.7473425127275863</v>
      </c>
      <c r="E31" s="31">
        <f t="shared" si="1"/>
        <v>0.64070522580257139</v>
      </c>
      <c r="F31" s="29">
        <v>45134</v>
      </c>
      <c r="G31" s="30">
        <v>0.875</v>
      </c>
      <c r="H31" s="31">
        <v>0.62154537439097701</v>
      </c>
      <c r="I31" s="31">
        <f t="shared" si="8"/>
        <v>7.9559062899946129</v>
      </c>
      <c r="J31" s="31">
        <f t="shared" si="9"/>
        <v>0.65795345018255447</v>
      </c>
      <c r="K31" s="29">
        <v>45136</v>
      </c>
      <c r="L31" s="30">
        <v>0.875</v>
      </c>
      <c r="M31" s="31">
        <v>0.64042627811175701</v>
      </c>
      <c r="N31" s="31">
        <f t="shared" si="4"/>
        <v>8.3147199996127359</v>
      </c>
      <c r="O31" s="31">
        <f t="shared" si="5"/>
        <v>0.6876273439679732</v>
      </c>
      <c r="P31" s="29">
        <v>45138</v>
      </c>
      <c r="Q31" s="30">
        <v>0.875</v>
      </c>
      <c r="R31" s="31">
        <v>0.691483736035442</v>
      </c>
      <c r="S31" s="31">
        <f t="shared" si="6"/>
        <v>9.3090558348938526</v>
      </c>
      <c r="T31" s="31">
        <f t="shared" si="7"/>
        <v>0.76985891754572155</v>
      </c>
    </row>
    <row r="32" spans="1:20" x14ac:dyDescent="0.25">
      <c r="A32" s="29">
        <v>45132</v>
      </c>
      <c r="B32" s="30">
        <v>0.91666666666666663</v>
      </c>
      <c r="C32" s="31">
        <v>0.61001622676605305</v>
      </c>
      <c r="D32" s="31">
        <f t="shared" si="0"/>
        <v>7.7392312201975546</v>
      </c>
      <c r="E32" s="31">
        <f t="shared" si="1"/>
        <v>0.64003442191033777</v>
      </c>
      <c r="F32" s="29">
        <v>45134</v>
      </c>
      <c r="G32" s="30">
        <v>0.91666666666666663</v>
      </c>
      <c r="H32" s="31">
        <v>0.61874943971386398</v>
      </c>
      <c r="I32" s="31">
        <f t="shared" si="8"/>
        <v>7.9031902169846395</v>
      </c>
      <c r="J32" s="31">
        <f t="shared" si="9"/>
        <v>0.65359383094462964</v>
      </c>
      <c r="K32" s="29">
        <v>45136</v>
      </c>
      <c r="L32" s="30">
        <v>0.91666666666666663</v>
      </c>
      <c r="M32" s="31">
        <v>0.635412931439719</v>
      </c>
      <c r="N32" s="31">
        <f t="shared" si="4"/>
        <v>8.2189692960200347</v>
      </c>
      <c r="O32" s="31">
        <f t="shared" si="5"/>
        <v>0.67970876078085685</v>
      </c>
      <c r="P32" s="29">
        <v>45138</v>
      </c>
      <c r="Q32" s="30">
        <v>0.91666666666666663</v>
      </c>
      <c r="R32" s="31">
        <v>0.700775682923374</v>
      </c>
      <c r="S32" s="31">
        <f t="shared" si="6"/>
        <v>9.4936927950604399</v>
      </c>
      <c r="T32" s="31">
        <f t="shared" si="7"/>
        <v>0.78512839415149838</v>
      </c>
    </row>
    <row r="33" spans="1:20" x14ac:dyDescent="0.25">
      <c r="A33" s="29">
        <v>45132</v>
      </c>
      <c r="B33" s="30">
        <v>0.95833333333333337</v>
      </c>
      <c r="C33" s="31">
        <v>0.60646140575166296</v>
      </c>
      <c r="D33" s="31">
        <f t="shared" si="0"/>
        <v>7.672798382185908</v>
      </c>
      <c r="E33" s="31">
        <f t="shared" si="1"/>
        <v>0.63454042620677453</v>
      </c>
      <c r="F33" s="29">
        <v>45134</v>
      </c>
      <c r="G33" s="30">
        <v>0.95833333333333337</v>
      </c>
      <c r="H33" s="31">
        <v>0.61749559640637397</v>
      </c>
      <c r="I33" s="31">
        <f t="shared" si="8"/>
        <v>7.8795848721294268</v>
      </c>
      <c r="J33" s="31">
        <f t="shared" si="9"/>
        <v>0.65164166892510356</v>
      </c>
      <c r="K33" s="29">
        <v>45136</v>
      </c>
      <c r="L33" s="30">
        <v>0.95833333333333337</v>
      </c>
      <c r="M33" s="31">
        <v>0.63316696881994605</v>
      </c>
      <c r="N33" s="31">
        <f t="shared" si="4"/>
        <v>8.1761846732894128</v>
      </c>
      <c r="O33" s="31">
        <f t="shared" si="5"/>
        <v>0.67617047248103446</v>
      </c>
      <c r="P33" s="29">
        <v>45138</v>
      </c>
      <c r="Q33" s="30">
        <v>0.95833333333333337</v>
      </c>
      <c r="R33" s="31">
        <v>0.70308768748955797</v>
      </c>
      <c r="S33" s="31">
        <f t="shared" si="6"/>
        <v>9.5398062495650677</v>
      </c>
      <c r="T33" s="31">
        <f t="shared" si="7"/>
        <v>0.78894197683903111</v>
      </c>
    </row>
    <row r="34" spans="1:20" x14ac:dyDescent="0.25">
      <c r="A34" s="29">
        <v>45133</v>
      </c>
      <c r="B34" s="30">
        <v>0</v>
      </c>
      <c r="C34" s="31">
        <v>0.611041307446896</v>
      </c>
      <c r="D34" s="31">
        <f t="shared" si="0"/>
        <v>7.7584210080217222</v>
      </c>
      <c r="E34" s="31">
        <f t="shared" si="1"/>
        <v>0.6416214173633964</v>
      </c>
      <c r="F34" s="29">
        <v>45135</v>
      </c>
      <c r="G34" s="30">
        <v>0</v>
      </c>
      <c r="H34" s="31">
        <v>0.62346798181284402</v>
      </c>
      <c r="I34" s="31">
        <f t="shared" si="8"/>
        <v>7.9922191105602147</v>
      </c>
      <c r="J34" s="31">
        <f t="shared" si="9"/>
        <v>0.66095652044332975</v>
      </c>
      <c r="K34" s="29">
        <v>45137</v>
      </c>
      <c r="L34" s="30">
        <v>0</v>
      </c>
      <c r="M34" s="31">
        <v>0.63287216424688797</v>
      </c>
      <c r="N34" s="31">
        <f t="shared" si="4"/>
        <v>8.1705739025923414</v>
      </c>
      <c r="O34" s="31">
        <f t="shared" si="5"/>
        <v>0.67570646174438664</v>
      </c>
    </row>
    <row r="35" spans="1:20" x14ac:dyDescent="0.25">
      <c r="A35" s="29">
        <v>45133</v>
      </c>
      <c r="B35" s="30">
        <v>4.1666666666666664E-2</v>
      </c>
      <c r="C35" s="31">
        <v>0.61066961288207799</v>
      </c>
      <c r="D35" s="31">
        <f t="shared" si="0"/>
        <v>7.7514610815473608</v>
      </c>
      <c r="E35" s="31">
        <f t="shared" si="1"/>
        <v>0.64104583144396665</v>
      </c>
      <c r="F35" s="29">
        <v>45135</v>
      </c>
      <c r="G35" s="30">
        <v>4.1666666666666664E-2</v>
      </c>
      <c r="H35" s="31">
        <v>0.62481868266809404</v>
      </c>
      <c r="I35" s="31">
        <f t="shared" si="8"/>
        <v>8.017760780562778</v>
      </c>
      <c r="J35" s="31">
        <f t="shared" si="9"/>
        <v>0.66306881655254168</v>
      </c>
      <c r="K35" s="29">
        <v>45137</v>
      </c>
      <c r="L35" s="30">
        <v>4.1666666666666664E-2</v>
      </c>
      <c r="M35" s="31">
        <v>0.63013124465690296</v>
      </c>
      <c r="N35" s="31">
        <f t="shared" si="4"/>
        <v>8.1184653419825281</v>
      </c>
      <c r="O35" s="31">
        <f t="shared" si="5"/>
        <v>0.67139708378195506</v>
      </c>
      <c r="P35" s="1"/>
    </row>
    <row r="36" spans="1:20" x14ac:dyDescent="0.25">
      <c r="A36" s="29">
        <v>45133</v>
      </c>
      <c r="B36" s="30">
        <v>8.3333333333333329E-2</v>
      </c>
      <c r="C36" s="31">
        <v>0.613760292527604</v>
      </c>
      <c r="D36" s="31">
        <f t="shared" si="0"/>
        <v>7.8093924786203006</v>
      </c>
      <c r="E36" s="31">
        <f t="shared" si="1"/>
        <v>0.64583675798189888</v>
      </c>
      <c r="F36" s="29">
        <v>45135</v>
      </c>
      <c r="G36" s="30">
        <v>8.3333333333333329E-2</v>
      </c>
      <c r="H36" s="31">
        <v>0.61868125200024104</v>
      </c>
      <c r="I36" s="31">
        <f t="shared" si="8"/>
        <v>7.9019059258260871</v>
      </c>
      <c r="J36" s="31">
        <f t="shared" si="9"/>
        <v>0.6534876200658174</v>
      </c>
      <c r="K36" s="29">
        <v>45137</v>
      </c>
      <c r="L36" s="30">
        <v>8.3333333333333329E-2</v>
      </c>
      <c r="M36" s="31">
        <v>0.62732207774865001</v>
      </c>
      <c r="N36" s="31">
        <f t="shared" si="4"/>
        <v>8.0651664888985088</v>
      </c>
      <c r="O36" s="31">
        <f t="shared" si="5"/>
        <v>0.66698926863190666</v>
      </c>
    </row>
    <row r="37" spans="1:20" x14ac:dyDescent="0.25">
      <c r="A37" s="29">
        <v>45133</v>
      </c>
      <c r="B37" s="30">
        <v>0.125</v>
      </c>
      <c r="C37" s="31">
        <v>0.61708861589184905</v>
      </c>
      <c r="D37" s="31">
        <f t="shared" si="0"/>
        <v>7.8719276036622174</v>
      </c>
      <c r="E37" s="31">
        <f t="shared" si="1"/>
        <v>0.65100841282286537</v>
      </c>
      <c r="F37" s="29">
        <v>45135</v>
      </c>
      <c r="G37" s="30">
        <v>0.125</v>
      </c>
      <c r="H37" s="31">
        <v>0.623307466504464</v>
      </c>
      <c r="I37" s="31">
        <f t="shared" si="8"/>
        <v>7.9891854542414782</v>
      </c>
      <c r="J37" s="31">
        <f t="shared" si="9"/>
        <v>0.66070563706577023</v>
      </c>
      <c r="K37" s="29">
        <v>45137</v>
      </c>
      <c r="L37" s="30">
        <v>0.125</v>
      </c>
      <c r="M37" s="31">
        <v>0.62984746694312799</v>
      </c>
      <c r="N37" s="31">
        <f t="shared" si="4"/>
        <v>8.1130762422856488</v>
      </c>
      <c r="O37" s="31">
        <f t="shared" si="5"/>
        <v>0.67095140523702312</v>
      </c>
    </row>
    <row r="38" spans="1:20" x14ac:dyDescent="0.25">
      <c r="A38" s="29">
        <v>45133</v>
      </c>
      <c r="B38" s="30">
        <v>0.16666666666666666</v>
      </c>
      <c r="C38" s="31">
        <v>0.62059068679561302</v>
      </c>
      <c r="D38" s="31">
        <f t="shared" si="0"/>
        <v>7.9378938842529276</v>
      </c>
      <c r="E38" s="31">
        <f t="shared" si="1"/>
        <v>0.6564638242277171</v>
      </c>
      <c r="F38" s="29">
        <v>45135</v>
      </c>
      <c r="G38" s="30">
        <v>0.16666666666666666</v>
      </c>
      <c r="H38" s="31">
        <v>0.62610781192529097</v>
      </c>
      <c r="I38" s="31">
        <f t="shared" si="8"/>
        <v>8.0421616575493626</v>
      </c>
      <c r="J38" s="31">
        <f t="shared" si="9"/>
        <v>0.66508676907933229</v>
      </c>
      <c r="K38" s="29">
        <v>45137</v>
      </c>
      <c r="L38" s="30">
        <v>0.16666666666666666</v>
      </c>
      <c r="M38" s="31">
        <v>0.63016647100196499</v>
      </c>
      <c r="N38" s="31">
        <f t="shared" si="4"/>
        <v>8.1191343875052979</v>
      </c>
      <c r="O38" s="31">
        <f t="shared" si="5"/>
        <v>0.67145241384668808</v>
      </c>
    </row>
    <row r="39" spans="1:20" x14ac:dyDescent="0.25">
      <c r="A39" s="29">
        <v>45133</v>
      </c>
      <c r="B39" s="30">
        <v>0.20833333333333334</v>
      </c>
      <c r="C39" s="31">
        <v>0.62304568290461204</v>
      </c>
      <c r="D39" s="31">
        <f t="shared" si="0"/>
        <v>7.984238644912784</v>
      </c>
      <c r="E39" s="31">
        <f t="shared" si="1"/>
        <v>0.66029653593428717</v>
      </c>
      <c r="F39" s="29">
        <v>45135</v>
      </c>
      <c r="G39" s="30">
        <v>0.20833333333333334</v>
      </c>
      <c r="H39" s="31">
        <v>0.628967583176958</v>
      </c>
      <c r="I39" s="31">
        <f t="shared" si="8"/>
        <v>8.0963737926178663</v>
      </c>
      <c r="J39" s="31">
        <f t="shared" si="9"/>
        <v>0.66957011264949751</v>
      </c>
      <c r="K39" s="29">
        <v>45137</v>
      </c>
      <c r="L39" s="30">
        <v>0.20833333333333334</v>
      </c>
      <c r="M39" s="31">
        <v>0.63558232784016999</v>
      </c>
      <c r="N39" s="31">
        <f t="shared" si="4"/>
        <v>8.222199024163686</v>
      </c>
      <c r="O39" s="31">
        <f t="shared" si="5"/>
        <v>0.67997585929833682</v>
      </c>
    </row>
    <row r="40" spans="1:20" x14ac:dyDescent="0.25">
      <c r="A40" s="29">
        <v>45133</v>
      </c>
      <c r="B40" s="30">
        <v>0.25</v>
      </c>
      <c r="C40" s="31">
        <v>0.62383538484323797</v>
      </c>
      <c r="D40" s="31">
        <f t="shared" si="0"/>
        <v>7.999164180219335</v>
      </c>
      <c r="E40" s="31">
        <f t="shared" si="1"/>
        <v>0.66153087770413899</v>
      </c>
      <c r="F40" s="29">
        <v>45135</v>
      </c>
      <c r="G40" s="30">
        <v>0.25</v>
      </c>
      <c r="H40" s="31">
        <v>0.62703394889580699</v>
      </c>
      <c r="I40" s="31">
        <f t="shared" si="8"/>
        <v>8.0597059130226629</v>
      </c>
      <c r="J40" s="31">
        <f t="shared" si="9"/>
        <v>0.66653767900697414</v>
      </c>
      <c r="K40" s="29">
        <v>45137</v>
      </c>
      <c r="L40" s="30">
        <v>0.25</v>
      </c>
      <c r="M40" s="31">
        <v>0.64018875360232796</v>
      </c>
      <c r="N40" s="31">
        <f t="shared" si="4"/>
        <v>8.3101757507606919</v>
      </c>
      <c r="O40" s="31">
        <f t="shared" si="5"/>
        <v>0.68725153458790922</v>
      </c>
    </row>
    <row r="41" spans="1:20" x14ac:dyDescent="0.25">
      <c r="A41" s="29">
        <v>45133</v>
      </c>
      <c r="B41" s="30">
        <v>0.29166666666666669</v>
      </c>
      <c r="C41" s="31">
        <v>0.62483191489923395</v>
      </c>
      <c r="D41" s="31">
        <f t="shared" si="0"/>
        <v>8.0180111260404079</v>
      </c>
      <c r="E41" s="31">
        <f t="shared" si="1"/>
        <v>0.66308952012354172</v>
      </c>
      <c r="F41" s="29">
        <v>45135</v>
      </c>
      <c r="G41" s="30">
        <v>0.29166666666666669</v>
      </c>
      <c r="H41" s="31">
        <v>0.63341331481680196</v>
      </c>
      <c r="I41" s="31">
        <f t="shared" si="8"/>
        <v>8.1808740857302098</v>
      </c>
      <c r="J41" s="31">
        <f t="shared" si="9"/>
        <v>0.67655828688988828</v>
      </c>
      <c r="K41" s="29">
        <v>45137</v>
      </c>
      <c r="L41" s="30">
        <v>0.29166666666666669</v>
      </c>
      <c r="M41" s="31">
        <v>0.63953542709094702</v>
      </c>
      <c r="N41" s="31">
        <f t="shared" si="4"/>
        <v>8.2976804614784037</v>
      </c>
      <c r="O41" s="31">
        <f t="shared" si="5"/>
        <v>0.68621817416426389</v>
      </c>
    </row>
    <row r="42" spans="1:20" x14ac:dyDescent="0.25">
      <c r="A42" s="29">
        <v>45133</v>
      </c>
      <c r="B42" s="30">
        <v>0.33333333333333331</v>
      </c>
      <c r="C42" s="31">
        <v>0.62839776277290704</v>
      </c>
      <c r="D42" s="31">
        <f t="shared" si="0"/>
        <v>8.0855628253044411</v>
      </c>
      <c r="E42" s="31">
        <f t="shared" si="1"/>
        <v>0.66867604565267724</v>
      </c>
      <c r="F42" s="29">
        <v>45135</v>
      </c>
      <c r="G42" s="30">
        <v>0.33333333333333331</v>
      </c>
      <c r="H42" s="31">
        <v>0.63118934631095103</v>
      </c>
      <c r="I42" s="31">
        <f t="shared" si="8"/>
        <v>8.1385690502380719</v>
      </c>
      <c r="J42" s="31">
        <f t="shared" si="9"/>
        <v>0.67305966045468846</v>
      </c>
      <c r="K42" s="29">
        <v>45137</v>
      </c>
      <c r="L42" s="30">
        <v>0.33333333333333331</v>
      </c>
      <c r="M42" s="31">
        <v>0.64349943399171905</v>
      </c>
      <c r="N42" s="31">
        <f t="shared" ref="N42:N57" si="10">3.33*(5-(0.2*M42))*(M42^1.5)</f>
        <v>8.3735838583118269</v>
      </c>
      <c r="O42" s="31">
        <f t="shared" ref="O42:O57" si="11">N42*0.0827</f>
        <v>0.69249538508238806</v>
      </c>
    </row>
    <row r="43" spans="1:20" x14ac:dyDescent="0.25">
      <c r="A43" s="29">
        <v>45133</v>
      </c>
      <c r="B43" s="30">
        <v>0.375</v>
      </c>
      <c r="C43" s="31">
        <v>0.62722086906182195</v>
      </c>
      <c r="D43" s="31">
        <f t="shared" si="0"/>
        <v>8.0632482662294525</v>
      </c>
      <c r="E43" s="31">
        <f t="shared" si="1"/>
        <v>0.66683063161717571</v>
      </c>
      <c r="F43" s="29">
        <v>45135</v>
      </c>
      <c r="G43" s="30">
        <v>0.375</v>
      </c>
      <c r="H43" s="31">
        <v>0.63581776618703201</v>
      </c>
      <c r="I43" s="31">
        <f t="shared" si="8"/>
        <v>8.2266885660108908</v>
      </c>
      <c r="J43" s="31">
        <f t="shared" si="9"/>
        <v>0.6803471444091006</v>
      </c>
      <c r="K43" s="29">
        <v>45137</v>
      </c>
      <c r="L43" s="30">
        <v>0.375</v>
      </c>
      <c r="M43" s="31">
        <v>0.64309024810533699</v>
      </c>
      <c r="N43" s="31">
        <f t="shared" si="10"/>
        <v>8.3657388267159938</v>
      </c>
      <c r="O43" s="31">
        <f t="shared" si="11"/>
        <v>0.69184660096941264</v>
      </c>
    </row>
    <row r="44" spans="1:20" x14ac:dyDescent="0.25">
      <c r="A44" s="29">
        <v>45133</v>
      </c>
      <c r="B44" s="30">
        <v>0.41666666666666669</v>
      </c>
      <c r="C44" s="31">
        <v>0.62759047746407204</v>
      </c>
      <c r="D44" s="31">
        <f t="shared" si="0"/>
        <v>8.0702541908411582</v>
      </c>
      <c r="E44" s="31">
        <f t="shared" si="1"/>
        <v>0.66741002158256379</v>
      </c>
      <c r="F44" s="29">
        <v>45135</v>
      </c>
      <c r="G44" s="30">
        <v>0.41666666666666669</v>
      </c>
      <c r="H44" s="31">
        <v>0.64099162816744903</v>
      </c>
      <c r="I44" s="31">
        <f t="shared" si="8"/>
        <v>8.3255391975834581</v>
      </c>
      <c r="J44" s="31">
        <f t="shared" si="9"/>
        <v>0.68852209164015199</v>
      </c>
      <c r="K44" s="29">
        <v>45137</v>
      </c>
      <c r="L44" s="30">
        <v>0.41666666666666669</v>
      </c>
      <c r="M44" s="31">
        <v>0.64990967511870701</v>
      </c>
      <c r="N44" s="31">
        <f t="shared" si="10"/>
        <v>8.4967787396651708</v>
      </c>
      <c r="O44" s="31">
        <f t="shared" si="11"/>
        <v>0.70268360177030964</v>
      </c>
    </row>
    <row r="45" spans="1:20" x14ac:dyDescent="0.25">
      <c r="A45" s="29">
        <v>45133</v>
      </c>
      <c r="B45" s="30">
        <v>0.45833333333333331</v>
      </c>
      <c r="C45" s="31">
        <v>0.63339352607473698</v>
      </c>
      <c r="D45" s="31">
        <f t="shared" si="0"/>
        <v>8.1804973589233807</v>
      </c>
      <c r="E45" s="31">
        <f t="shared" si="1"/>
        <v>0.67652713158296351</v>
      </c>
      <c r="F45" s="29">
        <v>45135</v>
      </c>
      <c r="G45" s="30">
        <v>0.45833333333333331</v>
      </c>
      <c r="H45" s="31">
        <v>0.63819348811847998</v>
      </c>
      <c r="I45" s="31">
        <f t="shared" si="8"/>
        <v>8.2720332516457535</v>
      </c>
      <c r="J45" s="31">
        <f t="shared" si="9"/>
        <v>0.68409714991110382</v>
      </c>
      <c r="K45" s="29">
        <v>45137</v>
      </c>
      <c r="L45" s="30">
        <v>0.45833333333333331</v>
      </c>
      <c r="M45" s="31">
        <v>0.653380930421123</v>
      </c>
      <c r="N45" s="31">
        <f t="shared" si="10"/>
        <v>8.5637222344458763</v>
      </c>
      <c r="O45" s="31">
        <f t="shared" si="11"/>
        <v>0.70821982878867396</v>
      </c>
    </row>
    <row r="46" spans="1:20" x14ac:dyDescent="0.25">
      <c r="A46" s="29">
        <v>45133</v>
      </c>
      <c r="B46" s="30">
        <v>0.5</v>
      </c>
      <c r="C46" s="31">
        <v>0.63335394859060601</v>
      </c>
      <c r="D46" s="31">
        <f t="shared" si="0"/>
        <v>8.1797439214077592</v>
      </c>
      <c r="E46" s="31">
        <f t="shared" si="1"/>
        <v>0.6764648223004216</v>
      </c>
      <c r="F46" s="29">
        <v>45135</v>
      </c>
      <c r="G46" s="30">
        <v>0.5</v>
      </c>
      <c r="H46" s="31">
        <v>0.64443212747316003</v>
      </c>
      <c r="I46" s="31">
        <f t="shared" si="8"/>
        <v>8.3914742170091667</v>
      </c>
      <c r="J46" s="31">
        <f t="shared" si="9"/>
        <v>0.69397491774665809</v>
      </c>
      <c r="K46" s="29">
        <v>45137</v>
      </c>
      <c r="L46" s="30">
        <v>0.5</v>
      </c>
      <c r="M46" s="31">
        <v>0.65204125642515598</v>
      </c>
      <c r="N46" s="31">
        <f t="shared" si="10"/>
        <v>8.537867285565433</v>
      </c>
      <c r="O46" s="31">
        <f t="shared" si="11"/>
        <v>0.70608162451626122</v>
      </c>
    </row>
    <row r="47" spans="1:20" x14ac:dyDescent="0.25">
      <c r="A47" s="29">
        <v>45133</v>
      </c>
      <c r="B47" s="30">
        <v>0.54166666666666663</v>
      </c>
      <c r="C47" s="31">
        <v>0.63781732320530404</v>
      </c>
      <c r="D47" s="31">
        <f t="shared" si="0"/>
        <v>8.264848372649924</v>
      </c>
      <c r="E47" s="31">
        <f t="shared" si="1"/>
        <v>0.68350296041814873</v>
      </c>
      <c r="F47" s="29">
        <v>45135</v>
      </c>
      <c r="G47" s="30">
        <v>0.54166666666666663</v>
      </c>
      <c r="H47" s="31">
        <v>0.65069717168547703</v>
      </c>
      <c r="I47" s="31">
        <f t="shared" si="8"/>
        <v>8.5119514664398448</v>
      </c>
      <c r="J47" s="31">
        <f t="shared" si="9"/>
        <v>0.70393838627457517</v>
      </c>
      <c r="K47" s="29">
        <v>45137</v>
      </c>
      <c r="L47" s="30">
        <v>0.54166666666666663</v>
      </c>
      <c r="M47" s="31">
        <v>0.65813469886516496</v>
      </c>
      <c r="N47" s="31">
        <f t="shared" si="10"/>
        <v>8.6556615627649087</v>
      </c>
      <c r="O47" s="31">
        <f t="shared" si="11"/>
        <v>0.71582321124065795</v>
      </c>
    </row>
    <row r="48" spans="1:20" x14ac:dyDescent="0.25">
      <c r="A48" s="29">
        <v>45133</v>
      </c>
      <c r="B48" s="30">
        <v>0.58333333333333337</v>
      </c>
      <c r="C48" s="31">
        <v>0.62582844495522905</v>
      </c>
      <c r="D48" s="31">
        <f t="shared" si="0"/>
        <v>8.0368717996165682</v>
      </c>
      <c r="E48" s="31">
        <f t="shared" si="1"/>
        <v>0.66464929782829019</v>
      </c>
      <c r="F48" s="29">
        <v>45135</v>
      </c>
      <c r="G48" s="30">
        <v>0.58333333333333337</v>
      </c>
      <c r="H48" s="31">
        <v>0.64025032520038005</v>
      </c>
      <c r="I48" s="31">
        <f t="shared" si="8"/>
        <v>8.3113536467036084</v>
      </c>
      <c r="J48" s="31">
        <f t="shared" si="9"/>
        <v>0.68734894658238843</v>
      </c>
      <c r="K48" s="29">
        <v>45137</v>
      </c>
      <c r="L48" s="30">
        <v>0.58333333333333337</v>
      </c>
      <c r="M48" s="31">
        <v>0.64455312490205396</v>
      </c>
      <c r="N48" s="31">
        <f t="shared" si="10"/>
        <v>8.3937959800985205</v>
      </c>
      <c r="O48" s="31">
        <f t="shared" si="11"/>
        <v>0.69416692755414766</v>
      </c>
    </row>
    <row r="49" spans="1:15" x14ac:dyDescent="0.25">
      <c r="A49" s="29">
        <v>45133</v>
      </c>
      <c r="B49" s="30">
        <v>0.625</v>
      </c>
      <c r="C49" s="31">
        <v>0.61357551812880096</v>
      </c>
      <c r="D49" s="31">
        <f t="shared" si="0"/>
        <v>7.8059253270972704</v>
      </c>
      <c r="E49" s="31">
        <f t="shared" si="1"/>
        <v>0.64555002455094423</v>
      </c>
      <c r="F49" s="29">
        <v>45135</v>
      </c>
      <c r="G49" s="30">
        <v>0.625</v>
      </c>
      <c r="H49" s="31">
        <v>0.63103532790885197</v>
      </c>
      <c r="I49" s="31">
        <f t="shared" si="8"/>
        <v>8.1356417765079421</v>
      </c>
      <c r="J49" s="31">
        <f t="shared" si="9"/>
        <v>0.67281757491720673</v>
      </c>
      <c r="K49" s="29">
        <v>45137</v>
      </c>
      <c r="L49" s="30">
        <v>0.625</v>
      </c>
      <c r="M49" s="31">
        <v>0.63726735114796296</v>
      </c>
      <c r="N49" s="31">
        <f t="shared" si="10"/>
        <v>8.2543471918666818</v>
      </c>
      <c r="O49" s="31">
        <f t="shared" si="11"/>
        <v>0.68263451276737452</v>
      </c>
    </row>
    <row r="50" spans="1:15" x14ac:dyDescent="0.25">
      <c r="A50" s="29">
        <v>45133</v>
      </c>
      <c r="B50" s="30">
        <v>0.66666666666666663</v>
      </c>
      <c r="C50" s="31">
        <v>0.60899114608520999</v>
      </c>
      <c r="D50" s="31">
        <f t="shared" si="0"/>
        <v>7.7200561831167205</v>
      </c>
      <c r="E50" s="31">
        <f t="shared" si="1"/>
        <v>0.63844864634375276</v>
      </c>
      <c r="F50" s="29">
        <v>45135</v>
      </c>
      <c r="G50" s="30">
        <v>0.66666666666666663</v>
      </c>
      <c r="H50" s="31">
        <v>0.62962090968833795</v>
      </c>
      <c r="I50" s="31">
        <f t="shared" si="8"/>
        <v>8.1087745865731424</v>
      </c>
      <c r="J50" s="31">
        <f t="shared" si="9"/>
        <v>0.67059565830959889</v>
      </c>
      <c r="K50" s="29">
        <v>45137</v>
      </c>
      <c r="L50" s="30">
        <v>0.66666666666666663</v>
      </c>
      <c r="M50" s="31">
        <v>0.63182729482398003</v>
      </c>
      <c r="N50" s="31">
        <f t="shared" si="10"/>
        <v>8.1506973683995003</v>
      </c>
      <c r="O50" s="31">
        <f t="shared" si="11"/>
        <v>0.67406267236663864</v>
      </c>
    </row>
    <row r="51" spans="1:15" x14ac:dyDescent="0.25">
      <c r="A51" s="29">
        <v>45133</v>
      </c>
      <c r="B51" s="30">
        <v>0.70833333333333337</v>
      </c>
      <c r="C51" s="31">
        <v>0.61101710796111797</v>
      </c>
      <c r="D51" s="31">
        <f t="shared" si="0"/>
        <v>7.7579678172146327</v>
      </c>
      <c r="E51" s="31">
        <f t="shared" si="1"/>
        <v>0.64158393848365014</v>
      </c>
      <c r="F51" s="29">
        <v>45135</v>
      </c>
      <c r="G51" s="30">
        <v>0.70833333333333337</v>
      </c>
      <c r="H51" s="31">
        <v>0.63391709327444201</v>
      </c>
      <c r="I51" s="31">
        <f t="shared" si="8"/>
        <v>8.1904665400534586</v>
      </c>
      <c r="J51" s="31">
        <f t="shared" si="9"/>
        <v>0.67735158286242103</v>
      </c>
      <c r="K51" s="29">
        <v>45137</v>
      </c>
      <c r="L51" s="30">
        <v>0.70833333333333337</v>
      </c>
      <c r="M51" s="31">
        <v>0.62781482934700605</v>
      </c>
      <c r="N51" s="31">
        <f t="shared" si="10"/>
        <v>8.0745076976458154</v>
      </c>
      <c r="O51" s="31">
        <f t="shared" si="11"/>
        <v>0.66776178659530894</v>
      </c>
    </row>
    <row r="52" spans="1:15" x14ac:dyDescent="0.25">
      <c r="A52" s="29">
        <v>45133</v>
      </c>
      <c r="B52" s="30">
        <v>0.75</v>
      </c>
      <c r="C52" s="31">
        <v>0.61381751298658804</v>
      </c>
      <c r="D52" s="31">
        <f t="shared" si="0"/>
        <v>7.8104662739720307</v>
      </c>
      <c r="E52" s="31">
        <f t="shared" si="1"/>
        <v>0.64592556085748687</v>
      </c>
      <c r="F52" s="29">
        <v>45135</v>
      </c>
      <c r="G52" s="30">
        <v>0.75</v>
      </c>
      <c r="H52" s="31">
        <v>0.63038200139747202</v>
      </c>
      <c r="I52" s="31">
        <f t="shared" si="8"/>
        <v>8.1232282761025481</v>
      </c>
      <c r="J52" s="31">
        <f t="shared" si="9"/>
        <v>0.67179097843368074</v>
      </c>
      <c r="K52" s="29">
        <v>45137</v>
      </c>
      <c r="L52" s="30">
        <v>0.75</v>
      </c>
      <c r="M52" s="31">
        <v>0.630199432370526</v>
      </c>
      <c r="N52" s="31">
        <f t="shared" si="10"/>
        <v>8.1197604303224935</v>
      </c>
      <c r="O52" s="31">
        <f t="shared" si="11"/>
        <v>0.67150418758767016</v>
      </c>
    </row>
    <row r="53" spans="1:15" x14ac:dyDescent="0.25">
      <c r="A53" s="29">
        <v>45133</v>
      </c>
      <c r="B53" s="30">
        <v>0.79166666666666663</v>
      </c>
      <c r="C53" s="31">
        <v>0.60816842317337905</v>
      </c>
      <c r="D53" s="31">
        <f t="shared" si="0"/>
        <v>7.7046771073813236</v>
      </c>
      <c r="E53" s="31">
        <f t="shared" si="1"/>
        <v>0.63717679678043548</v>
      </c>
      <c r="F53" s="29">
        <v>45135</v>
      </c>
      <c r="G53" s="30">
        <v>0.79166666666666663</v>
      </c>
      <c r="H53" s="31">
        <v>0.63066357373938997</v>
      </c>
      <c r="I53" s="31">
        <f t="shared" si="8"/>
        <v>8.1285775593083436</v>
      </c>
      <c r="J53" s="31">
        <f t="shared" si="9"/>
        <v>0.67223336415479995</v>
      </c>
      <c r="K53" s="29">
        <v>45137</v>
      </c>
      <c r="L53" s="30">
        <v>0.79166666666666663</v>
      </c>
      <c r="M53" s="31">
        <v>0.61475241183988705</v>
      </c>
      <c r="N53" s="31">
        <f t="shared" si="10"/>
        <v>7.8280170065103416</v>
      </c>
      <c r="O53" s="31">
        <f t="shared" si="11"/>
        <v>0.64737700643840523</v>
      </c>
    </row>
    <row r="54" spans="1:15" x14ac:dyDescent="0.25">
      <c r="A54" s="29">
        <v>45133</v>
      </c>
      <c r="B54" s="30">
        <v>0.83333333333333337</v>
      </c>
      <c r="C54" s="31">
        <v>0.61163747310393701</v>
      </c>
      <c r="D54" s="31">
        <f t="shared" si="0"/>
        <v>7.7695881682028851</v>
      </c>
      <c r="E54" s="31">
        <f t="shared" si="1"/>
        <v>0.64254494151037855</v>
      </c>
      <c r="F54" s="29">
        <v>45135</v>
      </c>
      <c r="G54" s="30">
        <v>0.83333333333333337</v>
      </c>
      <c r="H54" s="31">
        <v>0.63568794727071098</v>
      </c>
      <c r="I54" s="31">
        <f t="shared" si="8"/>
        <v>8.22421297301082</v>
      </c>
      <c r="J54" s="31">
        <f t="shared" si="9"/>
        <v>0.68014241286799482</v>
      </c>
      <c r="K54" s="29">
        <v>45137</v>
      </c>
      <c r="L54" s="30">
        <v>0.83333333333333337</v>
      </c>
      <c r="M54" s="31">
        <v>0.61567854881040296</v>
      </c>
      <c r="N54" s="31">
        <f t="shared" si="10"/>
        <v>7.8454152912851027</v>
      </c>
      <c r="O54" s="31">
        <f t="shared" si="11"/>
        <v>0.64881584458927799</v>
      </c>
    </row>
    <row r="55" spans="1:15" x14ac:dyDescent="0.25">
      <c r="A55" s="29">
        <v>45133</v>
      </c>
      <c r="B55" s="30">
        <v>0.875</v>
      </c>
      <c r="C55" s="31">
        <v>0.61370968818419003</v>
      </c>
      <c r="D55" s="31">
        <f t="shared" si="0"/>
        <v>7.8084428790043052</v>
      </c>
      <c r="E55" s="31">
        <f t="shared" si="1"/>
        <v>0.64575822609365596</v>
      </c>
      <c r="F55" s="29">
        <v>45135</v>
      </c>
      <c r="G55" s="30">
        <v>0.875</v>
      </c>
      <c r="H55" s="31">
        <v>0.63666021823628305</v>
      </c>
      <c r="I55" s="31">
        <f t="shared" si="8"/>
        <v>8.2427593746859564</v>
      </c>
      <c r="J55" s="31">
        <f t="shared" si="9"/>
        <v>0.68167620028652853</v>
      </c>
      <c r="K55" s="29">
        <v>45137</v>
      </c>
      <c r="L55" s="30">
        <v>0.875</v>
      </c>
      <c r="M55" s="31">
        <v>0.62750905751930997</v>
      </c>
      <c r="N55" s="31">
        <f t="shared" si="10"/>
        <v>8.0687107146269899</v>
      </c>
      <c r="O55" s="31">
        <f t="shared" si="11"/>
        <v>0.66728237609965202</v>
      </c>
    </row>
    <row r="56" spans="1:15" x14ac:dyDescent="0.25">
      <c r="A56" s="29">
        <v>45133</v>
      </c>
      <c r="B56" s="30">
        <v>0.91666666666666663</v>
      </c>
      <c r="C56" s="31">
        <v>0.61349409818403899</v>
      </c>
      <c r="D56" s="31">
        <f t="shared" si="0"/>
        <v>7.8043976951087712</v>
      </c>
      <c r="E56" s="31">
        <f t="shared" si="1"/>
        <v>0.64542368938549532</v>
      </c>
      <c r="F56" s="29">
        <v>45135</v>
      </c>
      <c r="G56" s="30">
        <v>0.91666666666666663</v>
      </c>
      <c r="H56" s="31">
        <v>0.63140714168295997</v>
      </c>
      <c r="I56" s="31">
        <f t="shared" si="8"/>
        <v>8.1427090251124348</v>
      </c>
      <c r="J56" s="31">
        <f t="shared" si="9"/>
        <v>0.6734020363767983</v>
      </c>
      <c r="K56" s="29">
        <v>45137</v>
      </c>
      <c r="L56" s="30">
        <v>0.91666666666666663</v>
      </c>
      <c r="M56" s="31">
        <v>0.62185996770609997</v>
      </c>
      <c r="N56" s="31">
        <f t="shared" si="10"/>
        <v>7.9618445957244077</v>
      </c>
      <c r="O56" s="31">
        <f t="shared" si="11"/>
        <v>0.65844454806640851</v>
      </c>
    </row>
    <row r="57" spans="1:15" x14ac:dyDescent="0.25">
      <c r="A57" s="29">
        <v>45133</v>
      </c>
      <c r="B57" s="30">
        <v>0.95833333333333337</v>
      </c>
      <c r="C57" s="31">
        <v>0.61310476064436703</v>
      </c>
      <c r="D57" s="31">
        <f t="shared" si="0"/>
        <v>7.797094077939029</v>
      </c>
      <c r="E57" s="31">
        <f t="shared" si="1"/>
        <v>0.64481968024555769</v>
      </c>
      <c r="F57" s="29">
        <v>45135</v>
      </c>
      <c r="G57" s="30">
        <v>0.95833333333333337</v>
      </c>
      <c r="H57" s="31">
        <v>0.63443183898671995</v>
      </c>
      <c r="I57" s="31">
        <f t="shared" si="8"/>
        <v>8.2002714122213067</v>
      </c>
      <c r="J57" s="31">
        <f t="shared" si="9"/>
        <v>0.67816244579070206</v>
      </c>
      <c r="K57" s="29">
        <v>45137</v>
      </c>
      <c r="L57" s="30">
        <v>0.95833333333333337</v>
      </c>
      <c r="M57" s="31">
        <v>0.62196999788035501</v>
      </c>
      <c r="N57" s="31">
        <f t="shared" si="10"/>
        <v>7.9639218640334573</v>
      </c>
      <c r="O57" s="31">
        <f t="shared" si="11"/>
        <v>0.65861633815556686</v>
      </c>
    </row>
    <row r="84" spans="11:11" x14ac:dyDescent="0.25">
      <c r="K84" s="1"/>
    </row>
    <row r="85" spans="11:11" x14ac:dyDescent="0.25">
      <c r="K85" s="1"/>
    </row>
    <row r="86" spans="11:11" x14ac:dyDescent="0.25">
      <c r="K86" s="1"/>
    </row>
    <row r="87" spans="11:11" x14ac:dyDescent="0.25">
      <c r="K87" s="1"/>
    </row>
    <row r="88" spans="11:11" x14ac:dyDescent="0.25">
      <c r="K88" s="1"/>
    </row>
    <row r="89" spans="11:11" x14ac:dyDescent="0.25">
      <c r="K89" s="1"/>
    </row>
    <row r="90" spans="11:11" x14ac:dyDescent="0.25">
      <c r="K90" s="1"/>
    </row>
    <row r="91" spans="11:11" x14ac:dyDescent="0.25">
      <c r="K91" s="1"/>
    </row>
    <row r="92" spans="11:11" x14ac:dyDescent="0.25">
      <c r="K92" s="1"/>
    </row>
    <row r="93" spans="11:11" x14ac:dyDescent="0.25">
      <c r="K93" s="1"/>
    </row>
    <row r="94" spans="11:11" x14ac:dyDescent="0.25">
      <c r="K94" s="1"/>
    </row>
    <row r="95" spans="11:11" x14ac:dyDescent="0.25">
      <c r="K95" s="1"/>
    </row>
    <row r="96" spans="11:11" x14ac:dyDescent="0.25">
      <c r="K96" s="1"/>
    </row>
    <row r="97" spans="11:11" x14ac:dyDescent="0.25">
      <c r="K97" s="1"/>
    </row>
    <row r="98" spans="11:11" x14ac:dyDescent="0.25">
      <c r="K98" s="1"/>
    </row>
    <row r="99" spans="11:11" x14ac:dyDescent="0.25">
      <c r="K99" s="1"/>
    </row>
    <row r="100" spans="11:11" x14ac:dyDescent="0.25">
      <c r="K100" s="1"/>
    </row>
    <row r="101" spans="11:11" x14ac:dyDescent="0.25">
      <c r="K101" s="1"/>
    </row>
    <row r="102" spans="11:11" x14ac:dyDescent="0.25">
      <c r="K102" s="1"/>
    </row>
    <row r="103" spans="11:11" x14ac:dyDescent="0.25">
      <c r="K103" s="1"/>
    </row>
    <row r="104" spans="11:11" x14ac:dyDescent="0.25">
      <c r="K104" s="1"/>
    </row>
    <row r="105" spans="11:11" x14ac:dyDescent="0.25">
      <c r="K105" s="1"/>
    </row>
    <row r="106" spans="11:11" x14ac:dyDescent="0.25">
      <c r="K106" s="1"/>
    </row>
    <row r="107" spans="11:11" x14ac:dyDescent="0.25">
      <c r="K107" s="1"/>
    </row>
    <row r="108" spans="11:11" x14ac:dyDescent="0.25">
      <c r="K108" s="1"/>
    </row>
    <row r="109" spans="11:11" x14ac:dyDescent="0.25">
      <c r="K109" s="1"/>
    </row>
    <row r="110" spans="11:11" x14ac:dyDescent="0.25">
      <c r="K110" s="1"/>
    </row>
    <row r="111" spans="11:11" x14ac:dyDescent="0.25">
      <c r="K111" s="1"/>
    </row>
    <row r="112" spans="11:11" x14ac:dyDescent="0.25">
      <c r="K112" s="1"/>
    </row>
    <row r="113" spans="11:11" x14ac:dyDescent="0.25">
      <c r="K113" s="1"/>
    </row>
    <row r="114" spans="11:11" x14ac:dyDescent="0.25">
      <c r="K114" s="1"/>
    </row>
    <row r="115" spans="11:11" x14ac:dyDescent="0.25">
      <c r="K115" s="1"/>
    </row>
    <row r="116" spans="11:11" x14ac:dyDescent="0.25">
      <c r="K116" s="1"/>
    </row>
    <row r="117" spans="11:11" x14ac:dyDescent="0.25">
      <c r="K117" s="1"/>
    </row>
    <row r="118" spans="11:11" x14ac:dyDescent="0.25">
      <c r="K118" s="1"/>
    </row>
    <row r="119" spans="11:11" x14ac:dyDescent="0.25">
      <c r="K119" s="1"/>
    </row>
    <row r="120" spans="11:11" x14ac:dyDescent="0.25">
      <c r="K120" s="1"/>
    </row>
    <row r="121" spans="11:11" x14ac:dyDescent="0.25">
      <c r="K121" s="1"/>
    </row>
    <row r="122" spans="11:11" x14ac:dyDescent="0.25">
      <c r="K122" s="1"/>
    </row>
    <row r="123" spans="11:11" x14ac:dyDescent="0.25">
      <c r="K123" s="1"/>
    </row>
    <row r="124" spans="11:11" x14ac:dyDescent="0.25">
      <c r="K124" s="1"/>
    </row>
    <row r="125" spans="11:11" x14ac:dyDescent="0.25">
      <c r="K125" s="1"/>
    </row>
    <row r="126" spans="11:11" x14ac:dyDescent="0.25">
      <c r="K126" s="1"/>
    </row>
    <row r="127" spans="11:11" x14ac:dyDescent="0.25">
      <c r="K127" s="1"/>
    </row>
    <row r="128" spans="11:11" x14ac:dyDescent="0.25">
      <c r="K128" s="1"/>
    </row>
    <row r="129" spans="11:11" x14ac:dyDescent="0.25">
      <c r="K129" s="1"/>
    </row>
    <row r="178" spans="2:2" x14ac:dyDescent="0.25">
      <c r="B178" s="32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7C8A2-0AE2-446B-97D2-25E333CA5465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H2" s="23"/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SUM(E10:E57)+SUM(J10:J57)+SUM(O10:O57)+SUM(T10:T57)</f>
        <v>116.85520211441992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10.422381952962207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45139</v>
      </c>
      <c r="B10" s="30">
        <v>0</v>
      </c>
      <c r="C10" s="31">
        <v>0.615544319150369</v>
      </c>
      <c r="D10" s="31">
        <f t="shared" ref="D10:D57" si="0">3.33*(5-(0.2*C10))*(C10^1.5)</f>
        <v>7.8428929289498042</v>
      </c>
      <c r="E10" s="31">
        <f t="shared" ref="E10:E57" si="1">D10*0.0827</f>
        <v>0.64860724522414881</v>
      </c>
      <c r="F10" s="29">
        <v>45141</v>
      </c>
      <c r="G10" s="30">
        <v>0</v>
      </c>
      <c r="H10" s="31">
        <v>0.584333539006757</v>
      </c>
      <c r="I10" s="31">
        <f t="shared" ref="I10:I25" si="2">3.33*(5-(0.2*H10))*(H10^1.5)</f>
        <v>7.2633008625346642</v>
      </c>
      <c r="J10" s="31">
        <f t="shared" ref="J10:J25" si="3">I10*0.0827</f>
        <v>0.60067498133161668</v>
      </c>
      <c r="K10" s="29">
        <v>45143</v>
      </c>
      <c r="L10" s="30">
        <v>0</v>
      </c>
      <c r="M10" s="31">
        <v>0.58285087346797504</v>
      </c>
      <c r="N10" s="31">
        <f t="shared" ref="N10:N41" si="4">3.33*(5-(0.2*M10))*(M10^1.5)</f>
        <v>7.2361133673319689</v>
      </c>
      <c r="O10" s="31">
        <f t="shared" ref="O10:O41" si="5">N10*0.0827</f>
        <v>0.59842657547835376</v>
      </c>
      <c r="P10" s="29">
        <v>45145</v>
      </c>
      <c r="Q10" s="30">
        <v>0</v>
      </c>
      <c r="R10" s="31">
        <v>0.56431752443087801</v>
      </c>
      <c r="S10" s="31">
        <f t="shared" ref="S10:S57" si="6">3.33*(5-(0.2*R10))*(R10^1.5)</f>
        <v>6.8989660541728117</v>
      </c>
      <c r="T10" s="31">
        <f t="shared" ref="T10:T57" si="7">S10*0.0827</f>
        <v>0.57054449268009155</v>
      </c>
    </row>
    <row r="11" spans="1:20" x14ac:dyDescent="0.25">
      <c r="A11" s="29">
        <v>45139</v>
      </c>
      <c r="B11" s="30">
        <v>4.1666666666666664E-2</v>
      </c>
      <c r="C11" s="31">
        <v>0.60394698381182299</v>
      </c>
      <c r="D11" s="31">
        <f t="shared" si="0"/>
        <v>7.625916096440716</v>
      </c>
      <c r="E11" s="31">
        <f t="shared" si="1"/>
        <v>0.63066326117564719</v>
      </c>
      <c r="F11" s="29">
        <v>45141</v>
      </c>
      <c r="G11" s="30">
        <v>4.1666666666666664E-2</v>
      </c>
      <c r="H11" s="31">
        <v>0.58454471826319498</v>
      </c>
      <c r="I11" s="31">
        <f t="shared" si="2"/>
        <v>7.267175817684099</v>
      </c>
      <c r="J11" s="31">
        <f t="shared" si="3"/>
        <v>0.60099544012247497</v>
      </c>
      <c r="K11" s="29">
        <v>45143</v>
      </c>
      <c r="L11" s="30">
        <v>4.1666666666666664E-2</v>
      </c>
      <c r="M11" s="31">
        <v>0.583165466783098</v>
      </c>
      <c r="N11" s="31">
        <f t="shared" si="4"/>
        <v>7.2418793814184808</v>
      </c>
      <c r="O11" s="31">
        <f t="shared" si="5"/>
        <v>0.59890342484330827</v>
      </c>
      <c r="P11" s="29">
        <v>45145</v>
      </c>
      <c r="Q11" s="30">
        <v>4.1666666666666664E-2</v>
      </c>
      <c r="R11" s="31">
        <v>0.56809240579377795</v>
      </c>
      <c r="S11" s="31">
        <f t="shared" si="6"/>
        <v>6.967228946087058</v>
      </c>
      <c r="T11" s="31">
        <f t="shared" si="7"/>
        <v>0.57618983384139966</v>
      </c>
    </row>
    <row r="12" spans="1:20" x14ac:dyDescent="0.25">
      <c r="A12" s="29">
        <v>45139</v>
      </c>
      <c r="B12" s="30">
        <v>8.3333333333333329E-2</v>
      </c>
      <c r="C12" s="31">
        <v>0.60178017616031199</v>
      </c>
      <c r="D12" s="31">
        <f t="shared" si="0"/>
        <v>7.585586843793366</v>
      </c>
      <c r="E12" s="31">
        <f t="shared" si="1"/>
        <v>0.62732803198171139</v>
      </c>
      <c r="F12" s="29">
        <v>45141</v>
      </c>
      <c r="G12" s="30">
        <v>8.3333333333333329E-2</v>
      </c>
      <c r="H12" s="31">
        <v>0.58401894569163304</v>
      </c>
      <c r="I12" s="31">
        <f t="shared" si="2"/>
        <v>7.2575295427910405</v>
      </c>
      <c r="J12" s="31">
        <f t="shared" si="3"/>
        <v>0.60019769318881899</v>
      </c>
      <c r="K12" s="29">
        <v>45143</v>
      </c>
      <c r="L12" s="30">
        <v>8.3333333333333329E-2</v>
      </c>
      <c r="M12" s="31">
        <v>0.58740007877114897</v>
      </c>
      <c r="N12" s="31">
        <f t="shared" si="4"/>
        <v>7.3196322790855088</v>
      </c>
      <c r="O12" s="31">
        <f t="shared" si="5"/>
        <v>0.60533358948037153</v>
      </c>
      <c r="P12" s="29">
        <v>45145</v>
      </c>
      <c r="Q12" s="30">
        <v>8.3333333333333329E-2</v>
      </c>
      <c r="R12" s="31">
        <v>0.57149332761535898</v>
      </c>
      <c r="S12" s="31">
        <f t="shared" si="6"/>
        <v>7.0289085773896973</v>
      </c>
      <c r="T12" s="31">
        <f t="shared" si="7"/>
        <v>0.58129073935012798</v>
      </c>
    </row>
    <row r="13" spans="1:20" x14ac:dyDescent="0.25">
      <c r="A13" s="29">
        <v>45139</v>
      </c>
      <c r="B13" s="30">
        <v>0.125</v>
      </c>
      <c r="C13" s="31">
        <v>0.60022276639698202</v>
      </c>
      <c r="D13" s="31">
        <f t="shared" si="0"/>
        <v>7.5566409376051489</v>
      </c>
      <c r="E13" s="31">
        <f t="shared" si="1"/>
        <v>0.62493420553994583</v>
      </c>
      <c r="F13" s="29">
        <v>45141</v>
      </c>
      <c r="G13" s="30">
        <v>0.125</v>
      </c>
      <c r="H13" s="31">
        <v>0.591469705102462</v>
      </c>
      <c r="I13" s="31">
        <f t="shared" si="2"/>
        <v>7.3945988168124588</v>
      </c>
      <c r="J13" s="31">
        <f t="shared" si="3"/>
        <v>0.61153332215039036</v>
      </c>
      <c r="K13" s="29">
        <v>45143</v>
      </c>
      <c r="L13" s="30">
        <v>0.125</v>
      </c>
      <c r="M13" s="31">
        <v>0.59351551532507896</v>
      </c>
      <c r="N13" s="31">
        <f t="shared" si="4"/>
        <v>7.4323742835885485</v>
      </c>
      <c r="O13" s="31">
        <f t="shared" si="5"/>
        <v>0.61465735325277293</v>
      </c>
      <c r="P13" s="29">
        <v>45145</v>
      </c>
      <c r="Q13" s="30">
        <v>0.125</v>
      </c>
      <c r="R13" s="31">
        <v>0.58382320403819199</v>
      </c>
      <c r="S13" s="31">
        <f t="shared" si="6"/>
        <v>7.2539393173828426</v>
      </c>
      <c r="T13" s="31">
        <f t="shared" si="7"/>
        <v>0.5999007815475611</v>
      </c>
    </row>
    <row r="14" spans="1:20" x14ac:dyDescent="0.25">
      <c r="A14" s="29">
        <v>45139</v>
      </c>
      <c r="B14" s="30">
        <v>0.16666666666666666</v>
      </c>
      <c r="C14" s="31">
        <v>0.60126543044803404</v>
      </c>
      <c r="D14" s="31">
        <f t="shared" si="0"/>
        <v>7.5760160142276982</v>
      </c>
      <c r="E14" s="31">
        <f t="shared" si="1"/>
        <v>0.62653652437663065</v>
      </c>
      <c r="F14" s="29">
        <v>45141</v>
      </c>
      <c r="G14" s="30">
        <v>0.16666666666666666</v>
      </c>
      <c r="H14" s="31">
        <v>0.59558993577718899</v>
      </c>
      <c r="I14" s="31">
        <f t="shared" si="2"/>
        <v>7.4707390796254671</v>
      </c>
      <c r="J14" s="31">
        <f t="shared" si="3"/>
        <v>0.61783012188502606</v>
      </c>
      <c r="K14" s="29">
        <v>45143</v>
      </c>
      <c r="L14" s="30">
        <v>0.16666666666666666</v>
      </c>
      <c r="M14" s="31">
        <v>0.59495198726415999</v>
      </c>
      <c r="N14" s="31">
        <f t="shared" si="4"/>
        <v>7.4589341798754125</v>
      </c>
      <c r="O14" s="31">
        <f t="shared" si="5"/>
        <v>0.61685385667569659</v>
      </c>
      <c r="P14" s="29">
        <v>45145</v>
      </c>
      <c r="Q14" s="30">
        <v>0.16666666666666666</v>
      </c>
      <c r="R14" s="31">
        <v>0.58945691585304905</v>
      </c>
      <c r="S14" s="31">
        <f t="shared" si="6"/>
        <v>7.3574915508936245</v>
      </c>
      <c r="T14" s="31">
        <f t="shared" si="7"/>
        <v>0.60846455125890275</v>
      </c>
    </row>
    <row r="15" spans="1:20" x14ac:dyDescent="0.25">
      <c r="A15" s="29">
        <v>45139</v>
      </c>
      <c r="B15" s="30">
        <v>0.20833333333333334</v>
      </c>
      <c r="C15" s="31">
        <v>0.60166800021884503</v>
      </c>
      <c r="D15" s="31">
        <f t="shared" si="0"/>
        <v>7.5835008012986469</v>
      </c>
      <c r="E15" s="31">
        <f t="shared" si="1"/>
        <v>0.62715551626739807</v>
      </c>
      <c r="F15" s="29">
        <v>45141</v>
      </c>
      <c r="G15" s="30">
        <v>0.20833333333333334</v>
      </c>
      <c r="H15" s="31">
        <v>0.59523797034979198</v>
      </c>
      <c r="I15" s="31">
        <f t="shared" si="2"/>
        <v>7.4642254279854159</v>
      </c>
      <c r="J15" s="31">
        <f t="shared" si="3"/>
        <v>0.61729144289439386</v>
      </c>
      <c r="K15" s="29">
        <v>45143</v>
      </c>
      <c r="L15" s="30">
        <v>0.20833333333333334</v>
      </c>
      <c r="M15" s="31">
        <v>0.59620147943258195</v>
      </c>
      <c r="N15" s="31">
        <f t="shared" si="4"/>
        <v>7.4820608171657295</v>
      </c>
      <c r="O15" s="31">
        <f t="shared" si="5"/>
        <v>0.61876642957960581</v>
      </c>
      <c r="P15" s="29">
        <v>45145</v>
      </c>
      <c r="Q15" s="30">
        <v>0.20833333333333334</v>
      </c>
      <c r="R15" s="31">
        <v>0.59773033857106495</v>
      </c>
      <c r="S15" s="31">
        <f t="shared" si="6"/>
        <v>7.51038845951929</v>
      </c>
      <c r="T15" s="31">
        <f t="shared" si="7"/>
        <v>0.62110912560224529</v>
      </c>
    </row>
    <row r="16" spans="1:20" x14ac:dyDescent="0.25">
      <c r="A16" s="29">
        <v>45139</v>
      </c>
      <c r="B16" s="30">
        <v>0.25</v>
      </c>
      <c r="C16" s="31">
        <v>0.62363082170237005</v>
      </c>
      <c r="D16" s="31">
        <f t="shared" si="0"/>
        <v>7.9952970647112016</v>
      </c>
      <c r="E16" s="31">
        <f t="shared" si="1"/>
        <v>0.66121106725161638</v>
      </c>
      <c r="F16" s="29">
        <v>45141</v>
      </c>
      <c r="G16" s="30">
        <v>0.25</v>
      </c>
      <c r="H16" s="31">
        <v>0.59569334983587396</v>
      </c>
      <c r="I16" s="31">
        <f t="shared" si="2"/>
        <v>7.4726532485641588</v>
      </c>
      <c r="J16" s="31">
        <f t="shared" si="3"/>
        <v>0.61798842365625595</v>
      </c>
      <c r="K16" s="29">
        <v>45143</v>
      </c>
      <c r="L16" s="30">
        <v>0.25</v>
      </c>
      <c r="M16" s="31">
        <v>0.59797233342885203</v>
      </c>
      <c r="N16" s="31">
        <f t="shared" si="4"/>
        <v>7.5148753375725414</v>
      </c>
      <c r="O16" s="31">
        <f t="shared" si="5"/>
        <v>0.62148019041724911</v>
      </c>
      <c r="P16" s="29">
        <v>45145</v>
      </c>
      <c r="Q16" s="30">
        <v>0.25</v>
      </c>
      <c r="R16" s="31">
        <v>0.59470999240637301</v>
      </c>
      <c r="S16" s="31">
        <f t="shared" si="6"/>
        <v>7.4544577114461053</v>
      </c>
      <c r="T16" s="31">
        <f t="shared" si="7"/>
        <v>0.61648365273659289</v>
      </c>
    </row>
    <row r="17" spans="1:20" x14ac:dyDescent="0.25">
      <c r="A17" s="29">
        <v>45139</v>
      </c>
      <c r="B17" s="30">
        <v>0.29166666666666669</v>
      </c>
      <c r="C17" s="31">
        <v>0.69817996024806095</v>
      </c>
      <c r="D17" s="31">
        <f t="shared" si="0"/>
        <v>9.4420022246587703</v>
      </c>
      <c r="E17" s="31">
        <f t="shared" si="1"/>
        <v>0.78085358397928029</v>
      </c>
      <c r="F17" s="29">
        <v>45141</v>
      </c>
      <c r="G17" s="30">
        <v>0.29166666666666669</v>
      </c>
      <c r="H17" s="31">
        <v>0.59971451759098404</v>
      </c>
      <c r="I17" s="31">
        <f t="shared" si="2"/>
        <v>7.5472021043282078</v>
      </c>
      <c r="J17" s="31">
        <f t="shared" si="3"/>
        <v>0.62415361402794278</v>
      </c>
      <c r="K17" s="29">
        <v>45143</v>
      </c>
      <c r="L17" s="30">
        <v>0.29166666666666669</v>
      </c>
      <c r="M17" s="31">
        <v>0.60312867164370498</v>
      </c>
      <c r="N17" s="31">
        <f t="shared" si="4"/>
        <v>7.6106776299152319</v>
      </c>
      <c r="O17" s="31">
        <f t="shared" si="5"/>
        <v>0.62940303999398961</v>
      </c>
      <c r="P17" s="29">
        <v>45145</v>
      </c>
      <c r="Q17" s="30">
        <v>0.29166666666666669</v>
      </c>
      <c r="R17" s="31">
        <v>0.60220694541690201</v>
      </c>
      <c r="S17" s="31">
        <f t="shared" si="6"/>
        <v>7.5935247442410247</v>
      </c>
      <c r="T17" s="31">
        <f t="shared" si="7"/>
        <v>0.62798449634873277</v>
      </c>
    </row>
    <row r="18" spans="1:20" x14ac:dyDescent="0.25">
      <c r="A18" s="29">
        <v>45139</v>
      </c>
      <c r="B18" s="30">
        <v>0.33333333333333331</v>
      </c>
      <c r="C18" s="31">
        <v>0.72135704755494501</v>
      </c>
      <c r="D18" s="31">
        <f t="shared" si="0"/>
        <v>9.9065869618845923</v>
      </c>
      <c r="E18" s="31">
        <f t="shared" si="1"/>
        <v>0.81927474174785575</v>
      </c>
      <c r="F18" s="29">
        <v>45141</v>
      </c>
      <c r="G18" s="30">
        <v>0.33333333333333331</v>
      </c>
      <c r="H18" s="31">
        <v>0.59403246640921403</v>
      </c>
      <c r="I18" s="31">
        <f t="shared" si="2"/>
        <v>7.44192914722308</v>
      </c>
      <c r="J18" s="31">
        <f t="shared" si="3"/>
        <v>0.61544754047534866</v>
      </c>
      <c r="K18" s="29">
        <v>45143</v>
      </c>
      <c r="L18" s="30">
        <v>0.33333333333333331</v>
      </c>
      <c r="M18" s="31">
        <v>0.59997856616733802</v>
      </c>
      <c r="N18" s="31">
        <f t="shared" si="4"/>
        <v>7.5521053682163375</v>
      </c>
      <c r="O18" s="31">
        <f t="shared" si="5"/>
        <v>0.62455911395149111</v>
      </c>
      <c r="P18" s="29">
        <v>45145</v>
      </c>
      <c r="Q18" s="30">
        <v>0.33333333333333331</v>
      </c>
      <c r="R18" s="31">
        <v>0.60356199741122096</v>
      </c>
      <c r="S18" s="31">
        <f t="shared" si="6"/>
        <v>7.6187457678935484</v>
      </c>
      <c r="T18" s="31">
        <f t="shared" si="7"/>
        <v>0.6300702750047964</v>
      </c>
    </row>
    <row r="19" spans="1:20" x14ac:dyDescent="0.25">
      <c r="A19" s="29">
        <v>45139</v>
      </c>
      <c r="B19" s="30">
        <v>0.375</v>
      </c>
      <c r="C19" s="31">
        <v>0.72896838187879798</v>
      </c>
      <c r="D19" s="31">
        <f t="shared" si="0"/>
        <v>10.060637541366038</v>
      </c>
      <c r="E19" s="31">
        <f t="shared" si="1"/>
        <v>0.83201472467097126</v>
      </c>
      <c r="F19" s="29">
        <v>45141</v>
      </c>
      <c r="G19" s="30">
        <v>0.375</v>
      </c>
      <c r="H19" s="31">
        <v>0.59522700309515297</v>
      </c>
      <c r="I19" s="31">
        <f t="shared" si="2"/>
        <v>7.4640224907539148</v>
      </c>
      <c r="J19" s="31">
        <f t="shared" si="3"/>
        <v>0.61727465998534869</v>
      </c>
      <c r="K19" s="29">
        <v>45143</v>
      </c>
      <c r="L19" s="30">
        <v>0.375</v>
      </c>
      <c r="M19" s="31">
        <v>0.60355979203936405</v>
      </c>
      <c r="N19" s="31">
        <f t="shared" si="4"/>
        <v>7.6187046991234153</v>
      </c>
      <c r="O19" s="31">
        <f t="shared" si="5"/>
        <v>0.63006687861750643</v>
      </c>
      <c r="P19" s="29">
        <v>45145</v>
      </c>
      <c r="Q19" s="30">
        <v>0.375</v>
      </c>
      <c r="R19" s="31">
        <v>0.60432976484056899</v>
      </c>
      <c r="S19" s="31">
        <f t="shared" si="6"/>
        <v>7.6330474261465868</v>
      </c>
      <c r="T19" s="31">
        <f t="shared" si="7"/>
        <v>0.63125302214232271</v>
      </c>
    </row>
    <row r="20" spans="1:20" x14ac:dyDescent="0.25">
      <c r="A20" s="29">
        <v>45139</v>
      </c>
      <c r="B20" s="30">
        <v>0.41666666666666669</v>
      </c>
      <c r="C20" s="31">
        <v>0.73425227403347004</v>
      </c>
      <c r="D20" s="31">
        <f t="shared" si="0"/>
        <v>10.16800749703102</v>
      </c>
      <c r="E20" s="31">
        <f t="shared" si="1"/>
        <v>0.84089422000446534</v>
      </c>
      <c r="F20" s="29">
        <v>45141</v>
      </c>
      <c r="G20" s="30">
        <v>0.41666666666666669</v>
      </c>
      <c r="H20" s="31">
        <v>0.594995975492004</v>
      </c>
      <c r="I20" s="31">
        <f t="shared" si="2"/>
        <v>7.4597479724780777</v>
      </c>
      <c r="J20" s="31">
        <f t="shared" si="3"/>
        <v>0.61692115732393704</v>
      </c>
      <c r="K20" s="29">
        <v>45143</v>
      </c>
      <c r="L20" s="30">
        <v>0.41666666666666669</v>
      </c>
      <c r="M20" s="31">
        <v>0.604712486264671</v>
      </c>
      <c r="N20" s="31">
        <f t="shared" si="4"/>
        <v>7.6401797140778607</v>
      </c>
      <c r="O20" s="31">
        <f t="shared" si="5"/>
        <v>0.63184286235423903</v>
      </c>
      <c r="P20" s="29">
        <v>45145</v>
      </c>
      <c r="Q20" s="30">
        <v>0.41666666666666669</v>
      </c>
      <c r="R20" s="31">
        <v>0.607409477231457</v>
      </c>
      <c r="S20" s="31">
        <f t="shared" si="6"/>
        <v>7.6904986496836667</v>
      </c>
      <c r="T20" s="31">
        <f t="shared" si="7"/>
        <v>0.63600423832883923</v>
      </c>
    </row>
    <row r="21" spans="1:20" x14ac:dyDescent="0.25">
      <c r="A21" s="29">
        <v>45139</v>
      </c>
      <c r="B21" s="30">
        <v>0.45833333333333331</v>
      </c>
      <c r="C21" s="31">
        <v>0.74232554435432996</v>
      </c>
      <c r="D21" s="31">
        <f t="shared" si="0"/>
        <v>10.332728085770514</v>
      </c>
      <c r="E21" s="31">
        <f t="shared" si="1"/>
        <v>0.85451661269322143</v>
      </c>
      <c r="F21" s="29">
        <v>45141</v>
      </c>
      <c r="G21" s="30">
        <v>0.45833333333333331</v>
      </c>
      <c r="H21" s="31">
        <v>0.59968596696613696</v>
      </c>
      <c r="I21" s="31">
        <f t="shared" si="2"/>
        <v>7.5466719912728477</v>
      </c>
      <c r="J21" s="31">
        <f t="shared" si="3"/>
        <v>0.62410977367826448</v>
      </c>
      <c r="K21" s="29">
        <v>45143</v>
      </c>
      <c r="L21" s="30">
        <v>0.45833333333333331</v>
      </c>
      <c r="M21" s="31">
        <v>0.60383480787035604</v>
      </c>
      <c r="N21" s="31">
        <f t="shared" si="4"/>
        <v>7.6238266158979036</v>
      </c>
      <c r="O21" s="31">
        <f t="shared" si="5"/>
        <v>0.6304904611347566</v>
      </c>
      <c r="P21" s="29">
        <v>45145</v>
      </c>
      <c r="Q21" s="30">
        <v>0.45833333333333331</v>
      </c>
      <c r="R21" s="31">
        <v>0.60979622602218797</v>
      </c>
      <c r="S21" s="31">
        <f t="shared" si="6"/>
        <v>7.7351146687834156</v>
      </c>
      <c r="T21" s="31">
        <f t="shared" si="7"/>
        <v>0.63969398310838843</v>
      </c>
    </row>
    <row r="22" spans="1:20" x14ac:dyDescent="0.25">
      <c r="A22" s="29">
        <v>45139</v>
      </c>
      <c r="B22" s="30">
        <v>0.5</v>
      </c>
      <c r="C22" s="31">
        <v>0.743295669552691</v>
      </c>
      <c r="D22" s="31">
        <f t="shared" si="0"/>
        <v>10.352576004861783</v>
      </c>
      <c r="E22" s="31">
        <f t="shared" si="1"/>
        <v>0.85615803560206938</v>
      </c>
      <c r="F22" s="29">
        <v>45141</v>
      </c>
      <c r="G22" s="30">
        <v>0.5</v>
      </c>
      <c r="H22" s="31">
        <v>0.597140789029593</v>
      </c>
      <c r="I22" s="31">
        <f t="shared" si="2"/>
        <v>7.499460982513968</v>
      </c>
      <c r="J22" s="31">
        <f t="shared" si="3"/>
        <v>0.62020542325390515</v>
      </c>
      <c r="K22" s="29">
        <v>45143</v>
      </c>
      <c r="L22" s="30">
        <v>0.5</v>
      </c>
      <c r="M22" s="31">
        <v>0.60395801067110699</v>
      </c>
      <c r="N22" s="31">
        <f t="shared" si="4"/>
        <v>7.6261215013087469</v>
      </c>
      <c r="O22" s="31">
        <f t="shared" si="5"/>
        <v>0.63068024815823331</v>
      </c>
      <c r="P22" s="29">
        <v>45145</v>
      </c>
      <c r="Q22" s="30">
        <v>0.5</v>
      </c>
      <c r="R22" s="31">
        <v>0.61575990915052103</v>
      </c>
      <c r="S22" s="31">
        <f t="shared" si="6"/>
        <v>7.8469442878271405</v>
      </c>
      <c r="T22" s="31">
        <f t="shared" si="7"/>
        <v>0.64894229260330449</v>
      </c>
    </row>
    <row r="23" spans="1:20" x14ac:dyDescent="0.25">
      <c r="A23" s="29">
        <v>45139</v>
      </c>
      <c r="B23" s="30">
        <v>0.54166666666666663</v>
      </c>
      <c r="C23" s="31">
        <v>0.74670314788519598</v>
      </c>
      <c r="D23" s="31">
        <f t="shared" si="0"/>
        <v>10.422381952962207</v>
      </c>
      <c r="E23" s="31">
        <f t="shared" si="1"/>
        <v>0.86193098750997443</v>
      </c>
      <c r="F23" s="29">
        <v>45141</v>
      </c>
      <c r="G23" s="30">
        <v>0.54166666666666663</v>
      </c>
      <c r="H23" s="31">
        <v>0.60361701249834798</v>
      </c>
      <c r="I23" s="31">
        <f t="shared" si="2"/>
        <v>7.6197702894586516</v>
      </c>
      <c r="J23" s="31">
        <f t="shared" si="3"/>
        <v>0.63015500293823046</v>
      </c>
      <c r="K23" s="29">
        <v>45143</v>
      </c>
      <c r="L23" s="30">
        <v>0.54166666666666663</v>
      </c>
      <c r="M23" s="31">
        <v>0.60159754752872097</v>
      </c>
      <c r="N23" s="31">
        <f t="shared" si="4"/>
        <v>7.5821907424421102</v>
      </c>
      <c r="O23" s="31">
        <f t="shared" si="5"/>
        <v>0.62704717439996249</v>
      </c>
      <c r="P23" s="29">
        <v>45145</v>
      </c>
      <c r="Q23" s="30">
        <v>0.54166666666666663</v>
      </c>
      <c r="R23" s="31">
        <v>0.61672562360516803</v>
      </c>
      <c r="S23" s="31">
        <f t="shared" si="6"/>
        <v>7.8650999134351967</v>
      </c>
      <c r="T23" s="31">
        <f t="shared" si="7"/>
        <v>0.65044376284109073</v>
      </c>
    </row>
    <row r="24" spans="1:20" x14ac:dyDescent="0.25">
      <c r="A24" s="29">
        <v>45139</v>
      </c>
      <c r="B24" s="30">
        <v>0.58333333333333337</v>
      </c>
      <c r="C24" s="31">
        <v>0.73738479613962804</v>
      </c>
      <c r="D24" s="31">
        <f t="shared" si="0"/>
        <v>10.231825101839627</v>
      </c>
      <c r="E24" s="31">
        <f t="shared" si="1"/>
        <v>0.84617193592213713</v>
      </c>
      <c r="F24" s="29">
        <v>45141</v>
      </c>
      <c r="G24" s="30">
        <v>0.58333333333333337</v>
      </c>
      <c r="H24" s="31">
        <v>0.59385430812598095</v>
      </c>
      <c r="I24" s="31">
        <f t="shared" si="2"/>
        <v>7.4386357971350732</v>
      </c>
      <c r="J24" s="31">
        <f t="shared" si="3"/>
        <v>0.61517518042307051</v>
      </c>
      <c r="K24" s="29">
        <v>45143</v>
      </c>
      <c r="L24" s="30">
        <v>0.58333333333333337</v>
      </c>
      <c r="M24" s="31">
        <v>0.60276126861331103</v>
      </c>
      <c r="N24" s="31">
        <f t="shared" si="4"/>
        <v>7.6038389941551427</v>
      </c>
      <c r="O24" s="31">
        <f t="shared" si="5"/>
        <v>0.62883748481663027</v>
      </c>
      <c r="P24" s="29">
        <v>45145</v>
      </c>
      <c r="Q24" s="30">
        <v>0.58333333333333337</v>
      </c>
      <c r="R24" s="31">
        <v>0.60960048436874603</v>
      </c>
      <c r="S24" s="31">
        <f t="shared" si="6"/>
        <v>7.7314526134760655</v>
      </c>
      <c r="T24" s="31">
        <f t="shared" si="7"/>
        <v>0.63939113113447055</v>
      </c>
    </row>
    <row r="25" spans="1:20" x14ac:dyDescent="0.25">
      <c r="A25" s="29">
        <v>45139</v>
      </c>
      <c r="B25" s="30">
        <v>0.625</v>
      </c>
      <c r="C25" s="31">
        <v>0.72168260812470697</v>
      </c>
      <c r="D25" s="31">
        <f t="shared" si="0"/>
        <v>9.9131613017959666</v>
      </c>
      <c r="E25" s="31">
        <f t="shared" si="1"/>
        <v>0.81981843965852641</v>
      </c>
      <c r="F25" s="29">
        <v>45141</v>
      </c>
      <c r="G25" s="30">
        <v>0.625</v>
      </c>
      <c r="H25" s="31">
        <v>0.59493660926580805</v>
      </c>
      <c r="I25" s="31">
        <f t="shared" si="2"/>
        <v>7.458649689785064</v>
      </c>
      <c r="J25" s="31">
        <f t="shared" si="3"/>
        <v>0.61683032934522475</v>
      </c>
      <c r="K25" s="29">
        <v>45143</v>
      </c>
      <c r="L25" s="30">
        <v>0.625</v>
      </c>
      <c r="M25" s="31">
        <v>0.59053260087730697</v>
      </c>
      <c r="N25" s="31">
        <f t="shared" si="4"/>
        <v>7.3773153805940446</v>
      </c>
      <c r="O25" s="31">
        <f t="shared" si="5"/>
        <v>0.6101039819751275</v>
      </c>
      <c r="P25" s="29">
        <v>45145</v>
      </c>
      <c r="Q25" s="30">
        <v>0.625</v>
      </c>
      <c r="R25" s="31">
        <v>0.59691423177480296</v>
      </c>
      <c r="S25" s="31">
        <f t="shared" si="6"/>
        <v>7.4952629914129085</v>
      </c>
      <c r="T25" s="31">
        <f t="shared" si="7"/>
        <v>0.61985824938984746</v>
      </c>
    </row>
    <row r="26" spans="1:20" x14ac:dyDescent="0.25">
      <c r="A26" s="29">
        <v>45139</v>
      </c>
      <c r="B26" s="30">
        <v>0.66666666666666663</v>
      </c>
      <c r="C26" s="31">
        <v>0.71166247129155602</v>
      </c>
      <c r="D26" s="31">
        <f t="shared" si="0"/>
        <v>9.7114284614649904</v>
      </c>
      <c r="E26" s="31">
        <f t="shared" si="1"/>
        <v>0.80313513376315471</v>
      </c>
      <c r="F26" s="29">
        <v>45141</v>
      </c>
      <c r="G26" s="30">
        <v>0.66666666666666663</v>
      </c>
      <c r="H26" s="31">
        <v>0.59102749824287504</v>
      </c>
      <c r="I26" s="31">
        <f t="shared" ref="I26:I57" si="8">3.33*(5-(0.2*H26))*(H26^1.5)</f>
        <v>7.3864414287752886</v>
      </c>
      <c r="J26" s="31">
        <f t="shared" ref="J26:J57" si="9">I26*0.0827</f>
        <v>0.61085870615971638</v>
      </c>
      <c r="K26" s="29">
        <v>45143</v>
      </c>
      <c r="L26" s="30">
        <v>0.66666666666666663</v>
      </c>
      <c r="M26" s="31">
        <v>0.58433794975047004</v>
      </c>
      <c r="N26" s="31">
        <f t="shared" si="4"/>
        <v>7.26338178925627</v>
      </c>
      <c r="O26" s="31">
        <f t="shared" si="5"/>
        <v>0.60068167397149352</v>
      </c>
      <c r="P26" s="29">
        <v>45145</v>
      </c>
      <c r="Q26" s="30">
        <v>0.66666666666666663</v>
      </c>
      <c r="R26" s="31">
        <v>0.59628510474920104</v>
      </c>
      <c r="S26" s="31">
        <f t="shared" si="6"/>
        <v>7.483609418193085</v>
      </c>
      <c r="T26" s="31">
        <f t="shared" si="7"/>
        <v>0.61889449888456805</v>
      </c>
    </row>
    <row r="27" spans="1:20" x14ac:dyDescent="0.25">
      <c r="A27" s="29">
        <v>45139</v>
      </c>
      <c r="B27" s="30">
        <v>0.70833333333333337</v>
      </c>
      <c r="C27" s="31">
        <v>0.70300185680108196</v>
      </c>
      <c r="D27" s="31">
        <f t="shared" si="0"/>
        <v>9.5380931134026916</v>
      </c>
      <c r="E27" s="31">
        <f t="shared" si="1"/>
        <v>0.78880030047840255</v>
      </c>
      <c r="F27" s="29">
        <v>45141</v>
      </c>
      <c r="G27" s="30">
        <v>0.70833333333333337</v>
      </c>
      <c r="H27" s="31">
        <v>0.58948111533882797</v>
      </c>
      <c r="I27" s="31">
        <f t="shared" si="8"/>
        <v>7.3579373414355516</v>
      </c>
      <c r="J27" s="31">
        <f t="shared" si="9"/>
        <v>0.6085014181367201</v>
      </c>
      <c r="K27" s="29">
        <v>45143</v>
      </c>
      <c r="L27" s="30">
        <v>0.70833333333333337</v>
      </c>
      <c r="M27" s="31">
        <v>0.58556103706125595</v>
      </c>
      <c r="N27" s="31">
        <f t="shared" si="4"/>
        <v>7.2858333754093669</v>
      </c>
      <c r="O27" s="31">
        <f t="shared" si="5"/>
        <v>0.60253842014635461</v>
      </c>
      <c r="P27" s="29">
        <v>45145</v>
      </c>
      <c r="Q27" s="30">
        <v>0.70833333333333337</v>
      </c>
      <c r="R27" s="31">
        <v>0.59161925315620201</v>
      </c>
      <c r="S27" s="31">
        <f t="shared" si="6"/>
        <v>7.3973581626524849</v>
      </c>
      <c r="T27" s="31">
        <f t="shared" si="7"/>
        <v>0.61176152005136042</v>
      </c>
    </row>
    <row r="28" spans="1:20" x14ac:dyDescent="0.25">
      <c r="A28" s="29">
        <v>45139</v>
      </c>
      <c r="B28" s="30">
        <v>0.75</v>
      </c>
      <c r="C28" s="31">
        <v>0.69410365819653397</v>
      </c>
      <c r="D28" s="31">
        <f t="shared" si="0"/>
        <v>9.3610027010396468</v>
      </c>
      <c r="E28" s="31">
        <f t="shared" si="1"/>
        <v>0.7741549233759788</v>
      </c>
      <c r="F28" s="29">
        <v>45141</v>
      </c>
      <c r="G28" s="30">
        <v>0.75</v>
      </c>
      <c r="H28" s="31">
        <v>0.58703273534539901</v>
      </c>
      <c r="I28" s="31">
        <f t="shared" si="8"/>
        <v>7.3128771529305849</v>
      </c>
      <c r="J28" s="31">
        <f t="shared" si="9"/>
        <v>0.60477494054735936</v>
      </c>
      <c r="K28" s="29">
        <v>45143</v>
      </c>
      <c r="L28" s="30">
        <v>0.75</v>
      </c>
      <c r="M28" s="31">
        <v>0.57580715417631601</v>
      </c>
      <c r="N28" s="31">
        <f t="shared" si="4"/>
        <v>7.1073881571500817</v>
      </c>
      <c r="O28" s="31">
        <f t="shared" si="5"/>
        <v>0.58778100059631178</v>
      </c>
      <c r="P28" s="29">
        <v>45145</v>
      </c>
      <c r="Q28" s="30">
        <v>0.75</v>
      </c>
      <c r="R28" s="31">
        <v>0.58610880374674001</v>
      </c>
      <c r="S28" s="31">
        <f t="shared" si="6"/>
        <v>7.2958954369224402</v>
      </c>
      <c r="T28" s="31">
        <f t="shared" si="7"/>
        <v>0.60337055263348582</v>
      </c>
    </row>
    <row r="29" spans="1:20" x14ac:dyDescent="0.25">
      <c r="A29" s="29">
        <v>45139</v>
      </c>
      <c r="B29" s="30">
        <v>0.79166666666666663</v>
      </c>
      <c r="C29" s="31">
        <v>0.69232624768933804</v>
      </c>
      <c r="D29" s="31">
        <f t="shared" si="0"/>
        <v>9.3257511720521595</v>
      </c>
      <c r="E29" s="31">
        <f t="shared" si="1"/>
        <v>0.77123962192871354</v>
      </c>
      <c r="F29" s="29">
        <v>45141</v>
      </c>
      <c r="G29" s="30">
        <v>0.79166666666666663</v>
      </c>
      <c r="H29" s="31">
        <v>0.58268368243937996</v>
      </c>
      <c r="I29" s="31">
        <f t="shared" si="8"/>
        <v>7.2330495935519101</v>
      </c>
      <c r="J29" s="31">
        <f t="shared" si="9"/>
        <v>0.5981732013867429</v>
      </c>
      <c r="K29" s="29">
        <v>45143</v>
      </c>
      <c r="L29" s="30">
        <v>0.79166666666666663</v>
      </c>
      <c r="M29" s="31">
        <v>0.57577192783125397</v>
      </c>
      <c r="N29" s="31">
        <f t="shared" si="4"/>
        <v>7.1067462004157784</v>
      </c>
      <c r="O29" s="31">
        <f t="shared" si="5"/>
        <v>0.5877279107743848</v>
      </c>
      <c r="P29" s="29">
        <v>45145</v>
      </c>
      <c r="Q29" s="30">
        <v>0.79166666666666663</v>
      </c>
      <c r="R29" s="31">
        <v>0.58173775672679895</v>
      </c>
      <c r="S29" s="31">
        <f t="shared" si="6"/>
        <v>7.2157231260882959</v>
      </c>
      <c r="T29" s="31">
        <f t="shared" si="7"/>
        <v>0.59674030252750199</v>
      </c>
    </row>
    <row r="30" spans="1:20" x14ac:dyDescent="0.25">
      <c r="A30" s="29">
        <v>45139</v>
      </c>
      <c r="B30" s="30">
        <v>0.83333333333333337</v>
      </c>
      <c r="C30" s="31">
        <v>0.68044948577608599</v>
      </c>
      <c r="D30" s="31">
        <f t="shared" si="0"/>
        <v>9.0912501620239254</v>
      </c>
      <c r="E30" s="31">
        <f t="shared" si="1"/>
        <v>0.75184638839937856</v>
      </c>
      <c r="F30" s="29">
        <v>45141</v>
      </c>
      <c r="G30" s="30">
        <v>0.83333333333333337</v>
      </c>
      <c r="H30" s="31">
        <v>0.58486151695017496</v>
      </c>
      <c r="I30" s="31">
        <f t="shared" si="8"/>
        <v>7.2729900034699249</v>
      </c>
      <c r="J30" s="31">
        <f t="shared" si="9"/>
        <v>0.60147627328696274</v>
      </c>
      <c r="K30" s="29">
        <v>45143</v>
      </c>
      <c r="L30" s="30">
        <v>0.83333333333333337</v>
      </c>
      <c r="M30" s="31">
        <v>0.57193326949844403</v>
      </c>
      <c r="N30" s="31">
        <f t="shared" si="4"/>
        <v>7.0368998041571338</v>
      </c>
      <c r="O30" s="31">
        <f t="shared" si="5"/>
        <v>0.5819516138037949</v>
      </c>
      <c r="P30" s="29">
        <v>45145</v>
      </c>
      <c r="Q30" s="30">
        <v>0.83333333333333337</v>
      </c>
      <c r="R30" s="31">
        <v>0.57961279153592005</v>
      </c>
      <c r="S30" s="31">
        <f t="shared" si="6"/>
        <v>7.1768474838390981</v>
      </c>
      <c r="T30" s="31">
        <f t="shared" si="7"/>
        <v>0.59352528691349338</v>
      </c>
    </row>
    <row r="31" spans="1:20" x14ac:dyDescent="0.25">
      <c r="A31" s="29">
        <v>45139</v>
      </c>
      <c r="B31" s="30">
        <v>0.875</v>
      </c>
      <c r="C31" s="31">
        <v>0.66983324289053903</v>
      </c>
      <c r="D31" s="31">
        <f t="shared" si="0"/>
        <v>8.8831983714875307</v>
      </c>
      <c r="E31" s="31">
        <f t="shared" si="1"/>
        <v>0.73464050532201874</v>
      </c>
      <c r="F31" s="29">
        <v>45141</v>
      </c>
      <c r="G31" s="30">
        <v>0.875</v>
      </c>
      <c r="H31" s="31">
        <v>0.577802300450874</v>
      </c>
      <c r="I31" s="31">
        <f t="shared" si="8"/>
        <v>7.1437767117796982</v>
      </c>
      <c r="J31" s="31">
        <f t="shared" si="9"/>
        <v>0.59079033406418102</v>
      </c>
      <c r="K31" s="29">
        <v>45143</v>
      </c>
      <c r="L31" s="30">
        <v>0.875</v>
      </c>
      <c r="M31" s="31">
        <v>0.56411075591815296</v>
      </c>
      <c r="N31" s="31">
        <f t="shared" si="4"/>
        <v>6.8952330278247977</v>
      </c>
      <c r="O31" s="31">
        <f t="shared" si="5"/>
        <v>0.5702357714011107</v>
      </c>
      <c r="P31" s="29">
        <v>45145</v>
      </c>
      <c r="Q31" s="30">
        <v>0.875</v>
      </c>
      <c r="R31" s="31">
        <v>0.586616933343448</v>
      </c>
      <c r="S31" s="31">
        <f t="shared" si="6"/>
        <v>7.3052332578326205</v>
      </c>
      <c r="T31" s="31">
        <f t="shared" si="7"/>
        <v>0.60414279042275765</v>
      </c>
    </row>
    <row r="32" spans="1:20" x14ac:dyDescent="0.25">
      <c r="A32" s="29">
        <v>45139</v>
      </c>
      <c r="B32" s="30">
        <v>0.91666666666666663</v>
      </c>
      <c r="C32" s="31">
        <v>0.44210973381819302</v>
      </c>
      <c r="D32" s="31">
        <f t="shared" si="0"/>
        <v>4.8079550500245816</v>
      </c>
      <c r="E32" s="31">
        <f t="shared" si="1"/>
        <v>0.39761788263703285</v>
      </c>
      <c r="F32" s="29">
        <v>45141</v>
      </c>
      <c r="G32" s="30">
        <v>0.91666666666666663</v>
      </c>
      <c r="H32" s="31">
        <v>0.59068000316383595</v>
      </c>
      <c r="I32" s="31">
        <f t="shared" si="8"/>
        <v>7.3800331537441526</v>
      </c>
      <c r="J32" s="31">
        <f t="shared" si="9"/>
        <v>0.61032874181464136</v>
      </c>
      <c r="K32" s="29">
        <v>45143</v>
      </c>
      <c r="L32" s="30">
        <v>0.91666666666666663</v>
      </c>
      <c r="M32" s="31">
        <v>0.56555825471651799</v>
      </c>
      <c r="N32" s="31">
        <f t="shared" si="4"/>
        <v>6.9213796019063105</v>
      </c>
      <c r="O32" s="31">
        <f t="shared" si="5"/>
        <v>0.57239809307765188</v>
      </c>
      <c r="P32" s="29">
        <v>45145</v>
      </c>
      <c r="Q32" s="30">
        <v>0.91666666666666663</v>
      </c>
      <c r="R32" s="31">
        <v>0.58950752019646402</v>
      </c>
      <c r="S32" s="31">
        <f t="shared" si="6"/>
        <v>7.3584237677943465</v>
      </c>
      <c r="T32" s="31">
        <f t="shared" si="7"/>
        <v>0.60854164559659241</v>
      </c>
    </row>
    <row r="33" spans="1:20" x14ac:dyDescent="0.25">
      <c r="A33" s="29">
        <v>45139</v>
      </c>
      <c r="B33" s="30">
        <v>0.95833333333333337</v>
      </c>
      <c r="C33" s="31">
        <v>0.45833766460235298</v>
      </c>
      <c r="D33" s="31">
        <f t="shared" si="0"/>
        <v>5.0717346901704579</v>
      </c>
      <c r="E33" s="31">
        <f t="shared" si="1"/>
        <v>0.41943245887709685</v>
      </c>
      <c r="F33" s="29">
        <v>45141</v>
      </c>
      <c r="G33" s="30">
        <v>0.95833333333333337</v>
      </c>
      <c r="H33" s="31">
        <v>0.58820962905648499</v>
      </c>
      <c r="I33" s="31">
        <f t="shared" si="8"/>
        <v>7.3345260536525805</v>
      </c>
      <c r="J33" s="31">
        <f t="shared" si="9"/>
        <v>0.60656530463706837</v>
      </c>
      <c r="K33" s="29">
        <v>45143</v>
      </c>
      <c r="L33" s="30">
        <v>0.95833333333333337</v>
      </c>
      <c r="M33" s="31">
        <v>0.56809020042192204</v>
      </c>
      <c r="N33" s="31">
        <f t="shared" si="4"/>
        <v>6.9671890041696916</v>
      </c>
      <c r="O33" s="31">
        <f t="shared" si="5"/>
        <v>0.57618653064483349</v>
      </c>
      <c r="P33" s="29">
        <v>45145</v>
      </c>
      <c r="Q33" s="30">
        <v>0.95833333333333337</v>
      </c>
      <c r="R33" s="31">
        <v>0.59174025058509605</v>
      </c>
      <c r="S33" s="31">
        <f t="shared" si="6"/>
        <v>7.3995909485790188</v>
      </c>
      <c r="T33" s="31">
        <f t="shared" si="7"/>
        <v>0.61194617144748487</v>
      </c>
    </row>
    <row r="34" spans="1:20" x14ac:dyDescent="0.25">
      <c r="A34" s="29">
        <v>45140</v>
      </c>
      <c r="B34" s="30">
        <v>0</v>
      </c>
      <c r="C34" s="31">
        <v>0.464052706955007</v>
      </c>
      <c r="D34" s="31">
        <f t="shared" si="0"/>
        <v>5.1656862504466252</v>
      </c>
      <c r="E34" s="31">
        <f t="shared" si="1"/>
        <v>0.42720225291193586</v>
      </c>
      <c r="F34" s="29">
        <v>45142</v>
      </c>
      <c r="G34" s="30">
        <v>0</v>
      </c>
      <c r="H34" s="31">
        <v>0.59453403949499695</v>
      </c>
      <c r="I34" s="31">
        <f t="shared" si="8"/>
        <v>7.4512034244908607</v>
      </c>
      <c r="J34" s="31">
        <f t="shared" si="9"/>
        <v>0.61621452320539416</v>
      </c>
      <c r="K34" s="29">
        <v>45144</v>
      </c>
      <c r="L34" s="30">
        <v>0</v>
      </c>
      <c r="M34" s="31">
        <v>0.57508778571852404</v>
      </c>
      <c r="N34" s="31">
        <f t="shared" si="4"/>
        <v>7.0942821375507128</v>
      </c>
      <c r="O34" s="31">
        <f t="shared" si="5"/>
        <v>0.58669713277544389</v>
      </c>
      <c r="P34" s="29">
        <v>45146</v>
      </c>
      <c r="Q34" s="30">
        <v>0</v>
      </c>
      <c r="R34" s="31">
        <v>0.59589129686117204</v>
      </c>
      <c r="S34" s="31">
        <f t="shared" si="6"/>
        <v>7.4763176246716787</v>
      </c>
      <c r="T34" s="31">
        <f t="shared" si="7"/>
        <v>0.61829146756034781</v>
      </c>
    </row>
    <row r="35" spans="1:20" x14ac:dyDescent="0.25">
      <c r="A35" s="29">
        <v>45140</v>
      </c>
      <c r="B35" s="30">
        <v>4.1666666666666664E-2</v>
      </c>
      <c r="C35" s="31">
        <v>0.46758562326244202</v>
      </c>
      <c r="D35" s="31">
        <f t="shared" si="0"/>
        <v>5.2240370121151569</v>
      </c>
      <c r="E35" s="31">
        <f t="shared" si="1"/>
        <v>0.43202786090192347</v>
      </c>
      <c r="F35" s="29">
        <v>45142</v>
      </c>
      <c r="G35" s="30">
        <v>4.1666666666666664E-2</v>
      </c>
      <c r="H35" s="31">
        <v>0.591161727902908</v>
      </c>
      <c r="I35" s="31">
        <f t="shared" si="8"/>
        <v>7.3889172667401715</v>
      </c>
      <c r="J35" s="31">
        <f t="shared" si="9"/>
        <v>0.61106345795941219</v>
      </c>
      <c r="K35" s="29">
        <v>45144</v>
      </c>
      <c r="L35" s="30">
        <v>4.1666666666666664E-2</v>
      </c>
      <c r="M35" s="31">
        <v>0.57991194724804596</v>
      </c>
      <c r="N35" s="31">
        <f t="shared" si="4"/>
        <v>7.1823164969555799</v>
      </c>
      <c r="O35" s="31">
        <f t="shared" si="5"/>
        <v>0.5939775742982264</v>
      </c>
      <c r="P35" s="29">
        <v>45146</v>
      </c>
      <c r="Q35" s="30">
        <v>4.1666666666666664E-2</v>
      </c>
      <c r="R35" s="31">
        <v>0.59537434577703696</v>
      </c>
      <c r="S35" s="31">
        <f t="shared" si="6"/>
        <v>7.466749051593367</v>
      </c>
      <c r="T35" s="31">
        <f t="shared" si="7"/>
        <v>0.61750014656677144</v>
      </c>
    </row>
    <row r="36" spans="1:20" x14ac:dyDescent="0.25">
      <c r="A36" s="29">
        <v>45140</v>
      </c>
      <c r="B36" s="30">
        <v>8.3333333333333329E-2</v>
      </c>
      <c r="C36" s="31">
        <v>0.47560611367035399</v>
      </c>
      <c r="D36" s="31">
        <f t="shared" si="0"/>
        <v>5.3572714797617005</v>
      </c>
      <c r="E36" s="31">
        <f t="shared" si="1"/>
        <v>0.44304635137629261</v>
      </c>
      <c r="F36" s="29">
        <v>45142</v>
      </c>
      <c r="G36" s="30">
        <v>8.3333333333333329E-2</v>
      </c>
      <c r="H36" s="31">
        <v>0.59601229429006597</v>
      </c>
      <c r="I36" s="31">
        <f t="shared" si="8"/>
        <v>7.4785577922735778</v>
      </c>
      <c r="J36" s="31">
        <f t="shared" si="9"/>
        <v>0.61847672942102483</v>
      </c>
      <c r="K36" s="29">
        <v>45144</v>
      </c>
      <c r="L36" s="30">
        <v>8.3333333333333329E-2</v>
      </c>
      <c r="M36" s="31">
        <v>0.58059167861706196</v>
      </c>
      <c r="N36" s="31">
        <f t="shared" si="4"/>
        <v>7.1947478234455593</v>
      </c>
      <c r="O36" s="31">
        <f t="shared" si="5"/>
        <v>0.5950056449989477</v>
      </c>
      <c r="P36" s="29">
        <v>45146</v>
      </c>
      <c r="Q36" s="30">
        <v>8.3333333333333329E-2</v>
      </c>
      <c r="R36" s="31">
        <v>0.60080128907916996</v>
      </c>
      <c r="S36" s="31">
        <f t="shared" si="6"/>
        <v>7.5673893056370494</v>
      </c>
      <c r="T36" s="31">
        <f t="shared" si="7"/>
        <v>0.62582309557618399</v>
      </c>
    </row>
    <row r="37" spans="1:20" x14ac:dyDescent="0.25">
      <c r="A37" s="29">
        <v>45140</v>
      </c>
      <c r="B37" s="30">
        <v>0.125</v>
      </c>
      <c r="C37" s="31">
        <v>0.47610765695381402</v>
      </c>
      <c r="D37" s="31">
        <f t="shared" si="0"/>
        <v>5.3656381249026781</v>
      </c>
      <c r="E37" s="31">
        <f t="shared" si="1"/>
        <v>0.44373827292945145</v>
      </c>
      <c r="F37" s="29">
        <v>45142</v>
      </c>
      <c r="G37" s="30">
        <v>0.125</v>
      </c>
      <c r="H37" s="31">
        <v>0.59796351194142505</v>
      </c>
      <c r="I37" s="31">
        <f t="shared" si="8"/>
        <v>7.5147117618772867</v>
      </c>
      <c r="J37" s="31">
        <f t="shared" si="9"/>
        <v>0.62146666270725159</v>
      </c>
      <c r="K37" s="29">
        <v>45144</v>
      </c>
      <c r="L37" s="30">
        <v>0.125</v>
      </c>
      <c r="M37" s="31">
        <v>0.581583797929344</v>
      </c>
      <c r="N37" s="31">
        <f t="shared" si="4"/>
        <v>7.2129042961435195</v>
      </c>
      <c r="O37" s="31">
        <f t="shared" si="5"/>
        <v>0.59650718529106905</v>
      </c>
      <c r="P37" s="29">
        <v>45146</v>
      </c>
      <c r="Q37" s="30">
        <v>0.125</v>
      </c>
      <c r="R37" s="31">
        <v>0.60310226678607004</v>
      </c>
      <c r="S37" s="31">
        <f t="shared" si="6"/>
        <v>7.6101860809078605</v>
      </c>
      <c r="T37" s="31">
        <f t="shared" si="7"/>
        <v>0.62936238889107998</v>
      </c>
    </row>
    <row r="38" spans="1:20" x14ac:dyDescent="0.25">
      <c r="A38" s="29">
        <v>45140</v>
      </c>
      <c r="B38" s="30">
        <v>0.16666666666666666</v>
      </c>
      <c r="C38" s="31">
        <v>0.478043466804499</v>
      </c>
      <c r="D38" s="31">
        <f t="shared" si="0"/>
        <v>5.3979695250084578</v>
      </c>
      <c r="E38" s="31">
        <f t="shared" si="1"/>
        <v>0.44641207971819946</v>
      </c>
      <c r="F38" s="29">
        <v>45142</v>
      </c>
      <c r="G38" s="30">
        <v>0.16666666666666666</v>
      </c>
      <c r="H38" s="31">
        <v>0.60297465324160604</v>
      </c>
      <c r="I38" s="31">
        <f t="shared" si="8"/>
        <v>7.6078105846042785</v>
      </c>
      <c r="J38" s="31">
        <f t="shared" si="9"/>
        <v>0.62916593534677379</v>
      </c>
      <c r="K38" s="29">
        <v>45144</v>
      </c>
      <c r="L38" s="30">
        <v>0.16666666666666666</v>
      </c>
      <c r="M38" s="31">
        <v>0.59287756681205095</v>
      </c>
      <c r="N38" s="31">
        <f t="shared" si="4"/>
        <v>7.420588273793344</v>
      </c>
      <c r="O38" s="31">
        <f t="shared" si="5"/>
        <v>0.61368265024270952</v>
      </c>
      <c r="P38" s="29">
        <v>45146</v>
      </c>
      <c r="Q38" s="30">
        <v>0.16666666666666666</v>
      </c>
      <c r="R38" s="31">
        <v>0.60717189311738295</v>
      </c>
      <c r="S38" s="31">
        <f t="shared" si="6"/>
        <v>7.6860618226384227</v>
      </c>
      <c r="T38" s="31">
        <f t="shared" si="7"/>
        <v>0.63563731273219748</v>
      </c>
    </row>
    <row r="39" spans="1:20" x14ac:dyDescent="0.25">
      <c r="A39" s="29">
        <v>45140</v>
      </c>
      <c r="B39" s="30">
        <v>0.20833333333333334</v>
      </c>
      <c r="C39" s="31">
        <v>0.48154553770826303</v>
      </c>
      <c r="D39" s="31">
        <f t="shared" si="0"/>
        <v>5.4566156465434599</v>
      </c>
      <c r="E39" s="31">
        <f t="shared" si="1"/>
        <v>0.45126211396914412</v>
      </c>
      <c r="F39" s="29">
        <v>45142</v>
      </c>
      <c r="G39" s="30">
        <v>0.20833333333333334</v>
      </c>
      <c r="H39" s="31">
        <v>0.60397779941317198</v>
      </c>
      <c r="I39" s="31">
        <f t="shared" si="8"/>
        <v>7.6264901240820571</v>
      </c>
      <c r="J39" s="31">
        <f t="shared" si="9"/>
        <v>0.63071073326158611</v>
      </c>
      <c r="K39" s="29">
        <v>45144</v>
      </c>
      <c r="L39" s="30">
        <v>0.20833333333333334</v>
      </c>
      <c r="M39" s="31">
        <v>0.59608489274740195</v>
      </c>
      <c r="N39" s="31">
        <f t="shared" si="4"/>
        <v>7.4799019929556625</v>
      </c>
      <c r="O39" s="31">
        <f t="shared" si="5"/>
        <v>0.61858789481743326</v>
      </c>
      <c r="P39" s="29">
        <v>45146</v>
      </c>
      <c r="Q39" s="30">
        <v>0.20833333333333334</v>
      </c>
      <c r="R39" s="31">
        <v>0.61120635270827905</v>
      </c>
      <c r="S39" s="31">
        <f t="shared" si="6"/>
        <v>7.7615120776062847</v>
      </c>
      <c r="T39" s="31">
        <f t="shared" si="7"/>
        <v>0.64187704881803975</v>
      </c>
    </row>
    <row r="40" spans="1:20" x14ac:dyDescent="0.25">
      <c r="A40" s="29">
        <v>45140</v>
      </c>
      <c r="B40" s="30">
        <v>0.25</v>
      </c>
      <c r="C40" s="31">
        <v>0.48338681459233501</v>
      </c>
      <c r="D40" s="31">
        <f t="shared" si="0"/>
        <v>5.4875299557676112</v>
      </c>
      <c r="E40" s="31">
        <f t="shared" si="1"/>
        <v>0.45381872734198142</v>
      </c>
      <c r="F40" s="29">
        <v>45142</v>
      </c>
      <c r="G40" s="30">
        <v>0.25</v>
      </c>
      <c r="H40" s="31">
        <v>0.59714299440145002</v>
      </c>
      <c r="I40" s="31">
        <f t="shared" si="8"/>
        <v>7.4995018505265145</v>
      </c>
      <c r="J40" s="31">
        <f t="shared" si="9"/>
        <v>0.62020880303854276</v>
      </c>
      <c r="K40" s="29">
        <v>45144</v>
      </c>
      <c r="L40" s="30">
        <v>0.25</v>
      </c>
      <c r="M40" s="31">
        <v>0.59658199548482604</v>
      </c>
      <c r="N40" s="31">
        <f t="shared" si="4"/>
        <v>7.4891081426226398</v>
      </c>
      <c r="O40" s="31">
        <f t="shared" si="5"/>
        <v>0.61934924339489228</v>
      </c>
      <c r="P40" s="29">
        <v>45146</v>
      </c>
      <c r="Q40" s="30">
        <v>0.25</v>
      </c>
      <c r="R40" s="31">
        <v>0.61105674504989305</v>
      </c>
      <c r="S40" s="31">
        <f t="shared" si="6"/>
        <v>7.7587101167923924</v>
      </c>
      <c r="T40" s="31">
        <f t="shared" si="7"/>
        <v>0.64164532665873086</v>
      </c>
    </row>
    <row r="41" spans="1:20" x14ac:dyDescent="0.25">
      <c r="A41" s="29">
        <v>45140</v>
      </c>
      <c r="B41" s="30">
        <v>0.29166666666666669</v>
      </c>
      <c r="C41" s="31">
        <v>0.48481225967213298</v>
      </c>
      <c r="D41" s="31">
        <f t="shared" si="0"/>
        <v>5.5115003953203692</v>
      </c>
      <c r="E41" s="31">
        <f t="shared" si="1"/>
        <v>0.45580108269299452</v>
      </c>
      <c r="F41" s="29">
        <v>45142</v>
      </c>
      <c r="G41" s="30">
        <v>0.29166666666666669</v>
      </c>
      <c r="H41" s="31">
        <v>0.59904581308125204</v>
      </c>
      <c r="I41" s="31">
        <f t="shared" si="8"/>
        <v>7.5347889872254985</v>
      </c>
      <c r="J41" s="31">
        <f t="shared" si="9"/>
        <v>0.62312704924354867</v>
      </c>
      <c r="K41" s="29">
        <v>45144</v>
      </c>
      <c r="L41" s="30">
        <v>0.29166666666666669</v>
      </c>
      <c r="M41" s="31">
        <v>0.59930539130924798</v>
      </c>
      <c r="N41" s="31">
        <f t="shared" si="4"/>
        <v>7.5396067666823745</v>
      </c>
      <c r="O41" s="31">
        <f t="shared" si="5"/>
        <v>0.62352547960463234</v>
      </c>
      <c r="P41" s="29">
        <v>45146</v>
      </c>
      <c r="Q41" s="30">
        <v>0.29166666666666669</v>
      </c>
      <c r="R41" s="31">
        <v>0.61189925670378997</v>
      </c>
      <c r="S41" s="31">
        <f t="shared" si="6"/>
        <v>7.7744933781579926</v>
      </c>
      <c r="T41" s="31">
        <f t="shared" si="7"/>
        <v>0.64295060237366597</v>
      </c>
    </row>
    <row r="42" spans="1:20" x14ac:dyDescent="0.25">
      <c r="A42" s="29">
        <v>45140</v>
      </c>
      <c r="B42" s="30">
        <v>0.33333333333333331</v>
      </c>
      <c r="C42" s="31">
        <v>0.48965182900232901</v>
      </c>
      <c r="D42" s="31">
        <f t="shared" si="0"/>
        <v>5.593128294691927</v>
      </c>
      <c r="E42" s="31">
        <f t="shared" si="1"/>
        <v>0.46255170997102235</v>
      </c>
      <c r="F42" s="29">
        <v>45142</v>
      </c>
      <c r="G42" s="30">
        <v>0.33333333333333331</v>
      </c>
      <c r="H42" s="31">
        <v>0.60242474078891095</v>
      </c>
      <c r="I42" s="31">
        <f t="shared" si="8"/>
        <v>7.5975767277562118</v>
      </c>
      <c r="J42" s="31">
        <f t="shared" si="9"/>
        <v>0.62831959538543869</v>
      </c>
      <c r="K42" s="29">
        <v>45144</v>
      </c>
      <c r="L42" s="30">
        <v>0.33333333333333331</v>
      </c>
      <c r="M42" s="31">
        <v>0.60106742381809097</v>
      </c>
      <c r="N42" s="31">
        <f t="shared" ref="N42:N57" si="10">3.33*(5-(0.2*M42))*(M42^1.5)</f>
        <v>7.5723354140657611</v>
      </c>
      <c r="O42" s="31">
        <f t="shared" ref="O42:O57" si="11">N42*0.0827</f>
        <v>0.62623213874323835</v>
      </c>
      <c r="P42" s="29">
        <v>45146</v>
      </c>
      <c r="Q42" s="30">
        <v>0.33333333333333331</v>
      </c>
      <c r="R42" s="31">
        <v>0.61261862516158105</v>
      </c>
      <c r="S42" s="31">
        <f t="shared" si="6"/>
        <v>7.7879775973304248</v>
      </c>
      <c r="T42" s="31">
        <f t="shared" si="7"/>
        <v>0.64406574729922605</v>
      </c>
    </row>
    <row r="43" spans="1:20" x14ac:dyDescent="0.25">
      <c r="A43" s="29">
        <v>45140</v>
      </c>
      <c r="B43" s="30">
        <v>0.375</v>
      </c>
      <c r="C43" s="31">
        <v>0.49099591374200802</v>
      </c>
      <c r="D43" s="31">
        <f t="shared" si="0"/>
        <v>5.6158656572480501</v>
      </c>
      <c r="E43" s="31">
        <f t="shared" si="1"/>
        <v>0.4644320898544137</v>
      </c>
      <c r="F43" s="29">
        <v>45142</v>
      </c>
      <c r="G43" s="30">
        <v>0.375</v>
      </c>
      <c r="H43" s="31">
        <v>0.60282063483950699</v>
      </c>
      <c r="I43" s="31">
        <f t="shared" si="8"/>
        <v>7.6049438747683284</v>
      </c>
      <c r="J43" s="31">
        <f t="shared" si="9"/>
        <v>0.62892885844334068</v>
      </c>
      <c r="K43" s="29">
        <v>45144</v>
      </c>
      <c r="L43" s="30">
        <v>0.375</v>
      </c>
      <c r="M43" s="31">
        <v>0.60070228576419804</v>
      </c>
      <c r="N43" s="31">
        <f t="shared" si="10"/>
        <v>7.5655495873381211</v>
      </c>
      <c r="O43" s="31">
        <f t="shared" si="11"/>
        <v>0.62567095087286262</v>
      </c>
      <c r="P43" s="29">
        <v>45146</v>
      </c>
      <c r="Q43" s="30">
        <v>0.375</v>
      </c>
      <c r="R43" s="31">
        <v>0.61786073446026601</v>
      </c>
      <c r="S43" s="31">
        <f t="shared" si="6"/>
        <v>7.8864568453761015</v>
      </c>
      <c r="T43" s="31">
        <f t="shared" si="7"/>
        <v>0.65220998111260353</v>
      </c>
    </row>
    <row r="44" spans="1:20" x14ac:dyDescent="0.25">
      <c r="A44" s="29">
        <v>45140</v>
      </c>
      <c r="B44" s="30">
        <v>0.41666666666666669</v>
      </c>
      <c r="C44" s="31">
        <v>0.48784798383517602</v>
      </c>
      <c r="D44" s="31">
        <f t="shared" si="0"/>
        <v>5.5626590565114133</v>
      </c>
      <c r="E44" s="31">
        <f t="shared" si="1"/>
        <v>0.46003190397349386</v>
      </c>
      <c r="F44" s="29">
        <v>45142</v>
      </c>
      <c r="G44" s="30">
        <v>0.41666666666666669</v>
      </c>
      <c r="H44" s="31">
        <v>0.602440118787263</v>
      </c>
      <c r="I44" s="31">
        <f t="shared" si="8"/>
        <v>7.5978628537700574</v>
      </c>
      <c r="J44" s="31">
        <f t="shared" si="9"/>
        <v>0.6283432580067837</v>
      </c>
      <c r="K44" s="29">
        <v>45144</v>
      </c>
      <c r="L44" s="30">
        <v>0.41666666666666669</v>
      </c>
      <c r="M44" s="31">
        <v>0.59985536336658796</v>
      </c>
      <c r="N44" s="31">
        <f t="shared" si="10"/>
        <v>7.5498174242377338</v>
      </c>
      <c r="O44" s="31">
        <f t="shared" si="11"/>
        <v>0.62436990098446055</v>
      </c>
      <c r="P44" s="29">
        <v>45146</v>
      </c>
      <c r="Q44" s="30">
        <v>0.41666666666666669</v>
      </c>
      <c r="R44" s="31">
        <v>0.622181117532148</v>
      </c>
      <c r="S44" s="31">
        <f t="shared" si="6"/>
        <v>7.9679080785277447</v>
      </c>
      <c r="T44" s="31">
        <f t="shared" si="7"/>
        <v>0.65894599809424448</v>
      </c>
    </row>
    <row r="45" spans="1:20" x14ac:dyDescent="0.25">
      <c r="A45" s="29">
        <v>45140</v>
      </c>
      <c r="B45" s="30">
        <v>0.45833333333333331</v>
      </c>
      <c r="C45" s="31">
        <v>0.48402690887257499</v>
      </c>
      <c r="D45" s="31">
        <f t="shared" si="0"/>
        <v>5.4982897763359437</v>
      </c>
      <c r="E45" s="31">
        <f t="shared" si="1"/>
        <v>0.45470856450298253</v>
      </c>
      <c r="F45" s="29">
        <v>45142</v>
      </c>
      <c r="G45" s="30">
        <v>0.45833333333333331</v>
      </c>
      <c r="H45" s="31">
        <v>0.60379523038622596</v>
      </c>
      <c r="I45" s="31">
        <f t="shared" si="8"/>
        <v>7.6230894558402902</v>
      </c>
      <c r="J45" s="31">
        <f t="shared" si="9"/>
        <v>0.63042949799799197</v>
      </c>
      <c r="K45" s="29">
        <v>45144</v>
      </c>
      <c r="L45" s="30">
        <v>0.45833333333333331</v>
      </c>
      <c r="M45" s="31">
        <v>0.60324966907259903</v>
      </c>
      <c r="N45" s="31">
        <f t="shared" si="10"/>
        <v>7.6129302266258323</v>
      </c>
      <c r="O45" s="31">
        <f t="shared" si="11"/>
        <v>0.62958932974195625</v>
      </c>
      <c r="P45" s="29">
        <v>45146</v>
      </c>
      <c r="Q45" s="30">
        <v>0.45833333333333331</v>
      </c>
      <c r="R45" s="31">
        <v>0.62460094690072998</v>
      </c>
      <c r="S45" s="31">
        <f t="shared" si="6"/>
        <v>8.013641704626659</v>
      </c>
      <c r="T45" s="31">
        <f t="shared" si="7"/>
        <v>0.66272816897262465</v>
      </c>
    </row>
    <row r="46" spans="1:20" x14ac:dyDescent="0.25">
      <c r="A46" s="29">
        <v>45140</v>
      </c>
      <c r="B46" s="30">
        <v>0.5</v>
      </c>
      <c r="C46" s="31">
        <v>0.489385664461085</v>
      </c>
      <c r="D46" s="31">
        <f t="shared" si="0"/>
        <v>5.5886291401122614</v>
      </c>
      <c r="E46" s="31">
        <f t="shared" si="1"/>
        <v>0.462179629887284</v>
      </c>
      <c r="F46" s="29">
        <v>45142</v>
      </c>
      <c r="G46" s="30">
        <v>0.5</v>
      </c>
      <c r="H46" s="31">
        <v>0.60553085803743301</v>
      </c>
      <c r="I46" s="31">
        <f t="shared" si="8"/>
        <v>7.6554375950103655</v>
      </c>
      <c r="J46" s="31">
        <f t="shared" si="9"/>
        <v>0.63310468910735718</v>
      </c>
      <c r="K46" s="29">
        <v>45144</v>
      </c>
      <c r="L46" s="30">
        <v>0.5</v>
      </c>
      <c r="M46" s="31">
        <v>0.60277444123980695</v>
      </c>
      <c r="N46" s="31">
        <f t="shared" si="10"/>
        <v>7.6040841491041355</v>
      </c>
      <c r="O46" s="31">
        <f t="shared" si="11"/>
        <v>0.62885775913091202</v>
      </c>
      <c r="P46" s="29">
        <v>45146</v>
      </c>
      <c r="Q46" s="30">
        <v>0.5</v>
      </c>
      <c r="R46" s="31">
        <v>0.62644881009804898</v>
      </c>
      <c r="S46" s="31">
        <f t="shared" si="6"/>
        <v>8.0486199722800507</v>
      </c>
      <c r="T46" s="31">
        <f t="shared" si="7"/>
        <v>0.66562087170756012</v>
      </c>
    </row>
    <row r="47" spans="1:20" x14ac:dyDescent="0.25">
      <c r="A47" s="29">
        <v>45140</v>
      </c>
      <c r="B47" s="30">
        <v>0.54166666666666663</v>
      </c>
      <c r="C47" s="31">
        <v>0.48811417817874198</v>
      </c>
      <c r="D47" s="31">
        <f t="shared" si="0"/>
        <v>5.5671521182621229</v>
      </c>
      <c r="E47" s="31">
        <f t="shared" si="1"/>
        <v>0.46040348018027755</v>
      </c>
      <c r="F47" s="29">
        <v>45142</v>
      </c>
      <c r="G47" s="30">
        <v>0.54166666666666663</v>
      </c>
      <c r="H47" s="31">
        <v>0.60297244786975002</v>
      </c>
      <c r="I47" s="31">
        <f t="shared" si="8"/>
        <v>7.6077695341469811</v>
      </c>
      <c r="J47" s="31">
        <f t="shared" si="9"/>
        <v>0.62916254047395526</v>
      </c>
      <c r="K47" s="29">
        <v>45144</v>
      </c>
      <c r="L47" s="30">
        <v>0.54166666666666663</v>
      </c>
      <c r="M47" s="31">
        <v>0.60284268855807399</v>
      </c>
      <c r="N47" s="31">
        <f t="shared" si="10"/>
        <v>7.6053543350848107</v>
      </c>
      <c r="O47" s="31">
        <f t="shared" si="11"/>
        <v>0.62896280351151379</v>
      </c>
      <c r="P47" s="29">
        <v>45146</v>
      </c>
      <c r="Q47" s="30">
        <v>0.54166666666666663</v>
      </c>
      <c r="R47" s="31">
        <v>0.62220531701792703</v>
      </c>
      <c r="S47" s="31">
        <f t="shared" si="6"/>
        <v>7.9683650358646023</v>
      </c>
      <c r="T47" s="31">
        <f t="shared" si="7"/>
        <v>0.65898378846600258</v>
      </c>
    </row>
    <row r="48" spans="1:20" x14ac:dyDescent="0.25">
      <c r="A48" s="29">
        <v>45140</v>
      </c>
      <c r="B48" s="30">
        <v>0.58333333333333337</v>
      </c>
      <c r="C48" s="31">
        <v>0.48039504885481299</v>
      </c>
      <c r="D48" s="31">
        <f t="shared" si="0"/>
        <v>5.4373273735379799</v>
      </c>
      <c r="E48" s="31">
        <f t="shared" si="1"/>
        <v>0.44966697379159093</v>
      </c>
      <c r="F48" s="29">
        <v>45142</v>
      </c>
      <c r="G48" s="30">
        <v>0.58333333333333337</v>
      </c>
      <c r="H48" s="31">
        <v>0.59622126817464705</v>
      </c>
      <c r="I48" s="31">
        <f t="shared" si="8"/>
        <v>7.4824272625818766</v>
      </c>
      <c r="J48" s="31">
        <f t="shared" si="9"/>
        <v>0.6187967346155212</v>
      </c>
      <c r="K48" s="29">
        <v>45144</v>
      </c>
      <c r="L48" s="30">
        <v>0.58333333333333337</v>
      </c>
      <c r="M48" s="31">
        <v>0.59563612937688903</v>
      </c>
      <c r="N48" s="31">
        <f t="shared" si="10"/>
        <v>7.4715940930238425</v>
      </c>
      <c r="O48" s="31">
        <f t="shared" si="11"/>
        <v>0.61790083149307173</v>
      </c>
      <c r="P48" s="29">
        <v>45146</v>
      </c>
      <c r="Q48" s="30">
        <v>0.58333333333333337</v>
      </c>
      <c r="R48" s="31">
        <v>0.622128367421522</v>
      </c>
      <c r="S48" s="31">
        <f t="shared" si="6"/>
        <v>7.9669120297068003</v>
      </c>
      <c r="T48" s="31">
        <f t="shared" si="7"/>
        <v>0.65886362485675232</v>
      </c>
    </row>
    <row r="49" spans="1:20" x14ac:dyDescent="0.25">
      <c r="A49" s="29">
        <v>45140</v>
      </c>
      <c r="B49" s="30">
        <v>0.625</v>
      </c>
      <c r="C49" s="31">
        <v>0.46669030189327398</v>
      </c>
      <c r="D49" s="31">
        <f t="shared" si="0"/>
        <v>5.2092300180902065</v>
      </c>
      <c r="E49" s="31">
        <f t="shared" si="1"/>
        <v>0.43080332249606007</v>
      </c>
      <c r="F49" s="29">
        <v>45142</v>
      </c>
      <c r="G49" s="30">
        <v>0.625</v>
      </c>
      <c r="H49" s="31">
        <v>0.58655971288446396</v>
      </c>
      <c r="I49" s="31">
        <f t="shared" si="8"/>
        <v>7.304181540399485</v>
      </c>
      <c r="J49" s="31">
        <f t="shared" si="9"/>
        <v>0.60405581339103742</v>
      </c>
      <c r="K49" s="29">
        <v>45144</v>
      </c>
      <c r="L49" s="30">
        <v>0.625</v>
      </c>
      <c r="M49" s="31">
        <v>0.58822721242669296</v>
      </c>
      <c r="N49" s="31">
        <f t="shared" si="10"/>
        <v>7.3348496497979578</v>
      </c>
      <c r="O49" s="31">
        <f t="shared" si="11"/>
        <v>0.60659206603829108</v>
      </c>
      <c r="P49" s="29">
        <v>45146</v>
      </c>
      <c r="Q49" s="30">
        <v>0.625</v>
      </c>
      <c r="R49" s="31">
        <v>0.58278703689342004</v>
      </c>
      <c r="S49" s="31">
        <f t="shared" si="6"/>
        <v>7.2349435151246029</v>
      </c>
      <c r="T49" s="31">
        <f t="shared" si="7"/>
        <v>0.59832982870080464</v>
      </c>
    </row>
    <row r="50" spans="1:20" x14ac:dyDescent="0.25">
      <c r="A50" s="29">
        <v>45140</v>
      </c>
      <c r="B50" s="30">
        <v>0.66666666666666663</v>
      </c>
      <c r="C50" s="31">
        <v>0.46549358963780102</v>
      </c>
      <c r="D50" s="31">
        <f t="shared" si="0"/>
        <v>5.1894593133485216</v>
      </c>
      <c r="E50" s="31">
        <f t="shared" si="1"/>
        <v>0.4291682852139227</v>
      </c>
      <c r="F50" s="29">
        <v>45142</v>
      </c>
      <c r="G50" s="30">
        <v>0.66666666666666663</v>
      </c>
      <c r="H50" s="31">
        <v>0.58524209260706395</v>
      </c>
      <c r="I50" s="31">
        <f t="shared" si="8"/>
        <v>7.2799765971860824</v>
      </c>
      <c r="J50" s="31">
        <f t="shared" si="9"/>
        <v>0.60205406458728894</v>
      </c>
      <c r="K50" s="29">
        <v>45144</v>
      </c>
      <c r="L50" s="30">
        <v>0.66666666666666663</v>
      </c>
      <c r="M50" s="31">
        <v>0.577929913995338</v>
      </c>
      <c r="N50" s="31">
        <f t="shared" si="10"/>
        <v>7.1461061658058496</v>
      </c>
      <c r="O50" s="31">
        <f t="shared" si="11"/>
        <v>0.59098297991214377</v>
      </c>
      <c r="P50" s="29">
        <v>45146</v>
      </c>
      <c r="Q50" s="30">
        <v>0.66666666666666663</v>
      </c>
      <c r="R50" s="31">
        <v>0.56209576129688499</v>
      </c>
      <c r="S50" s="31">
        <f t="shared" si="6"/>
        <v>6.8588870855430413</v>
      </c>
      <c r="T50" s="31">
        <f t="shared" si="7"/>
        <v>0.56722996197440945</v>
      </c>
    </row>
    <row r="51" spans="1:20" x14ac:dyDescent="0.25">
      <c r="A51" s="29">
        <v>45140</v>
      </c>
      <c r="B51" s="30">
        <v>0.70833333333333337</v>
      </c>
      <c r="C51" s="31">
        <v>0.46901991963198902</v>
      </c>
      <c r="D51" s="31">
        <f t="shared" si="0"/>
        <v>5.2477853267269801</v>
      </c>
      <c r="E51" s="31">
        <f t="shared" si="1"/>
        <v>0.43399184652032124</v>
      </c>
      <c r="F51" s="29">
        <v>45142</v>
      </c>
      <c r="G51" s="30">
        <v>0.70833333333333337</v>
      </c>
      <c r="H51" s="31">
        <v>0.57904297113186898</v>
      </c>
      <c r="I51" s="31">
        <f t="shared" si="8"/>
        <v>7.1664339065016671</v>
      </c>
      <c r="J51" s="31">
        <f t="shared" si="9"/>
        <v>0.59266408406768789</v>
      </c>
      <c r="K51" s="29">
        <v>45144</v>
      </c>
      <c r="L51" s="30">
        <v>0.70833333333333337</v>
      </c>
      <c r="M51" s="31">
        <v>0.57364690303572996</v>
      </c>
      <c r="N51" s="31">
        <f t="shared" si="10"/>
        <v>7.0680536912141765</v>
      </c>
      <c r="O51" s="31">
        <f t="shared" si="11"/>
        <v>0.58452804026341232</v>
      </c>
      <c r="P51" s="29">
        <v>45146</v>
      </c>
      <c r="Q51" s="30">
        <v>0.70833333333333337</v>
      </c>
      <c r="R51" s="31">
        <v>0.57097852229843604</v>
      </c>
      <c r="S51" s="31">
        <f t="shared" si="6"/>
        <v>7.0195611059746437</v>
      </c>
      <c r="T51" s="31">
        <f t="shared" si="7"/>
        <v>0.58051770346410303</v>
      </c>
    </row>
    <row r="52" spans="1:20" x14ac:dyDescent="0.25">
      <c r="A52" s="29">
        <v>45140</v>
      </c>
      <c r="B52" s="30">
        <v>0.75</v>
      </c>
      <c r="C52" s="31">
        <v>0.60117959975955804</v>
      </c>
      <c r="D52" s="31">
        <f t="shared" si="0"/>
        <v>7.5744205022376541</v>
      </c>
      <c r="E52" s="31">
        <f t="shared" si="1"/>
        <v>0.62640457553505391</v>
      </c>
      <c r="F52" s="29">
        <v>45142</v>
      </c>
      <c r="G52" s="30">
        <v>0.75</v>
      </c>
      <c r="H52" s="31">
        <v>0.58364278077845699</v>
      </c>
      <c r="I52" s="31">
        <f t="shared" si="8"/>
        <v>7.2506305464653611</v>
      </c>
      <c r="J52" s="31">
        <f t="shared" si="9"/>
        <v>0.59962714619268531</v>
      </c>
      <c r="K52" s="29">
        <v>45144</v>
      </c>
      <c r="L52" s="30">
        <v>0.75</v>
      </c>
      <c r="M52" s="31">
        <v>0.56396341323626897</v>
      </c>
      <c r="N52" s="31">
        <f t="shared" si="10"/>
        <v>6.8925732681625229</v>
      </c>
      <c r="O52" s="31">
        <f t="shared" si="11"/>
        <v>0.57001580927704065</v>
      </c>
      <c r="P52" s="29">
        <v>45146</v>
      </c>
      <c r="Q52" s="30">
        <v>0.75</v>
      </c>
      <c r="R52" s="31">
        <v>0.56291627883685902</v>
      </c>
      <c r="S52" s="31">
        <f t="shared" si="6"/>
        <v>6.8736801278569803</v>
      </c>
      <c r="T52" s="31">
        <f t="shared" si="7"/>
        <v>0.56845334657377222</v>
      </c>
    </row>
    <row r="53" spans="1:20" x14ac:dyDescent="0.25">
      <c r="A53" s="29">
        <v>45140</v>
      </c>
      <c r="B53" s="30">
        <v>0.79166666666666663</v>
      </c>
      <c r="C53" s="31">
        <v>0.58774107694390698</v>
      </c>
      <c r="D53" s="31">
        <f t="shared" si="0"/>
        <v>7.3259046755566528</v>
      </c>
      <c r="E53" s="31">
        <f t="shared" si="1"/>
        <v>0.60585231666853512</v>
      </c>
      <c r="F53" s="29">
        <v>45142</v>
      </c>
      <c r="G53" s="30">
        <v>0.79166666666666663</v>
      </c>
      <c r="H53" s="31">
        <v>0.572513997552489</v>
      </c>
      <c r="I53" s="31">
        <f t="shared" si="8"/>
        <v>7.0474526437430285</v>
      </c>
      <c r="J53" s="31">
        <f t="shared" si="9"/>
        <v>0.58282433363754838</v>
      </c>
      <c r="K53" s="29">
        <v>45144</v>
      </c>
      <c r="L53" s="30">
        <v>0.79166666666666663</v>
      </c>
      <c r="M53" s="31">
        <v>0.55852544307485297</v>
      </c>
      <c r="N53" s="31">
        <f t="shared" si="10"/>
        <v>6.7946341130786783</v>
      </c>
      <c r="O53" s="31">
        <f t="shared" si="11"/>
        <v>0.56191624115160665</v>
      </c>
      <c r="P53" s="29">
        <v>45146</v>
      </c>
      <c r="Q53" s="30">
        <v>0.79166666666666663</v>
      </c>
      <c r="R53" s="31">
        <v>0.55919200181737305</v>
      </c>
      <c r="S53" s="31">
        <f t="shared" si="6"/>
        <v>6.8066154475713088</v>
      </c>
      <c r="T53" s="31">
        <f t="shared" si="7"/>
        <v>0.56290709751414725</v>
      </c>
    </row>
    <row r="54" spans="1:20" x14ac:dyDescent="0.25">
      <c r="A54" s="29">
        <v>45140</v>
      </c>
      <c r="B54" s="30">
        <v>0.83333333333333337</v>
      </c>
      <c r="C54" s="31">
        <v>0.580956816670955</v>
      </c>
      <c r="D54" s="31">
        <f t="shared" si="0"/>
        <v>7.2014284462100555</v>
      </c>
      <c r="E54" s="31">
        <f t="shared" si="1"/>
        <v>0.59555813250157152</v>
      </c>
      <c r="F54" s="29">
        <v>45142</v>
      </c>
      <c r="G54" s="30">
        <v>0.83333333333333337</v>
      </c>
      <c r="H54" s="31">
        <v>0.57365131377944301</v>
      </c>
      <c r="I54" s="31">
        <f t="shared" si="8"/>
        <v>7.068133933947621</v>
      </c>
      <c r="J54" s="31">
        <f t="shared" si="9"/>
        <v>0.58453467633746825</v>
      </c>
      <c r="K54" s="29">
        <v>45144</v>
      </c>
      <c r="L54" s="30">
        <v>0.83333333333333337</v>
      </c>
      <c r="M54" s="31">
        <v>0.54941606521386599</v>
      </c>
      <c r="N54" s="31">
        <f t="shared" si="10"/>
        <v>6.6315568355239156</v>
      </c>
      <c r="O54" s="31">
        <f t="shared" si="11"/>
        <v>0.54842975029782781</v>
      </c>
      <c r="P54" s="29">
        <v>45146</v>
      </c>
      <c r="Q54" s="30">
        <v>0.83333333333333337</v>
      </c>
      <c r="R54" s="31">
        <v>0.55308532714622505</v>
      </c>
      <c r="S54" s="31">
        <f t="shared" si="6"/>
        <v>6.6970954948836914</v>
      </c>
      <c r="T54" s="31">
        <f t="shared" si="7"/>
        <v>0.55384979742688123</v>
      </c>
    </row>
    <row r="55" spans="1:20" x14ac:dyDescent="0.25">
      <c r="A55" s="29">
        <v>45140</v>
      </c>
      <c r="B55" s="30">
        <v>0.875</v>
      </c>
      <c r="C55" s="31">
        <v>0.58011651038891499</v>
      </c>
      <c r="D55" s="31">
        <f t="shared" si="0"/>
        <v>7.1860569635127209</v>
      </c>
      <c r="E55" s="31">
        <f t="shared" si="1"/>
        <v>0.59428691088250196</v>
      </c>
      <c r="F55" s="29">
        <v>45142</v>
      </c>
      <c r="G55" s="30">
        <v>0.875</v>
      </c>
      <c r="H55" s="31">
        <v>0.58037829398876695</v>
      </c>
      <c r="I55" s="31">
        <f t="shared" si="8"/>
        <v>7.1908445990706706</v>
      </c>
      <c r="J55" s="31">
        <f t="shared" si="9"/>
        <v>0.59468284834314444</v>
      </c>
      <c r="K55" s="29">
        <v>45144</v>
      </c>
      <c r="L55" s="30">
        <v>0.875</v>
      </c>
      <c r="M55" s="31">
        <v>0.54901570081491202</v>
      </c>
      <c r="N55" s="31">
        <f t="shared" si="10"/>
        <v>6.6244179133959848</v>
      </c>
      <c r="O55" s="31">
        <f t="shared" si="11"/>
        <v>0.54783936143784795</v>
      </c>
      <c r="P55" s="29">
        <v>45146</v>
      </c>
      <c r="Q55" s="30">
        <v>0.875</v>
      </c>
      <c r="R55" s="31">
        <v>0.54585903882761999</v>
      </c>
      <c r="S55" s="31">
        <f t="shared" si="6"/>
        <v>6.5682155957213828</v>
      </c>
      <c r="T55" s="31">
        <f t="shared" si="7"/>
        <v>0.54319142976615831</v>
      </c>
    </row>
    <row r="56" spans="1:20" x14ac:dyDescent="0.25">
      <c r="A56" s="29">
        <v>45140</v>
      </c>
      <c r="B56" s="30">
        <v>0.91666666666666663</v>
      </c>
      <c r="C56" s="31">
        <v>0.57555854320295896</v>
      </c>
      <c r="D56" s="31">
        <f t="shared" si="0"/>
        <v>7.1028579147663571</v>
      </c>
      <c r="E56" s="31">
        <f t="shared" si="1"/>
        <v>0.58740634955117765</v>
      </c>
      <c r="F56" s="29">
        <v>45142</v>
      </c>
      <c r="G56" s="30">
        <v>0.91666666666666663</v>
      </c>
      <c r="H56" s="31">
        <v>0.58165854215389201</v>
      </c>
      <c r="I56" s="31">
        <f t="shared" si="8"/>
        <v>7.2142727445027957</v>
      </c>
      <c r="J56" s="31">
        <f t="shared" si="9"/>
        <v>0.59662035597038121</v>
      </c>
      <c r="K56" s="29">
        <v>45144</v>
      </c>
      <c r="L56" s="30">
        <v>0.91666666666666663</v>
      </c>
      <c r="M56" s="31">
        <v>0.54410791396877001</v>
      </c>
      <c r="N56" s="31">
        <f t="shared" si="10"/>
        <v>6.5371026194843296</v>
      </c>
      <c r="O56" s="31">
        <f t="shared" si="11"/>
        <v>0.54061838663135398</v>
      </c>
      <c r="P56" s="29">
        <v>45146</v>
      </c>
      <c r="Q56" s="30">
        <v>0.91666666666666663</v>
      </c>
      <c r="R56" s="31">
        <v>0.54843497276086695</v>
      </c>
      <c r="S56" s="31">
        <f t="shared" si="6"/>
        <v>6.6140671900513706</v>
      </c>
      <c r="T56" s="31">
        <f t="shared" si="7"/>
        <v>0.54698335661724828</v>
      </c>
    </row>
    <row r="57" spans="1:20" x14ac:dyDescent="0.25">
      <c r="A57" s="29">
        <v>45140</v>
      </c>
      <c r="B57" s="30">
        <v>0.95833333333333337</v>
      </c>
      <c r="C57" s="31">
        <v>0.57736897468335902</v>
      </c>
      <c r="D57" s="31">
        <f t="shared" si="0"/>
        <v>7.1358685615418231</v>
      </c>
      <c r="E57" s="31">
        <f t="shared" si="1"/>
        <v>0.59013633003950872</v>
      </c>
      <c r="F57" s="29">
        <v>45142</v>
      </c>
      <c r="G57" s="30">
        <v>0.95833333333333337</v>
      </c>
      <c r="H57" s="31">
        <v>0.58406293391947695</v>
      </c>
      <c r="I57" s="31">
        <f t="shared" si="8"/>
        <v>7.2583364356826863</v>
      </c>
      <c r="J57" s="31">
        <f t="shared" si="9"/>
        <v>0.60026442323095808</v>
      </c>
      <c r="K57" s="29">
        <v>45144</v>
      </c>
      <c r="L57" s="30">
        <v>0.95833333333333337</v>
      </c>
      <c r="M57" s="31">
        <v>0.55441844463126599</v>
      </c>
      <c r="N57" s="31">
        <f t="shared" si="10"/>
        <v>6.7209568613621986</v>
      </c>
      <c r="O57" s="31">
        <f t="shared" si="11"/>
        <v>0.55582313243465375</v>
      </c>
      <c r="P57" s="29">
        <v>45146</v>
      </c>
      <c r="Q57" s="30">
        <v>0.95833333333333337</v>
      </c>
      <c r="R57" s="31">
        <v>0.54173874854824799</v>
      </c>
      <c r="S57" s="31">
        <f t="shared" si="6"/>
        <v>6.495082308643723</v>
      </c>
      <c r="T57" s="31">
        <f t="shared" si="7"/>
        <v>0.53714330692483592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89D6D-DC9B-48EF-8D91-470898C8B300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H2" s="23"/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SUM(E10:E57)+SUM(J10:J57)+SUM(O10:O57)+SUM(T10:T57)</f>
        <v>77.760732275845797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10.343753003135971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45147</v>
      </c>
      <c r="B10" s="30">
        <v>0</v>
      </c>
      <c r="C10" s="31">
        <v>0.53892743587278302</v>
      </c>
      <c r="D10" s="31">
        <f t="shared" ref="D10:D57" si="0">3.33*(5-(0.2*C10))*(C10^1.5)</f>
        <v>6.4453301052063701</v>
      </c>
      <c r="E10" s="31">
        <f t="shared" ref="E10:E57" si="1">D10*0.0827</f>
        <v>0.53302879970056682</v>
      </c>
      <c r="F10" s="29">
        <v>45149</v>
      </c>
      <c r="G10" s="30">
        <v>0</v>
      </c>
      <c r="H10" s="31">
        <v>0.48101100325391999</v>
      </c>
      <c r="I10" s="31">
        <f t="shared" ref="I10:I25" si="2">3.33*(5-(0.2*H10))*(H10^1.5)</f>
        <v>5.4476513452765474</v>
      </c>
      <c r="J10" s="31">
        <f t="shared" ref="J10:J25" si="3">I10*0.0827</f>
        <v>0.45052076625437043</v>
      </c>
      <c r="K10" s="29">
        <v>45151</v>
      </c>
      <c r="L10" s="30">
        <v>0</v>
      </c>
      <c r="M10" s="31">
        <v>0.58308845758204797</v>
      </c>
      <c r="N10" s="31">
        <f t="shared" ref="N10:N41" si="4">3.33*(5-(0.2*M10))*(M10^1.5)</f>
        <v>7.2404677884363204</v>
      </c>
      <c r="O10" s="31">
        <f t="shared" ref="O10:O41" si="5">N10*0.0827</f>
        <v>0.59878668610368369</v>
      </c>
      <c r="P10" s="29">
        <v>45153</v>
      </c>
      <c r="Q10" s="30">
        <v>0</v>
      </c>
      <c r="R10" s="31">
        <v>0.17318823933532099</v>
      </c>
      <c r="S10" s="31">
        <f t="shared" ref="S10:S57" si="6">3.33*(5-(0.2*R10))*(R10^1.5)</f>
        <v>1.1917160164806804</v>
      </c>
      <c r="T10" s="31">
        <f t="shared" ref="T10:T57" si="7">S10*0.0827</f>
        <v>9.8554914562952262E-2</v>
      </c>
    </row>
    <row r="11" spans="1:20" x14ac:dyDescent="0.25">
      <c r="A11" s="29">
        <v>45147</v>
      </c>
      <c r="B11" s="30">
        <v>4.1666666666666664E-2</v>
      </c>
      <c r="C11" s="31">
        <v>0.54535520076533495</v>
      </c>
      <c r="D11" s="31">
        <f t="shared" si="0"/>
        <v>6.5592589566044994</v>
      </c>
      <c r="E11" s="31">
        <f t="shared" si="1"/>
        <v>0.54245071571119208</v>
      </c>
      <c r="F11" s="29">
        <v>45149</v>
      </c>
      <c r="G11" s="30">
        <v>4.1666666666666664E-2</v>
      </c>
      <c r="H11" s="31">
        <v>0.4847022593002</v>
      </c>
      <c r="I11" s="31">
        <f t="shared" si="2"/>
        <v>5.5096494446055688</v>
      </c>
      <c r="J11" s="31">
        <f t="shared" si="3"/>
        <v>0.45564800906888053</v>
      </c>
      <c r="K11" s="29">
        <v>45151</v>
      </c>
      <c r="L11" s="30">
        <v>4.1666666666666664E-2</v>
      </c>
      <c r="M11" s="31">
        <v>0.60281407832858203</v>
      </c>
      <c r="N11" s="31">
        <f t="shared" si="4"/>
        <v>7.604821847352218</v>
      </c>
      <c r="O11" s="31">
        <f t="shared" si="5"/>
        <v>0.62891876677602843</v>
      </c>
      <c r="P11" s="29">
        <v>45153</v>
      </c>
      <c r="Q11" s="30">
        <v>4.1666666666666664E-2</v>
      </c>
      <c r="R11" s="31">
        <v>0.17081686854294101</v>
      </c>
      <c r="S11" s="31">
        <f t="shared" si="6"/>
        <v>1.1674352297257817</v>
      </c>
      <c r="T11" s="31">
        <f t="shared" si="7"/>
        <v>9.6546893498322142E-2</v>
      </c>
    </row>
    <row r="12" spans="1:20" x14ac:dyDescent="0.25">
      <c r="A12" s="29">
        <v>45147</v>
      </c>
      <c r="B12" s="30">
        <v>8.3333333333333329E-2</v>
      </c>
      <c r="C12" s="31">
        <v>0.54271769523403501</v>
      </c>
      <c r="D12" s="31">
        <f t="shared" si="0"/>
        <v>6.5124349537701853</v>
      </c>
      <c r="E12" s="31">
        <f t="shared" si="1"/>
        <v>0.53857837067679426</v>
      </c>
      <c r="F12" s="29">
        <v>45149</v>
      </c>
      <c r="G12" s="30">
        <v>8.3333333333333329E-2</v>
      </c>
      <c r="H12" s="31">
        <v>0.48258829116628199</v>
      </c>
      <c r="I12" s="31">
        <f t="shared" si="2"/>
        <v>5.4741163016410432</v>
      </c>
      <c r="J12" s="31">
        <f t="shared" si="3"/>
        <v>0.45270941814571425</v>
      </c>
      <c r="K12" s="29">
        <v>45151</v>
      </c>
      <c r="L12" s="30">
        <v>8.3333333333333329E-2</v>
      </c>
      <c r="M12" s="31">
        <v>0.74286448955238704</v>
      </c>
      <c r="N12" s="31">
        <f t="shared" si="4"/>
        <v>10.343753003135971</v>
      </c>
      <c r="O12" s="31">
        <f t="shared" si="5"/>
        <v>0.85542837335934474</v>
      </c>
      <c r="P12" s="29">
        <v>45153</v>
      </c>
      <c r="Q12" s="30">
        <v>8.3333333333333329E-2</v>
      </c>
      <c r="R12" s="31">
        <v>0.170203119515691</v>
      </c>
      <c r="S12" s="31">
        <f t="shared" si="6"/>
        <v>1.1611776537882901</v>
      </c>
      <c r="T12" s="31">
        <f t="shared" si="7"/>
        <v>9.6029391968291578E-2</v>
      </c>
    </row>
    <row r="13" spans="1:20" x14ac:dyDescent="0.25">
      <c r="A13" s="29">
        <v>45147</v>
      </c>
      <c r="B13" s="30">
        <v>0.125</v>
      </c>
      <c r="C13" s="31">
        <v>0.54717004298944905</v>
      </c>
      <c r="D13" s="31">
        <f t="shared" si="0"/>
        <v>6.5915389886500586</v>
      </c>
      <c r="E13" s="31">
        <f t="shared" si="1"/>
        <v>0.54512027436135979</v>
      </c>
      <c r="F13" s="29">
        <v>45149</v>
      </c>
      <c r="G13" s="30">
        <v>0.125</v>
      </c>
      <c r="H13" s="31">
        <v>0.48950007557673098</v>
      </c>
      <c r="I13" s="31">
        <f t="shared" si="2"/>
        <v>5.5905629667965249</v>
      </c>
      <c r="J13" s="31">
        <f t="shared" si="3"/>
        <v>0.46233955735407256</v>
      </c>
      <c r="K13" s="29">
        <v>45151</v>
      </c>
      <c r="L13" s="30">
        <v>0.125</v>
      </c>
      <c r="M13" s="31">
        <v>0.70957714318945297</v>
      </c>
      <c r="N13" s="31">
        <f t="shared" si="4"/>
        <v>9.6696049365397823</v>
      </c>
      <c r="O13" s="31">
        <f t="shared" si="5"/>
        <v>0.79967632825183999</v>
      </c>
      <c r="P13" s="29">
        <v>45153</v>
      </c>
      <c r="Q13" s="30">
        <v>0.125</v>
      </c>
      <c r="R13" s="31">
        <v>0.17374920844962199</v>
      </c>
      <c r="S13" s="31">
        <f t="shared" si="6"/>
        <v>1.1974837247922112</v>
      </c>
      <c r="T13" s="31">
        <f t="shared" si="7"/>
        <v>9.9031904040315866E-2</v>
      </c>
    </row>
    <row r="14" spans="1:20" x14ac:dyDescent="0.25">
      <c r="A14" s="29">
        <v>45147</v>
      </c>
      <c r="B14" s="30">
        <v>0.16666666666666666</v>
      </c>
      <c r="C14" s="31">
        <v>0.54468649625560295</v>
      </c>
      <c r="D14" s="31">
        <f t="shared" si="0"/>
        <v>6.5473774227589105</v>
      </c>
      <c r="E14" s="31">
        <f t="shared" si="1"/>
        <v>0.5414681128621619</v>
      </c>
      <c r="F14" s="29">
        <v>45149</v>
      </c>
      <c r="G14" s="30">
        <v>0.16666666666666666</v>
      </c>
      <c r="H14" s="31">
        <v>0.492570996282514</v>
      </c>
      <c r="I14" s="31">
        <f t="shared" si="2"/>
        <v>5.6425476639289078</v>
      </c>
      <c r="J14" s="31">
        <f t="shared" si="3"/>
        <v>0.46663869180692064</v>
      </c>
      <c r="K14" s="29">
        <v>45151</v>
      </c>
      <c r="L14" s="30">
        <v>0.16666666666666666</v>
      </c>
      <c r="M14" s="31">
        <v>0.67776572704044002</v>
      </c>
      <c r="N14" s="31">
        <f t="shared" si="4"/>
        <v>9.0385153983890234</v>
      </c>
      <c r="O14" s="31">
        <f t="shared" si="5"/>
        <v>0.74748522344677215</v>
      </c>
      <c r="P14" s="29">
        <v>45153</v>
      </c>
      <c r="Q14" s="30">
        <v>0.16666666666666666</v>
      </c>
      <c r="R14" s="31">
        <v>0.172693297266269</v>
      </c>
      <c r="S14" s="31">
        <f t="shared" si="6"/>
        <v>1.1866347463549078</v>
      </c>
      <c r="T14" s="31">
        <f t="shared" si="7"/>
        <v>9.8134693523550878E-2</v>
      </c>
    </row>
    <row r="15" spans="1:20" x14ac:dyDescent="0.25">
      <c r="A15" s="29">
        <v>45147</v>
      </c>
      <c r="B15" s="30">
        <v>0.20833333333333334</v>
      </c>
      <c r="C15" s="31">
        <v>0.54400676488658695</v>
      </c>
      <c r="D15" s="31">
        <f t="shared" si="0"/>
        <v>6.5353068733605291</v>
      </c>
      <c r="E15" s="31">
        <f t="shared" si="1"/>
        <v>0.54046987842691574</v>
      </c>
      <c r="F15" s="29">
        <v>45149</v>
      </c>
      <c r="G15" s="30">
        <v>0.20833333333333334</v>
      </c>
      <c r="H15" s="31">
        <v>0.49486756324570103</v>
      </c>
      <c r="I15" s="31">
        <f t="shared" si="2"/>
        <v>5.6815229544063746</v>
      </c>
      <c r="J15" s="31">
        <f t="shared" si="3"/>
        <v>0.46986194832940714</v>
      </c>
      <c r="K15" s="29">
        <v>45151</v>
      </c>
      <c r="L15" s="30">
        <v>0.20833333333333334</v>
      </c>
      <c r="M15" s="31">
        <v>0.65473598241544095</v>
      </c>
      <c r="N15" s="31">
        <f t="shared" si="4"/>
        <v>8.5898984895209214</v>
      </c>
      <c r="O15" s="31">
        <f t="shared" si="5"/>
        <v>0.71038460508338019</v>
      </c>
      <c r="P15" s="29">
        <v>45153</v>
      </c>
      <c r="Q15" s="30">
        <v>0.20833333333333334</v>
      </c>
      <c r="R15" s="31">
        <v>0.16364331543380101</v>
      </c>
      <c r="S15" s="31">
        <f t="shared" si="6"/>
        <v>1.0949884093723583</v>
      </c>
      <c r="T15" s="31">
        <f t="shared" si="7"/>
        <v>9.0555541455094021E-2</v>
      </c>
    </row>
    <row r="16" spans="1:20" x14ac:dyDescent="0.25">
      <c r="A16" s="29">
        <v>45147</v>
      </c>
      <c r="B16" s="30">
        <v>0.25</v>
      </c>
      <c r="C16" s="31">
        <v>0.54673451185007704</v>
      </c>
      <c r="D16" s="31">
        <f t="shared" si="0"/>
        <v>6.5837878126154887</v>
      </c>
      <c r="E16" s="31">
        <f t="shared" si="1"/>
        <v>0.54447925210330084</v>
      </c>
      <c r="F16" s="29">
        <v>45149</v>
      </c>
      <c r="G16" s="30">
        <v>0.25</v>
      </c>
      <c r="H16" s="31">
        <v>0.49707618355552202</v>
      </c>
      <c r="I16" s="31">
        <f t="shared" si="2"/>
        <v>5.7190852697877972</v>
      </c>
      <c r="J16" s="31">
        <f t="shared" si="3"/>
        <v>0.4729683518114508</v>
      </c>
      <c r="K16" s="29">
        <v>45151</v>
      </c>
      <c r="L16" s="30">
        <v>0.25</v>
      </c>
      <c r="M16" s="31">
        <v>0.63462984561666302</v>
      </c>
      <c r="N16" s="31">
        <f t="shared" si="4"/>
        <v>8.2040440069344136</v>
      </c>
      <c r="O16" s="31">
        <f t="shared" si="5"/>
        <v>0.67847443937347596</v>
      </c>
      <c r="P16" s="29">
        <v>45153</v>
      </c>
      <c r="Q16" s="30">
        <v>0.25</v>
      </c>
      <c r="R16" s="31">
        <v>0.15924151241715601</v>
      </c>
      <c r="S16" s="31">
        <f t="shared" si="6"/>
        <v>1.0512923935818199</v>
      </c>
      <c r="T16" s="31">
        <f t="shared" si="7"/>
        <v>8.6941880949216496E-2</v>
      </c>
    </row>
    <row r="17" spans="1:20" x14ac:dyDescent="0.25">
      <c r="A17" s="29">
        <v>45147</v>
      </c>
      <c r="B17" s="30">
        <v>0.29166666666666669</v>
      </c>
      <c r="C17" s="31">
        <v>0.54856032132882904</v>
      </c>
      <c r="D17" s="31">
        <f t="shared" si="0"/>
        <v>6.6163009371256818</v>
      </c>
      <c r="E17" s="31">
        <f t="shared" si="1"/>
        <v>0.54716808750029389</v>
      </c>
      <c r="F17" s="29">
        <v>45149</v>
      </c>
      <c r="G17" s="30">
        <v>0.29166666666666669</v>
      </c>
      <c r="H17" s="31">
        <v>0.49958837032118197</v>
      </c>
      <c r="I17" s="31">
        <f t="shared" si="2"/>
        <v>5.7619049568493086</v>
      </c>
      <c r="J17" s="31">
        <f t="shared" si="3"/>
        <v>0.4765095399314378</v>
      </c>
      <c r="K17" s="29">
        <v>45151</v>
      </c>
      <c r="L17" s="30">
        <v>0.29166666666666669</v>
      </c>
      <c r="M17" s="31">
        <v>0.62762784957634699</v>
      </c>
      <c r="N17" s="31">
        <f t="shared" si="4"/>
        <v>8.0709626838015005</v>
      </c>
      <c r="O17" s="31">
        <f t="shared" si="5"/>
        <v>0.66746861395038404</v>
      </c>
      <c r="P17" s="29">
        <v>45153</v>
      </c>
      <c r="Q17" s="30">
        <v>0.29166666666666669</v>
      </c>
      <c r="R17" s="31">
        <v>0.14746156334818</v>
      </c>
      <c r="S17" s="31">
        <f t="shared" si="6"/>
        <v>0.9372668009864128</v>
      </c>
      <c r="T17" s="31">
        <f t="shared" si="7"/>
        <v>7.7511964441576334E-2</v>
      </c>
    </row>
    <row r="18" spans="1:20" x14ac:dyDescent="0.25">
      <c r="A18" s="29">
        <v>45147</v>
      </c>
      <c r="B18" s="30">
        <v>0.33333333333333331</v>
      </c>
      <c r="C18" s="31">
        <v>0.54932808875817796</v>
      </c>
      <c r="D18" s="31">
        <f t="shared" si="0"/>
        <v>6.6299879158499859</v>
      </c>
      <c r="E18" s="31">
        <f t="shared" si="1"/>
        <v>0.54830000064079376</v>
      </c>
      <c r="F18" s="29">
        <v>45149</v>
      </c>
      <c r="G18" s="30">
        <v>0.33333333333333331</v>
      </c>
      <c r="H18" s="31">
        <v>0.50081807374753895</v>
      </c>
      <c r="I18" s="31">
        <f t="shared" si="2"/>
        <v>5.7829015942221504</v>
      </c>
      <c r="J18" s="31">
        <f t="shared" si="3"/>
        <v>0.47824596184217183</v>
      </c>
      <c r="K18" s="29">
        <v>45151</v>
      </c>
      <c r="L18" s="30">
        <v>0.33333333333333331</v>
      </c>
      <c r="M18" s="31">
        <v>0.61756157874813999</v>
      </c>
      <c r="N18" s="31">
        <f t="shared" si="4"/>
        <v>7.8808265359185645</v>
      </c>
      <c r="O18" s="31">
        <f t="shared" si="5"/>
        <v>0.65174435452046531</v>
      </c>
      <c r="P18" s="29">
        <v>45153</v>
      </c>
      <c r="Q18" s="30">
        <v>0.33333333333333331</v>
      </c>
      <c r="R18" s="31">
        <v>0.14324453473033799</v>
      </c>
      <c r="S18" s="31">
        <f t="shared" si="6"/>
        <v>0.89750269372283098</v>
      </c>
      <c r="T18" s="31">
        <f t="shared" si="7"/>
        <v>7.4223472770878124E-2</v>
      </c>
    </row>
    <row r="19" spans="1:20" x14ac:dyDescent="0.25">
      <c r="A19" s="29">
        <v>45147</v>
      </c>
      <c r="B19" s="30">
        <v>0.375</v>
      </c>
      <c r="C19" s="31">
        <v>0.55035758018273495</v>
      </c>
      <c r="D19" s="31">
        <f t="shared" si="0"/>
        <v>6.648354517573293</v>
      </c>
      <c r="E19" s="31">
        <f t="shared" si="1"/>
        <v>0.54981891860331134</v>
      </c>
      <c r="F19" s="29">
        <v>45149</v>
      </c>
      <c r="G19" s="30">
        <v>0.375</v>
      </c>
      <c r="H19" s="31">
        <v>0.50366020202435202</v>
      </c>
      <c r="I19" s="31">
        <f t="shared" si="2"/>
        <v>5.8315214825174291</v>
      </c>
      <c r="J19" s="31">
        <f t="shared" si="3"/>
        <v>0.48226682660419135</v>
      </c>
      <c r="K19" s="29">
        <v>45151</v>
      </c>
      <c r="L19" s="30">
        <v>0.375</v>
      </c>
      <c r="M19" s="31">
        <v>0.61605685949079103</v>
      </c>
      <c r="N19" s="31">
        <f t="shared" si="4"/>
        <v>7.852525628895302</v>
      </c>
      <c r="O19" s="31">
        <f t="shared" si="5"/>
        <v>0.64940386950964146</v>
      </c>
      <c r="P19" s="29">
        <v>45153</v>
      </c>
      <c r="Q19" s="30">
        <v>0.375</v>
      </c>
      <c r="R19" s="31">
        <v>0.1461174786085</v>
      </c>
      <c r="S19" s="31">
        <f t="shared" si="6"/>
        <v>0.92453152515381831</v>
      </c>
      <c r="T19" s="31">
        <f t="shared" si="7"/>
        <v>7.6458757130220767E-2</v>
      </c>
    </row>
    <row r="20" spans="1:20" x14ac:dyDescent="0.25">
      <c r="A20" s="29">
        <v>45147</v>
      </c>
      <c r="B20" s="30">
        <v>0.41666666666666669</v>
      </c>
      <c r="C20" s="31">
        <v>0.54940950870294103</v>
      </c>
      <c r="D20" s="31">
        <f t="shared" si="0"/>
        <v>6.631439906613199</v>
      </c>
      <c r="E20" s="31">
        <f t="shared" si="1"/>
        <v>0.54842008027691158</v>
      </c>
      <c r="F20" s="29">
        <v>45149</v>
      </c>
      <c r="G20" s="30">
        <v>0.41666666666666669</v>
      </c>
      <c r="H20" s="31">
        <v>0.50465887784756003</v>
      </c>
      <c r="I20" s="31">
        <f t="shared" si="2"/>
        <v>5.84863605870901</v>
      </c>
      <c r="J20" s="31">
        <f t="shared" si="3"/>
        <v>0.4836822020552351</v>
      </c>
      <c r="K20" s="29">
        <v>45151</v>
      </c>
      <c r="L20" s="30">
        <v>0.41666666666666669</v>
      </c>
      <c r="M20" s="31">
        <v>0.61239641904585895</v>
      </c>
      <c r="N20" s="31">
        <f t="shared" si="4"/>
        <v>7.7838116759682041</v>
      </c>
      <c r="O20" s="31">
        <f t="shared" si="5"/>
        <v>0.6437212256025705</v>
      </c>
      <c r="P20" s="29">
        <v>45153</v>
      </c>
      <c r="Q20" s="30">
        <v>0.41666666666666669</v>
      </c>
      <c r="R20" s="31">
        <v>0.14150449633541701</v>
      </c>
      <c r="S20" s="31">
        <f t="shared" si="6"/>
        <v>0.88126075363697598</v>
      </c>
      <c r="T20" s="31">
        <f t="shared" si="7"/>
        <v>7.2880264325777905E-2</v>
      </c>
    </row>
    <row r="21" spans="1:20" x14ac:dyDescent="0.25">
      <c r="A21" s="29">
        <v>45147</v>
      </c>
      <c r="B21" s="30">
        <v>0.45833333333333331</v>
      </c>
      <c r="C21" s="31">
        <v>0.54862636327523995</v>
      </c>
      <c r="D21" s="31">
        <f t="shared" si="0"/>
        <v>6.6174779182303096</v>
      </c>
      <c r="E21" s="31">
        <f t="shared" si="1"/>
        <v>0.54726542383764654</v>
      </c>
      <c r="F21" s="29">
        <v>45149</v>
      </c>
      <c r="G21" s="30">
        <v>0.45833333333333331</v>
      </c>
      <c r="H21" s="31">
        <v>0.50548601150310501</v>
      </c>
      <c r="I21" s="31">
        <f t="shared" si="2"/>
        <v>5.8628228050340949</v>
      </c>
      <c r="J21" s="31">
        <f t="shared" si="3"/>
        <v>0.48485544597631963</v>
      </c>
      <c r="K21" s="29">
        <v>45151</v>
      </c>
      <c r="L21" s="30">
        <v>0.45833333333333331</v>
      </c>
      <c r="M21" s="31">
        <v>0.60677152871842799</v>
      </c>
      <c r="N21" s="31">
        <f t="shared" si="4"/>
        <v>7.6785869105024851</v>
      </c>
      <c r="O21" s="31">
        <f t="shared" si="5"/>
        <v>0.63501913749855543</v>
      </c>
      <c r="P21" s="29">
        <v>45153</v>
      </c>
      <c r="Q21" s="30">
        <v>0.45833333333333331</v>
      </c>
      <c r="R21" s="31">
        <v>0.13130842149205099</v>
      </c>
      <c r="S21" s="31">
        <f t="shared" si="6"/>
        <v>0.78807225192509145</v>
      </c>
      <c r="T21" s="31">
        <f t="shared" si="7"/>
        <v>6.5173575234205056E-2</v>
      </c>
    </row>
    <row r="22" spans="1:20" x14ac:dyDescent="0.25">
      <c r="A22" s="29">
        <v>45147</v>
      </c>
      <c r="B22" s="30">
        <v>0.5</v>
      </c>
      <c r="C22" s="31">
        <v>0.54471510648509502</v>
      </c>
      <c r="D22" s="31">
        <f t="shared" si="0"/>
        <v>6.547885630962913</v>
      </c>
      <c r="E22" s="31">
        <f t="shared" si="1"/>
        <v>0.54151014168063283</v>
      </c>
      <c r="F22" s="29">
        <v>45149</v>
      </c>
      <c r="G22" s="30">
        <v>0.5</v>
      </c>
      <c r="H22" s="31">
        <v>0.50813680887018997</v>
      </c>
      <c r="I22" s="31">
        <f t="shared" si="2"/>
        <v>5.90836120452611</v>
      </c>
      <c r="J22" s="31">
        <f t="shared" si="3"/>
        <v>0.4886214716143093</v>
      </c>
      <c r="K22" s="29">
        <v>45151</v>
      </c>
      <c r="L22" s="30">
        <v>0.5</v>
      </c>
      <c r="M22" s="31">
        <v>0.60658234357591201</v>
      </c>
      <c r="N22" s="31">
        <f t="shared" si="4"/>
        <v>7.6750555579327111</v>
      </c>
      <c r="O22" s="31">
        <f t="shared" si="5"/>
        <v>0.63472709464103516</v>
      </c>
      <c r="P22" s="29">
        <v>45153</v>
      </c>
      <c r="Q22" s="30">
        <v>0.5</v>
      </c>
      <c r="R22" s="31">
        <v>0.120870344340317</v>
      </c>
      <c r="S22" s="31">
        <f t="shared" si="6"/>
        <v>0.69628822619975583</v>
      </c>
      <c r="T22" s="31">
        <f t="shared" si="7"/>
        <v>5.7583036306719806E-2</v>
      </c>
    </row>
    <row r="23" spans="1:20" x14ac:dyDescent="0.25">
      <c r="A23" s="29">
        <v>45147</v>
      </c>
      <c r="B23" s="30">
        <v>0.54166666666666663</v>
      </c>
      <c r="C23" s="31">
        <v>0.54719424247522797</v>
      </c>
      <c r="D23" s="31">
        <f t="shared" si="0"/>
        <v>6.5919697521161833</v>
      </c>
      <c r="E23" s="31">
        <f t="shared" si="1"/>
        <v>0.54515589850000834</v>
      </c>
      <c r="F23" s="29">
        <v>45149</v>
      </c>
      <c r="G23" s="30">
        <v>0.54166666666666663</v>
      </c>
      <c r="H23" s="31">
        <v>0.50712269544398603</v>
      </c>
      <c r="I23" s="31">
        <f t="shared" si="2"/>
        <v>5.8909265356069227</v>
      </c>
      <c r="J23" s="31">
        <f t="shared" si="3"/>
        <v>0.48717962449469249</v>
      </c>
      <c r="K23" s="29">
        <v>45151</v>
      </c>
      <c r="L23" s="30">
        <v>0.54166666666666663</v>
      </c>
      <c r="M23" s="31">
        <v>0.60811781882996496</v>
      </c>
      <c r="N23" s="31">
        <f t="shared" si="4"/>
        <v>7.703731476246479</v>
      </c>
      <c r="O23" s="31">
        <f t="shared" si="5"/>
        <v>0.63709859308558381</v>
      </c>
      <c r="P23" s="29">
        <v>45153</v>
      </c>
      <c r="Q23" s="30">
        <v>0.54166666666666663</v>
      </c>
      <c r="R23" s="31">
        <v>0.114490918814678</v>
      </c>
      <c r="S23" s="31">
        <f t="shared" si="6"/>
        <v>0.64206252107463258</v>
      </c>
      <c r="T23" s="31">
        <f t="shared" si="7"/>
        <v>5.3098570492872109E-2</v>
      </c>
    </row>
    <row r="24" spans="1:20" x14ac:dyDescent="0.25">
      <c r="A24" s="29">
        <v>45147</v>
      </c>
      <c r="B24" s="30">
        <v>0.58333333333333337</v>
      </c>
      <c r="C24" s="31">
        <v>0.53950160741590203</v>
      </c>
      <c r="D24" s="31">
        <f t="shared" si="0"/>
        <v>6.4554815666551724</v>
      </c>
      <c r="E24" s="31">
        <f t="shared" si="1"/>
        <v>0.53386832556238273</v>
      </c>
      <c r="F24" s="29">
        <v>45149</v>
      </c>
      <c r="G24" s="30">
        <v>0.58333333333333337</v>
      </c>
      <c r="H24" s="31">
        <v>0.50156813859738902</v>
      </c>
      <c r="I24" s="31">
        <f t="shared" si="2"/>
        <v>5.7957204083394194</v>
      </c>
      <c r="J24" s="31">
        <f t="shared" si="3"/>
        <v>0.47930607776966994</v>
      </c>
      <c r="K24" s="29">
        <v>45151</v>
      </c>
      <c r="L24" s="30">
        <v>0.58333333333333337</v>
      </c>
      <c r="M24" s="31">
        <v>0.60499626397844497</v>
      </c>
      <c r="N24" s="31">
        <f t="shared" si="4"/>
        <v>7.6454694500810696</v>
      </c>
      <c r="O24" s="31">
        <f t="shared" si="5"/>
        <v>0.63228032352170438</v>
      </c>
      <c r="P24" s="29">
        <v>45153</v>
      </c>
      <c r="Q24" s="30">
        <v>0.58333333333333337</v>
      </c>
      <c r="R24" s="31">
        <v>0.10513956099706501</v>
      </c>
      <c r="S24" s="31">
        <f t="shared" si="6"/>
        <v>0.56524035971899433</v>
      </c>
      <c r="T24" s="31">
        <f t="shared" si="7"/>
        <v>4.6745377748760829E-2</v>
      </c>
    </row>
    <row r="25" spans="1:20" x14ac:dyDescent="0.25">
      <c r="A25" s="29">
        <v>45147</v>
      </c>
      <c r="B25" s="30">
        <v>0.625</v>
      </c>
      <c r="C25" s="31">
        <v>0.524025917051126</v>
      </c>
      <c r="D25" s="31">
        <f t="shared" si="0"/>
        <v>6.1836281252249616</v>
      </c>
      <c r="E25" s="31">
        <f t="shared" si="1"/>
        <v>0.51138604595610426</v>
      </c>
      <c r="F25" s="29">
        <v>45149</v>
      </c>
      <c r="G25" s="30">
        <v>0.625</v>
      </c>
      <c r="H25" s="31">
        <v>0.48888191580576801</v>
      </c>
      <c r="I25" s="31">
        <f t="shared" si="2"/>
        <v>5.5801170678276897</v>
      </c>
      <c r="J25" s="31">
        <f t="shared" si="3"/>
        <v>0.46147568150934992</v>
      </c>
      <c r="K25" s="29">
        <v>45151</v>
      </c>
      <c r="L25" s="30">
        <v>0.625</v>
      </c>
      <c r="M25" s="31">
        <v>0.59433382749319696</v>
      </c>
      <c r="N25" s="31">
        <f t="shared" si="4"/>
        <v>7.4475009977808853</v>
      </c>
      <c r="O25" s="31">
        <f t="shared" si="5"/>
        <v>0.61590833251647914</v>
      </c>
      <c r="P25" s="29">
        <v>45153</v>
      </c>
      <c r="Q25" s="30">
        <v>0.625</v>
      </c>
      <c r="R25" s="31">
        <v>8.8605843484047195E-2</v>
      </c>
      <c r="S25" s="31">
        <f t="shared" si="6"/>
        <v>0.43758840807833882</v>
      </c>
      <c r="T25" s="31">
        <f t="shared" si="7"/>
        <v>3.6188561348078616E-2</v>
      </c>
    </row>
    <row r="26" spans="1:20" x14ac:dyDescent="0.25">
      <c r="A26" s="29">
        <v>45147</v>
      </c>
      <c r="B26" s="30">
        <v>0.66666666666666663</v>
      </c>
      <c r="C26" s="31">
        <v>0.51511895656379603</v>
      </c>
      <c r="D26" s="31">
        <f t="shared" si="0"/>
        <v>6.0288367778326171</v>
      </c>
      <c r="E26" s="31">
        <f t="shared" si="1"/>
        <v>0.49858480152675738</v>
      </c>
      <c r="F26" s="29">
        <v>45149</v>
      </c>
      <c r="G26" s="30">
        <v>0.66666666666666663</v>
      </c>
      <c r="H26" s="31">
        <v>0.48698130249782301</v>
      </c>
      <c r="I26" s="31">
        <f t="shared" ref="I26:I57" si="8">3.33*(5-(0.2*H26))*(H26^1.5)</f>
        <v>5.5480383708628045</v>
      </c>
      <c r="J26" s="31">
        <f t="shared" ref="J26:J57" si="9">I26*0.0827</f>
        <v>0.45882277327035392</v>
      </c>
      <c r="K26" s="29">
        <v>45151</v>
      </c>
      <c r="L26" s="30">
        <v>0.66666666666666663</v>
      </c>
      <c r="M26" s="31">
        <v>0.57975351810223397</v>
      </c>
      <c r="N26" s="31">
        <f t="shared" si="4"/>
        <v>7.1794200139789428</v>
      </c>
      <c r="O26" s="31">
        <f t="shared" si="5"/>
        <v>0.5937380351560585</v>
      </c>
      <c r="P26" s="29">
        <v>45153</v>
      </c>
      <c r="Q26" s="30">
        <v>0.66666666666666663</v>
      </c>
      <c r="R26" s="31">
        <v>0.15952308475907401</v>
      </c>
      <c r="S26" s="31">
        <f t="shared" si="6"/>
        <v>1.0540700353664818</v>
      </c>
      <c r="T26" s="31">
        <f t="shared" si="7"/>
        <v>8.7171591924808042E-2</v>
      </c>
    </row>
    <row r="27" spans="1:20" x14ac:dyDescent="0.25">
      <c r="A27" s="29">
        <v>45147</v>
      </c>
      <c r="B27" s="30">
        <v>0.70833333333333337</v>
      </c>
      <c r="C27" s="31">
        <v>0.50903427600656903</v>
      </c>
      <c r="D27" s="31">
        <f t="shared" si="0"/>
        <v>5.9238039871744421</v>
      </c>
      <c r="E27" s="31">
        <f t="shared" si="1"/>
        <v>0.48989858973932632</v>
      </c>
      <c r="F27" s="29">
        <v>45149</v>
      </c>
      <c r="G27" s="30">
        <v>0.70833333333333337</v>
      </c>
      <c r="H27" s="31">
        <v>0.48909527063174102</v>
      </c>
      <c r="I27" s="31">
        <f t="shared" si="8"/>
        <v>5.5837217232463345</v>
      </c>
      <c r="J27" s="31">
        <f t="shared" si="9"/>
        <v>0.46177378651247186</v>
      </c>
      <c r="K27" s="29">
        <v>45151</v>
      </c>
      <c r="L27" s="30">
        <v>0.70833333333333337</v>
      </c>
      <c r="M27" s="31">
        <v>0.56368178128970703</v>
      </c>
      <c r="N27" s="31">
        <f t="shared" si="4"/>
        <v>6.8874902740962449</v>
      </c>
      <c r="O27" s="31">
        <f t="shared" si="5"/>
        <v>0.56959544566775944</v>
      </c>
      <c r="P27" s="29">
        <v>45153</v>
      </c>
      <c r="Q27" s="30">
        <v>0.70833333333333337</v>
      </c>
      <c r="R27" s="31">
        <v>0.157844632863367</v>
      </c>
      <c r="S27" s="31">
        <f t="shared" si="6"/>
        <v>1.0375480816312381</v>
      </c>
      <c r="T27" s="31">
        <f t="shared" si="7"/>
        <v>8.5805226350903388E-2</v>
      </c>
    </row>
    <row r="28" spans="1:20" x14ac:dyDescent="0.25">
      <c r="A28" s="29">
        <v>45147</v>
      </c>
      <c r="B28" s="30">
        <v>0.75</v>
      </c>
      <c r="C28" s="31">
        <v>0.51032334565912196</v>
      </c>
      <c r="D28" s="31">
        <f t="shared" si="0"/>
        <v>5.9460072546408167</v>
      </c>
      <c r="E28" s="31">
        <f t="shared" si="1"/>
        <v>0.49173479995879554</v>
      </c>
      <c r="F28" s="29">
        <v>45149</v>
      </c>
      <c r="G28" s="30">
        <v>0.75</v>
      </c>
      <c r="H28" s="31">
        <v>0.48308542370602903</v>
      </c>
      <c r="I28" s="31">
        <f t="shared" si="8"/>
        <v>5.4824659538858844</v>
      </c>
      <c r="J28" s="31">
        <f t="shared" si="9"/>
        <v>0.45339993438636261</v>
      </c>
      <c r="K28" s="29">
        <v>45151</v>
      </c>
      <c r="L28" s="30">
        <v>0.75</v>
      </c>
      <c r="M28" s="31">
        <v>0.55500137805716698</v>
      </c>
      <c r="N28" s="31">
        <f t="shared" si="4"/>
        <v>6.7313990713286476</v>
      </c>
      <c r="O28" s="31">
        <f t="shared" si="5"/>
        <v>0.55668670319887914</v>
      </c>
      <c r="P28" s="29">
        <v>45153</v>
      </c>
      <c r="Q28" s="30">
        <v>0.75</v>
      </c>
      <c r="R28" s="31">
        <v>0.14877484738767199</v>
      </c>
      <c r="S28" s="31">
        <f t="shared" si="6"/>
        <v>0.94976531089986227</v>
      </c>
      <c r="T28" s="31">
        <f t="shared" si="7"/>
        <v>7.8545591211418603E-2</v>
      </c>
    </row>
    <row r="29" spans="1:20" x14ac:dyDescent="0.25">
      <c r="A29" s="29">
        <v>45147</v>
      </c>
      <c r="B29" s="30">
        <v>0.79166666666666663</v>
      </c>
      <c r="C29" s="31">
        <v>0.50577861070430596</v>
      </c>
      <c r="D29" s="31">
        <f t="shared" si="0"/>
        <v>5.8678439649798486</v>
      </c>
      <c r="E29" s="31">
        <f t="shared" si="1"/>
        <v>0.48527069590383348</v>
      </c>
      <c r="F29" s="29">
        <v>45149</v>
      </c>
      <c r="G29" s="30">
        <v>0.79166666666666663</v>
      </c>
      <c r="H29" s="31">
        <v>0.47742754220771499</v>
      </c>
      <c r="I29" s="31">
        <f t="shared" si="8"/>
        <v>5.3876758636000313</v>
      </c>
      <c r="J29" s="31">
        <f t="shared" si="9"/>
        <v>0.44556079391972259</v>
      </c>
      <c r="K29" s="29">
        <v>45151</v>
      </c>
      <c r="L29" s="30">
        <v>0.79166666666666663</v>
      </c>
      <c r="M29" s="31">
        <v>0.54794001579065499</v>
      </c>
      <c r="N29" s="31">
        <f t="shared" si="4"/>
        <v>6.6052492212368961</v>
      </c>
      <c r="O29" s="31">
        <f t="shared" si="5"/>
        <v>0.54625411059629125</v>
      </c>
      <c r="P29" s="29">
        <v>45153</v>
      </c>
      <c r="Q29" s="30">
        <v>0.79166666666666663</v>
      </c>
      <c r="R29" s="31">
        <v>0.15075686573921901</v>
      </c>
      <c r="S29" s="31">
        <f t="shared" si="6"/>
        <v>0.96873065791073543</v>
      </c>
      <c r="T29" s="31">
        <f t="shared" si="7"/>
        <v>8.0114025409217818E-2</v>
      </c>
    </row>
    <row r="30" spans="1:20" x14ac:dyDescent="0.25">
      <c r="A30" s="29">
        <v>45147</v>
      </c>
      <c r="B30" s="30">
        <v>0.83333333333333337</v>
      </c>
      <c r="C30" s="31">
        <v>0.50208073854245505</v>
      </c>
      <c r="D30" s="31">
        <f t="shared" si="0"/>
        <v>5.8044860163571395</v>
      </c>
      <c r="E30" s="31">
        <f t="shared" si="1"/>
        <v>0.48003099355273543</v>
      </c>
      <c r="F30" s="29">
        <v>45149</v>
      </c>
      <c r="G30" s="30">
        <v>0.83333333333333337</v>
      </c>
      <c r="H30" s="31">
        <v>0.47960537671851</v>
      </c>
      <c r="I30" s="31">
        <f t="shared" si="8"/>
        <v>5.424100769173859</v>
      </c>
      <c r="J30" s="31">
        <f t="shared" si="9"/>
        <v>0.44857313361067813</v>
      </c>
      <c r="K30" s="29">
        <v>45151</v>
      </c>
      <c r="L30" s="30">
        <v>0.83333333333333337</v>
      </c>
      <c r="M30" s="31">
        <v>0.53951698541425397</v>
      </c>
      <c r="N30" s="31">
        <f t="shared" si="4"/>
        <v>6.4557535213400801</v>
      </c>
      <c r="O30" s="31">
        <f t="shared" si="5"/>
        <v>0.53389081621482459</v>
      </c>
      <c r="P30" s="29">
        <v>45153</v>
      </c>
      <c r="Q30" s="30">
        <v>0.83333333333333337</v>
      </c>
      <c r="R30" s="31">
        <v>0.16143031418258899</v>
      </c>
      <c r="S30" s="31">
        <f t="shared" si="6"/>
        <v>1.0729474472265217</v>
      </c>
      <c r="T30" s="31">
        <f t="shared" si="7"/>
        <v>8.8732753885633342E-2</v>
      </c>
    </row>
    <row r="31" spans="1:20" x14ac:dyDescent="0.25">
      <c r="A31" s="29">
        <v>45147</v>
      </c>
      <c r="B31" s="30">
        <v>0.875</v>
      </c>
      <c r="C31" s="31">
        <v>0.49951797723570301</v>
      </c>
      <c r="D31" s="31">
        <f t="shared" si="0"/>
        <v>5.7607037536347985</v>
      </c>
      <c r="E31" s="31">
        <f t="shared" si="1"/>
        <v>0.47641020042559779</v>
      </c>
      <c r="F31" s="29">
        <v>45149</v>
      </c>
      <c r="G31" s="30">
        <v>0.875</v>
      </c>
      <c r="H31" s="31">
        <v>0.47940957546042301</v>
      </c>
      <c r="I31" s="31">
        <f t="shared" si="8"/>
        <v>5.420822770648531</v>
      </c>
      <c r="J31" s="31">
        <f t="shared" si="9"/>
        <v>0.4483020431326335</v>
      </c>
      <c r="K31" s="29">
        <v>45151</v>
      </c>
      <c r="L31" s="30">
        <v>0.875</v>
      </c>
      <c r="M31" s="31">
        <v>0.53403061628128001</v>
      </c>
      <c r="N31" s="31">
        <f t="shared" si="4"/>
        <v>6.3589570438797578</v>
      </c>
      <c r="O31" s="31">
        <f t="shared" si="5"/>
        <v>0.52588574752885597</v>
      </c>
      <c r="P31" s="29">
        <v>45153</v>
      </c>
      <c r="Q31" s="30">
        <v>0.875</v>
      </c>
      <c r="R31" s="31">
        <v>0.15494748949942599</v>
      </c>
      <c r="S31" s="31">
        <f t="shared" si="6"/>
        <v>1.0092318882198319</v>
      </c>
      <c r="T31" s="31">
        <f t="shared" si="7"/>
        <v>8.3463477155780091E-2</v>
      </c>
    </row>
    <row r="32" spans="1:20" x14ac:dyDescent="0.25">
      <c r="A32" s="29">
        <v>45147</v>
      </c>
      <c r="B32" s="30">
        <v>0.91666666666666663</v>
      </c>
      <c r="C32" s="31">
        <v>0.496919989583888</v>
      </c>
      <c r="D32" s="31">
        <f t="shared" si="0"/>
        <v>5.716426297763328</v>
      </c>
      <c r="E32" s="31">
        <f t="shared" si="1"/>
        <v>0.4727484548250272</v>
      </c>
      <c r="F32" s="29">
        <v>45149</v>
      </c>
      <c r="G32" s="30">
        <v>0.91666666666666663</v>
      </c>
      <c r="H32" s="31">
        <v>0.475999861953738</v>
      </c>
      <c r="I32" s="31">
        <f t="shared" si="8"/>
        <v>5.3638395625976365</v>
      </c>
      <c r="J32" s="31">
        <f t="shared" si="9"/>
        <v>0.44358953182682453</v>
      </c>
      <c r="K32" s="29">
        <v>45151</v>
      </c>
      <c r="L32" s="30">
        <v>0.91666666666666663</v>
      </c>
      <c r="M32" s="31">
        <v>0.53529989719176696</v>
      </c>
      <c r="N32" s="31">
        <f t="shared" si="4"/>
        <v>6.3813103325781988</v>
      </c>
      <c r="O32" s="31">
        <f t="shared" si="5"/>
        <v>0.52773436450421707</v>
      </c>
      <c r="P32" s="29">
        <v>45153</v>
      </c>
      <c r="Q32" s="30">
        <v>0.91666666666666663</v>
      </c>
      <c r="R32" s="31">
        <v>0.153225034474713</v>
      </c>
      <c r="S32" s="31">
        <f t="shared" si="6"/>
        <v>0.99251904140998548</v>
      </c>
      <c r="T32" s="31">
        <f t="shared" si="7"/>
        <v>8.2081324724605789E-2</v>
      </c>
    </row>
    <row r="33" spans="1:20" x14ac:dyDescent="0.25">
      <c r="A33" s="29">
        <v>45147</v>
      </c>
      <c r="B33" s="30">
        <v>0.95833333333333337</v>
      </c>
      <c r="C33" s="31">
        <v>0.49864462017813499</v>
      </c>
      <c r="D33" s="31">
        <f t="shared" si="0"/>
        <v>5.7458071513772415</v>
      </c>
      <c r="E33" s="31">
        <f t="shared" si="1"/>
        <v>0.47517825141889786</v>
      </c>
      <c r="F33" s="29">
        <v>45149</v>
      </c>
      <c r="G33" s="30">
        <v>0.95833333333333337</v>
      </c>
      <c r="H33" s="31">
        <v>0.48287642001912501</v>
      </c>
      <c r="I33" s="31">
        <f t="shared" si="8"/>
        <v>5.4789551172645581</v>
      </c>
      <c r="J33" s="31">
        <f t="shared" si="9"/>
        <v>0.45310958819777891</v>
      </c>
      <c r="K33" s="29">
        <v>45151</v>
      </c>
      <c r="L33" s="30">
        <v>0.95833333333333337</v>
      </c>
      <c r="M33" s="31">
        <v>0.53456300496841203</v>
      </c>
      <c r="N33" s="31">
        <f t="shared" si="4"/>
        <v>6.3683299419026129</v>
      </c>
      <c r="O33" s="31">
        <f t="shared" si="5"/>
        <v>0.52666088619534601</v>
      </c>
      <c r="P33" s="29">
        <v>45153</v>
      </c>
      <c r="Q33" s="30">
        <v>0.95833333333333337</v>
      </c>
      <c r="R33" s="31">
        <v>0.152686089276656</v>
      </c>
      <c r="S33" s="31">
        <f t="shared" si="6"/>
        <v>0.98730851704090172</v>
      </c>
      <c r="T33" s="31">
        <f t="shared" si="7"/>
        <v>8.1650414359282567E-2</v>
      </c>
    </row>
    <row r="34" spans="1:20" x14ac:dyDescent="0.25">
      <c r="A34" s="29">
        <v>45148</v>
      </c>
      <c r="B34" s="30">
        <v>0</v>
      </c>
      <c r="C34" s="31">
        <v>0.50189596414365201</v>
      </c>
      <c r="D34" s="31">
        <f t="shared" si="0"/>
        <v>5.8013258401488663</v>
      </c>
      <c r="E34" s="31">
        <f t="shared" si="1"/>
        <v>0.47976964698031122</v>
      </c>
      <c r="F34" s="29">
        <v>45150</v>
      </c>
      <c r="G34" s="30">
        <v>0</v>
      </c>
      <c r="H34" s="31">
        <v>0.48225608467862802</v>
      </c>
      <c r="I34" s="31">
        <f t="shared" si="8"/>
        <v>5.4685389228046164</v>
      </c>
      <c r="J34" s="31">
        <f t="shared" si="9"/>
        <v>0.45224816891594177</v>
      </c>
      <c r="K34" s="29">
        <v>45152</v>
      </c>
      <c r="L34" s="30">
        <v>0</v>
      </c>
      <c r="M34" s="31">
        <v>0.53940916061185595</v>
      </c>
      <c r="N34" s="31">
        <f t="shared" si="4"/>
        <v>6.4538467518757052</v>
      </c>
      <c r="O34" s="31">
        <f t="shared" si="5"/>
        <v>0.53373312638012083</v>
      </c>
      <c r="P34" s="29">
        <v>45154</v>
      </c>
      <c r="Q34" s="30">
        <v>0</v>
      </c>
      <c r="R34" s="31">
        <v>0.15628936886724901</v>
      </c>
      <c r="S34" s="31">
        <f t="shared" si="6"/>
        <v>1.022315269129525</v>
      </c>
      <c r="T34" s="31">
        <f t="shared" si="7"/>
        <v>8.4545472757011714E-2</v>
      </c>
    </row>
    <row r="35" spans="1:20" x14ac:dyDescent="0.25">
      <c r="A35" s="29">
        <v>45148</v>
      </c>
      <c r="B35" s="30">
        <v>4.1666666666666664E-2</v>
      </c>
      <c r="C35" s="31">
        <v>0.49597844481269798</v>
      </c>
      <c r="D35" s="31">
        <f t="shared" si="0"/>
        <v>5.7004061340366352</v>
      </c>
      <c r="E35" s="31">
        <f t="shared" si="1"/>
        <v>0.47142358728482969</v>
      </c>
      <c r="F35" s="29">
        <v>45150</v>
      </c>
      <c r="G35" s="30">
        <v>4.1666666666666664E-2</v>
      </c>
      <c r="H35" s="31">
        <v>0.48902928828997499</v>
      </c>
      <c r="I35" s="31">
        <f t="shared" si="8"/>
        <v>5.5826068653230756</v>
      </c>
      <c r="J35" s="31">
        <f t="shared" si="9"/>
        <v>0.46168158776221835</v>
      </c>
      <c r="K35" s="29">
        <v>45152</v>
      </c>
      <c r="L35" s="30">
        <v>4.1666666666666664E-2</v>
      </c>
      <c r="M35" s="31">
        <v>0.53846544027113097</v>
      </c>
      <c r="N35" s="31">
        <f t="shared" si="4"/>
        <v>6.437165568054799</v>
      </c>
      <c r="O35" s="31">
        <f t="shared" si="5"/>
        <v>0.53235359247813185</v>
      </c>
      <c r="P35" s="29">
        <v>45154</v>
      </c>
      <c r="Q35" s="30">
        <v>4.1666666666666664E-2</v>
      </c>
      <c r="R35" s="31">
        <v>0.17376680672099201</v>
      </c>
      <c r="S35" s="31">
        <f t="shared" si="6"/>
        <v>1.1976648119892406</v>
      </c>
      <c r="T35" s="31">
        <f t="shared" si="7"/>
        <v>9.9046879951510194E-2</v>
      </c>
    </row>
    <row r="36" spans="1:20" x14ac:dyDescent="0.25">
      <c r="A36" s="29">
        <v>45148</v>
      </c>
      <c r="B36" s="30">
        <v>8.3333333333333329E-2</v>
      </c>
      <c r="C36" s="31">
        <v>0.50238430499829501</v>
      </c>
      <c r="D36" s="31">
        <f t="shared" si="0"/>
        <v>5.809679055093631</v>
      </c>
      <c r="E36" s="31">
        <f t="shared" si="1"/>
        <v>0.48046045785624325</v>
      </c>
      <c r="F36" s="29">
        <v>45150</v>
      </c>
      <c r="G36" s="30">
        <v>8.3333333333333329E-2</v>
      </c>
      <c r="H36" s="31">
        <v>0.49805289506713002</v>
      </c>
      <c r="I36" s="31">
        <f t="shared" si="8"/>
        <v>5.7357211650128175</v>
      </c>
      <c r="J36" s="31">
        <f t="shared" si="9"/>
        <v>0.47434414034655997</v>
      </c>
      <c r="K36" s="29">
        <v>45152</v>
      </c>
      <c r="L36" s="30">
        <v>8.3333333333333329E-2</v>
      </c>
      <c r="M36" s="31">
        <v>0.53296595811630598</v>
      </c>
      <c r="N36" s="31">
        <f t="shared" si="4"/>
        <v>6.3402263250869249</v>
      </c>
      <c r="O36" s="31">
        <f t="shared" si="5"/>
        <v>0.52433671708468865</v>
      </c>
      <c r="P36" s="29">
        <v>45154</v>
      </c>
      <c r="Q36" s="30">
        <v>8.3333333333333329E-2</v>
      </c>
      <c r="R36" s="31">
        <v>0.189787954091266</v>
      </c>
      <c r="S36" s="31">
        <f t="shared" si="6"/>
        <v>1.3661792079354895</v>
      </c>
      <c r="T36" s="31">
        <f t="shared" si="7"/>
        <v>0.11298302049626498</v>
      </c>
    </row>
    <row r="37" spans="1:20" x14ac:dyDescent="0.25">
      <c r="A37" s="29">
        <v>45148</v>
      </c>
      <c r="B37" s="30">
        <v>0.125</v>
      </c>
      <c r="C37" s="31">
        <v>0.50549703836238802</v>
      </c>
      <c r="D37" s="31">
        <f t="shared" si="0"/>
        <v>5.8630120073735732</v>
      </c>
      <c r="E37" s="31">
        <f t="shared" si="1"/>
        <v>0.48487109300979447</v>
      </c>
      <c r="F37" s="29">
        <v>45150</v>
      </c>
      <c r="G37" s="30">
        <v>0.125</v>
      </c>
      <c r="H37" s="31">
        <v>0.497307151554025</v>
      </c>
      <c r="I37" s="31">
        <f t="shared" si="8"/>
        <v>5.723017872513549</v>
      </c>
      <c r="J37" s="31">
        <f t="shared" si="9"/>
        <v>0.4732935780568705</v>
      </c>
      <c r="K37" s="29">
        <v>45152</v>
      </c>
      <c r="L37" s="30">
        <v>0.125</v>
      </c>
      <c r="M37" s="31">
        <v>0.53017663955476402</v>
      </c>
      <c r="N37" s="31">
        <f t="shared" si="4"/>
        <v>6.2912355464137351</v>
      </c>
      <c r="O37" s="31">
        <f t="shared" si="5"/>
        <v>0.52028517968841581</v>
      </c>
      <c r="P37" s="29">
        <v>45154</v>
      </c>
      <c r="Q37" s="30">
        <v>0.125</v>
      </c>
      <c r="R37" s="31">
        <v>0.18954159319324901</v>
      </c>
      <c r="S37" s="31">
        <f t="shared" si="6"/>
        <v>1.3635334857715158</v>
      </c>
      <c r="T37" s="31">
        <f t="shared" si="7"/>
        <v>0.11276421927330435</v>
      </c>
    </row>
    <row r="38" spans="1:20" x14ac:dyDescent="0.25">
      <c r="A38" s="29">
        <v>45148</v>
      </c>
      <c r="B38" s="30">
        <v>0.16666666666666666</v>
      </c>
      <c r="C38" s="31">
        <v>0.50460833310879005</v>
      </c>
      <c r="D38" s="31">
        <f t="shared" si="0"/>
        <v>5.8477694810753889</v>
      </c>
      <c r="E38" s="31">
        <f t="shared" si="1"/>
        <v>0.48361053608493465</v>
      </c>
      <c r="F38" s="29">
        <v>45150</v>
      </c>
      <c r="G38" s="30">
        <v>0.16666666666666666</v>
      </c>
      <c r="H38" s="31">
        <v>0.50869995355402597</v>
      </c>
      <c r="I38" s="31">
        <f t="shared" si="8"/>
        <v>5.9180497956689599</v>
      </c>
      <c r="J38" s="31">
        <f t="shared" si="9"/>
        <v>0.48942271810182297</v>
      </c>
      <c r="K38" s="29">
        <v>45152</v>
      </c>
      <c r="L38" s="30">
        <v>0.16666666666666666</v>
      </c>
      <c r="M38" s="31">
        <v>0.52670091390398999</v>
      </c>
      <c r="N38" s="31">
        <f t="shared" si="4"/>
        <v>6.2303558850457357</v>
      </c>
      <c r="O38" s="31">
        <f t="shared" si="5"/>
        <v>0.51525043169328233</v>
      </c>
      <c r="P38" s="29">
        <v>45154</v>
      </c>
      <c r="Q38" s="30">
        <v>0.16666666666666666</v>
      </c>
      <c r="R38" s="31">
        <v>0.20374791324057101</v>
      </c>
      <c r="S38" s="31">
        <f t="shared" si="6"/>
        <v>1.51879803373644</v>
      </c>
      <c r="T38" s="31">
        <f t="shared" si="7"/>
        <v>0.12560459739000357</v>
      </c>
    </row>
    <row r="39" spans="1:20" x14ac:dyDescent="0.25">
      <c r="A39" s="29">
        <v>45148</v>
      </c>
      <c r="B39" s="30">
        <v>0.20833333333333334</v>
      </c>
      <c r="C39" s="31">
        <v>0.50609976053035399</v>
      </c>
      <c r="D39" s="31">
        <f t="shared" si="0"/>
        <v>5.8733566244352522</v>
      </c>
      <c r="E39" s="31">
        <f t="shared" si="1"/>
        <v>0.48572659284079533</v>
      </c>
      <c r="F39" s="29">
        <v>45150</v>
      </c>
      <c r="G39" s="30">
        <v>0.20833333333333334</v>
      </c>
      <c r="H39" s="31">
        <v>0.51388710737022802</v>
      </c>
      <c r="I39" s="31">
        <f t="shared" si="8"/>
        <v>6.0075260088822633</v>
      </c>
      <c r="J39" s="31">
        <f t="shared" si="9"/>
        <v>0.49682240093456315</v>
      </c>
      <c r="K39" s="29">
        <v>45152</v>
      </c>
      <c r="L39" s="30">
        <v>0.20833333333333334</v>
      </c>
      <c r="M39" s="31">
        <v>0.52570658921985103</v>
      </c>
      <c r="N39" s="31">
        <f t="shared" si="4"/>
        <v>6.2129738002214809</v>
      </c>
      <c r="O39" s="31">
        <f t="shared" si="5"/>
        <v>0.51381293327831645</v>
      </c>
      <c r="P39" s="29">
        <v>45154</v>
      </c>
      <c r="Q39" s="30">
        <v>0.20833333333333334</v>
      </c>
      <c r="R39" s="31">
        <v>0.20136992633262099</v>
      </c>
      <c r="S39" s="31">
        <f t="shared" si="6"/>
        <v>1.4924295386033593</v>
      </c>
      <c r="T39" s="31">
        <f t="shared" si="7"/>
        <v>0.1234239228424978</v>
      </c>
    </row>
    <row r="40" spans="1:20" x14ac:dyDescent="0.25">
      <c r="A40" s="29">
        <v>45148</v>
      </c>
      <c r="B40" s="30">
        <v>0.25</v>
      </c>
      <c r="C40" s="31">
        <v>0.50800037383829999</v>
      </c>
      <c r="D40" s="31">
        <f t="shared" si="0"/>
        <v>5.9060146666000248</v>
      </c>
      <c r="E40" s="31">
        <f t="shared" si="1"/>
        <v>0.48842741292782205</v>
      </c>
      <c r="F40" s="29">
        <v>45150</v>
      </c>
      <c r="G40" s="30">
        <v>0.25</v>
      </c>
      <c r="H40" s="31">
        <v>0.519470155237027</v>
      </c>
      <c r="I40" s="31">
        <f t="shared" si="8"/>
        <v>6.1043010585973247</v>
      </c>
      <c r="J40" s="31">
        <f t="shared" si="9"/>
        <v>0.50482569754599871</v>
      </c>
      <c r="K40" s="29">
        <v>45152</v>
      </c>
      <c r="L40" s="30">
        <v>0.25</v>
      </c>
      <c r="M40" s="31">
        <v>0.52949905395296004</v>
      </c>
      <c r="N40" s="31">
        <f t="shared" si="4"/>
        <v>6.2793526233645434</v>
      </c>
      <c r="O40" s="31">
        <f t="shared" si="5"/>
        <v>0.51930246195224772</v>
      </c>
      <c r="P40" s="29">
        <v>45154</v>
      </c>
      <c r="Q40" s="30">
        <v>0.25</v>
      </c>
      <c r="R40" s="31">
        <v>0.19791622459809199</v>
      </c>
      <c r="S40" s="31">
        <f t="shared" si="6"/>
        <v>1.4544021104664686</v>
      </c>
      <c r="T40" s="31">
        <f t="shared" si="7"/>
        <v>0.12027905453557695</v>
      </c>
    </row>
    <row r="41" spans="1:20" x14ac:dyDescent="0.25">
      <c r="A41" s="29">
        <v>45148</v>
      </c>
      <c r="B41" s="30">
        <v>0.29166666666666669</v>
      </c>
      <c r="C41" s="31">
        <v>0.50622737407481799</v>
      </c>
      <c r="D41" s="31">
        <f t="shared" si="0"/>
        <v>5.875547611461176</v>
      </c>
      <c r="E41" s="31">
        <f t="shared" si="1"/>
        <v>0.48590778746783925</v>
      </c>
      <c r="F41" s="29">
        <v>45150</v>
      </c>
      <c r="G41" s="30">
        <v>0.29166666666666669</v>
      </c>
      <c r="H41" s="31">
        <v>0.52150499820500595</v>
      </c>
      <c r="I41" s="31">
        <f t="shared" si="8"/>
        <v>6.139692983216297</v>
      </c>
      <c r="J41" s="31">
        <f t="shared" si="9"/>
        <v>0.50775260971198777</v>
      </c>
      <c r="K41" s="29">
        <v>45152</v>
      </c>
      <c r="L41" s="30">
        <v>0.29166666666666669</v>
      </c>
      <c r="M41" s="31">
        <v>0.53498095273757496</v>
      </c>
      <c r="N41" s="31">
        <f t="shared" si="4"/>
        <v>6.3756910950221135</v>
      </c>
      <c r="O41" s="31">
        <f t="shared" si="5"/>
        <v>0.52726965355832878</v>
      </c>
      <c r="P41" s="29">
        <v>45154</v>
      </c>
      <c r="Q41" s="30">
        <v>0.29166666666666669</v>
      </c>
      <c r="R41" s="31">
        <v>0.19775344431321101</v>
      </c>
      <c r="S41" s="31">
        <f t="shared" si="6"/>
        <v>1.4526177086091296</v>
      </c>
      <c r="T41" s="31">
        <f t="shared" si="7"/>
        <v>0.12013148450197501</v>
      </c>
    </row>
    <row r="42" spans="1:20" x14ac:dyDescent="0.25">
      <c r="A42" s="29">
        <v>45148</v>
      </c>
      <c r="B42" s="30">
        <v>0.33333333333333331</v>
      </c>
      <c r="C42" s="31">
        <v>0.50611954927241998</v>
      </c>
      <c r="D42" s="31">
        <f t="shared" si="0"/>
        <v>5.8736963589793696</v>
      </c>
      <c r="E42" s="31">
        <f t="shared" si="1"/>
        <v>0.48575468888759382</v>
      </c>
      <c r="F42" s="29">
        <v>45150</v>
      </c>
      <c r="G42" s="30">
        <v>0.33333333333333331</v>
      </c>
      <c r="H42" s="31">
        <v>0.52592438459185997</v>
      </c>
      <c r="I42" s="31">
        <f t="shared" si="8"/>
        <v>6.2167798430875072</v>
      </c>
      <c r="J42" s="31">
        <f t="shared" si="9"/>
        <v>0.51412769302333683</v>
      </c>
      <c r="K42" s="29">
        <v>45152</v>
      </c>
      <c r="L42" s="30">
        <v>0.33333333333333331</v>
      </c>
      <c r="M42" s="31">
        <v>0.53434520959640397</v>
      </c>
      <c r="N42" s="31">
        <f t="shared" ref="N42:N57" si="10">3.33*(5-(0.2*M42))*(M42^1.5)</f>
        <v>6.3644950518156929</v>
      </c>
      <c r="O42" s="31">
        <f t="shared" ref="O42:O57" si="11">N42*0.0827</f>
        <v>0.52634374078515778</v>
      </c>
      <c r="P42" s="29">
        <v>45154</v>
      </c>
      <c r="Q42" s="30">
        <v>0.33333333333333331</v>
      </c>
      <c r="R42" s="31">
        <v>0.20593892037786099</v>
      </c>
      <c r="S42" s="31">
        <f t="shared" si="6"/>
        <v>1.5432260418404755</v>
      </c>
      <c r="T42" s="31">
        <f t="shared" si="7"/>
        <v>0.12762479366020732</v>
      </c>
    </row>
    <row r="43" spans="1:20" x14ac:dyDescent="0.25">
      <c r="A43" s="29">
        <v>45148</v>
      </c>
      <c r="B43" s="30">
        <v>0.375</v>
      </c>
      <c r="C43" s="31">
        <v>0.50629335641658402</v>
      </c>
      <c r="D43" s="31">
        <f t="shared" si="0"/>
        <v>5.876680557909153</v>
      </c>
      <c r="E43" s="31">
        <f t="shared" si="1"/>
        <v>0.48600148213908695</v>
      </c>
      <c r="F43" s="29">
        <v>45150</v>
      </c>
      <c r="G43" s="30">
        <v>0.375</v>
      </c>
      <c r="H43" s="31">
        <v>0.52942425012376704</v>
      </c>
      <c r="I43" s="31">
        <f t="shared" si="8"/>
        <v>6.2780412087737485</v>
      </c>
      <c r="J43" s="31">
        <f t="shared" si="9"/>
        <v>0.51919400796558901</v>
      </c>
      <c r="K43" s="29">
        <v>45152</v>
      </c>
      <c r="L43" s="30">
        <v>0.375</v>
      </c>
      <c r="M43" s="31">
        <v>0.53423303365493702</v>
      </c>
      <c r="N43" s="31">
        <f t="shared" si="10"/>
        <v>6.3625201663780899</v>
      </c>
      <c r="O43" s="31">
        <f t="shared" si="11"/>
        <v>0.526180417759468</v>
      </c>
      <c r="P43" s="29">
        <v>45154</v>
      </c>
      <c r="Q43" s="30">
        <v>0.375</v>
      </c>
      <c r="R43" s="31">
        <v>0.21230955421839601</v>
      </c>
      <c r="S43" s="31">
        <f t="shared" si="6"/>
        <v>1.614970526495453</v>
      </c>
      <c r="T43" s="31">
        <f t="shared" si="7"/>
        <v>0.13355806254117397</v>
      </c>
    </row>
    <row r="44" spans="1:20" x14ac:dyDescent="0.25">
      <c r="A44" s="29">
        <v>45148</v>
      </c>
      <c r="B44" s="30">
        <v>0.41666666666666669</v>
      </c>
      <c r="C44" s="31">
        <v>0.50190252065457797</v>
      </c>
      <c r="D44" s="31">
        <f t="shared" si="0"/>
        <v>5.8014379661699014</v>
      </c>
      <c r="E44" s="31">
        <f t="shared" si="1"/>
        <v>0.47977891980225079</v>
      </c>
      <c r="F44" s="29">
        <v>45150</v>
      </c>
      <c r="G44" s="30">
        <v>0.41666666666666669</v>
      </c>
      <c r="H44" s="31">
        <v>0.530301988122726</v>
      </c>
      <c r="I44" s="31">
        <f t="shared" si="8"/>
        <v>6.2934345752536283</v>
      </c>
      <c r="J44" s="31">
        <f t="shared" si="9"/>
        <v>0.52046703937347505</v>
      </c>
      <c r="K44" s="29">
        <v>45152</v>
      </c>
      <c r="L44" s="30">
        <v>0.41666666666666669</v>
      </c>
      <c r="M44" s="31">
        <v>0.53240722417618402</v>
      </c>
      <c r="N44" s="31">
        <f t="shared" si="10"/>
        <v>6.3304033496611032</v>
      </c>
      <c r="O44" s="31">
        <f t="shared" si="11"/>
        <v>0.5235243570169732</v>
      </c>
      <c r="P44" s="29">
        <v>45154</v>
      </c>
      <c r="Q44" s="30">
        <v>0.41666666666666669</v>
      </c>
      <c r="R44" s="31">
        <v>0.206680253147252</v>
      </c>
      <c r="S44" s="31">
        <f t="shared" si="6"/>
        <v>1.5515200336962991</v>
      </c>
      <c r="T44" s="31">
        <f t="shared" si="7"/>
        <v>0.12831070678668394</v>
      </c>
    </row>
    <row r="45" spans="1:20" x14ac:dyDescent="0.25">
      <c r="A45" s="29">
        <v>45148</v>
      </c>
      <c r="B45" s="30">
        <v>0.45833333333333331</v>
      </c>
      <c r="C45" s="31">
        <v>0.50439494848049504</v>
      </c>
      <c r="D45" s="31">
        <f t="shared" si="0"/>
        <v>5.8441114970020092</v>
      </c>
      <c r="E45" s="31">
        <f t="shared" si="1"/>
        <v>0.48330802080206614</v>
      </c>
      <c r="F45" s="29">
        <v>45150</v>
      </c>
      <c r="G45" s="30">
        <v>0.45833333333333331</v>
      </c>
      <c r="H45" s="31">
        <v>0.53301215171600702</v>
      </c>
      <c r="I45" s="31">
        <f t="shared" si="8"/>
        <v>6.3410386579064761</v>
      </c>
      <c r="J45" s="31">
        <f t="shared" si="9"/>
        <v>0.52440389700886558</v>
      </c>
      <c r="K45" s="29">
        <v>45152</v>
      </c>
      <c r="L45" s="30">
        <v>0.45833333333333331</v>
      </c>
      <c r="M45" s="31">
        <v>0.534316658971556</v>
      </c>
      <c r="N45" s="31">
        <f t="shared" si="10"/>
        <v>6.3639923927269209</v>
      </c>
      <c r="O45" s="31">
        <f t="shared" si="11"/>
        <v>0.52630217087851627</v>
      </c>
      <c r="P45" s="29">
        <v>45154</v>
      </c>
      <c r="Q45" s="30">
        <v>0.45833333333333331</v>
      </c>
      <c r="R45" s="31">
        <v>0.213803216814139</v>
      </c>
      <c r="S45" s="31">
        <f t="shared" si="6"/>
        <v>1.6319448393546012</v>
      </c>
      <c r="T45" s="31">
        <f t="shared" si="7"/>
        <v>0.13496183821462551</v>
      </c>
    </row>
    <row r="46" spans="1:20" x14ac:dyDescent="0.25">
      <c r="A46" s="29">
        <v>45148</v>
      </c>
      <c r="B46" s="30">
        <v>0.5</v>
      </c>
      <c r="C46" s="31">
        <v>0.50418591499126897</v>
      </c>
      <c r="D46" s="31">
        <f t="shared" si="0"/>
        <v>5.8405288010753473</v>
      </c>
      <c r="E46" s="31">
        <f t="shared" si="1"/>
        <v>0.4830117318489312</v>
      </c>
      <c r="F46" s="29">
        <v>45150</v>
      </c>
      <c r="G46" s="30">
        <v>0.5</v>
      </c>
      <c r="H46" s="31">
        <v>0.53058135509278703</v>
      </c>
      <c r="I46" s="31">
        <f t="shared" si="8"/>
        <v>6.2983364632784307</v>
      </c>
      <c r="J46" s="31">
        <f t="shared" si="9"/>
        <v>0.52087242551312618</v>
      </c>
      <c r="K46" s="29">
        <v>45152</v>
      </c>
      <c r="L46" s="30">
        <v>0.5</v>
      </c>
      <c r="M46" s="31">
        <v>0.53988432884000304</v>
      </c>
      <c r="N46" s="31">
        <f t="shared" si="10"/>
        <v>6.4622509312133873</v>
      </c>
      <c r="O46" s="31">
        <f t="shared" si="11"/>
        <v>0.53442815201134708</v>
      </c>
      <c r="P46" s="29">
        <v>45154</v>
      </c>
      <c r="Q46" s="30">
        <v>0.5</v>
      </c>
      <c r="R46" s="31">
        <v>0.21758247911843001</v>
      </c>
      <c r="S46" s="31">
        <f t="shared" si="6"/>
        <v>1.6751503012806455</v>
      </c>
      <c r="T46" s="31">
        <f t="shared" si="7"/>
        <v>0.13853492991590938</v>
      </c>
    </row>
    <row r="47" spans="1:20" x14ac:dyDescent="0.25">
      <c r="A47" s="29">
        <v>45148</v>
      </c>
      <c r="B47" s="30">
        <v>0.54166666666666663</v>
      </c>
      <c r="C47" s="31">
        <v>0.50989663600717605</v>
      </c>
      <c r="D47" s="31">
        <f t="shared" si="0"/>
        <v>5.938654607839382</v>
      </c>
      <c r="E47" s="31">
        <f t="shared" si="1"/>
        <v>0.49112673606831686</v>
      </c>
      <c r="F47" s="29">
        <v>45150</v>
      </c>
      <c r="G47" s="30">
        <v>0.54166666666666663</v>
      </c>
      <c r="H47" s="31">
        <v>0.53402841090942399</v>
      </c>
      <c r="I47" s="31">
        <f t="shared" si="8"/>
        <v>6.3589182264951871</v>
      </c>
      <c r="J47" s="31">
        <f t="shared" si="9"/>
        <v>0.52588253733115198</v>
      </c>
      <c r="K47" s="29">
        <v>45152</v>
      </c>
      <c r="L47" s="30">
        <v>0.54166666666666663</v>
      </c>
      <c r="M47" s="31">
        <v>0.544574320314136</v>
      </c>
      <c r="N47" s="31">
        <f t="shared" si="10"/>
        <v>6.545384942149127</v>
      </c>
      <c r="O47" s="31">
        <f t="shared" si="11"/>
        <v>0.54130333471573278</v>
      </c>
      <c r="P47" s="29">
        <v>45154</v>
      </c>
      <c r="Q47" s="30">
        <v>0.54166666666666663</v>
      </c>
      <c r="R47" s="31">
        <v>0.21547284722241999</v>
      </c>
      <c r="S47" s="31">
        <f t="shared" si="6"/>
        <v>1.6509871477320945</v>
      </c>
      <c r="T47" s="31">
        <f t="shared" si="7"/>
        <v>0.13653663711744421</v>
      </c>
    </row>
    <row r="48" spans="1:20" x14ac:dyDescent="0.25">
      <c r="A48" s="29">
        <v>45148</v>
      </c>
      <c r="B48" s="30">
        <v>0.58333333333333337</v>
      </c>
      <c r="C48" s="31">
        <v>0.49711799621383101</v>
      </c>
      <c r="D48" s="31">
        <f t="shared" si="0"/>
        <v>5.71979713466731</v>
      </c>
      <c r="E48" s="31">
        <f t="shared" si="1"/>
        <v>0.47302722303698652</v>
      </c>
      <c r="F48" s="29">
        <v>45150</v>
      </c>
      <c r="G48" s="30">
        <v>0.58333333333333337</v>
      </c>
      <c r="H48" s="31">
        <v>0.53163063525940901</v>
      </c>
      <c r="I48" s="31">
        <f t="shared" si="8"/>
        <v>6.3167582444276009</v>
      </c>
      <c r="J48" s="31">
        <f t="shared" si="9"/>
        <v>0.52239590681416259</v>
      </c>
      <c r="K48" s="29">
        <v>45152</v>
      </c>
      <c r="L48" s="30">
        <v>0.58333333333333337</v>
      </c>
      <c r="M48" s="31">
        <v>0.53987771272443297</v>
      </c>
      <c r="N48" s="31">
        <f t="shared" si="10"/>
        <v>6.4621338901612368</v>
      </c>
      <c r="O48" s="31">
        <f t="shared" si="11"/>
        <v>0.53441847271633425</v>
      </c>
      <c r="P48" s="29">
        <v>45154</v>
      </c>
      <c r="Q48" s="30">
        <v>0.58333333333333337</v>
      </c>
      <c r="R48" s="31">
        <v>0.22006824612529399</v>
      </c>
      <c r="S48" s="31">
        <f t="shared" si="6"/>
        <v>1.7037678094502722</v>
      </c>
      <c r="T48" s="31">
        <f t="shared" si="7"/>
        <v>0.1409015978415375</v>
      </c>
    </row>
    <row r="49" spans="1:20" x14ac:dyDescent="0.25">
      <c r="A49" s="29">
        <v>45148</v>
      </c>
      <c r="B49" s="30">
        <v>0.625</v>
      </c>
      <c r="C49" s="31">
        <v>0.48762363195224201</v>
      </c>
      <c r="D49" s="31">
        <f t="shared" si="0"/>
        <v>5.5588731363414858</v>
      </c>
      <c r="E49" s="31">
        <f t="shared" si="1"/>
        <v>0.45971880837544088</v>
      </c>
      <c r="F49" s="29">
        <v>45150</v>
      </c>
      <c r="G49" s="30">
        <v>0.625</v>
      </c>
      <c r="H49" s="31">
        <v>0.518748641012024</v>
      </c>
      <c r="I49" s="31">
        <f t="shared" si="8"/>
        <v>6.0917672273236052</v>
      </c>
      <c r="J49" s="31">
        <f t="shared" si="9"/>
        <v>0.50378914969966215</v>
      </c>
      <c r="K49" s="29">
        <v>45152</v>
      </c>
      <c r="L49" s="30">
        <v>0.625</v>
      </c>
      <c r="M49" s="31">
        <v>0.55867946147695202</v>
      </c>
      <c r="N49" s="31">
        <f t="shared" si="10"/>
        <v>6.7974019945813309</v>
      </c>
      <c r="O49" s="31">
        <f t="shared" si="11"/>
        <v>0.56214514495187606</v>
      </c>
      <c r="P49" s="29">
        <v>45154</v>
      </c>
      <c r="Q49" s="30">
        <v>0.625</v>
      </c>
      <c r="R49" s="31">
        <v>0.21642975509080101</v>
      </c>
      <c r="S49" s="31">
        <f t="shared" si="6"/>
        <v>1.661933150824743</v>
      </c>
      <c r="T49" s="31">
        <f t="shared" si="7"/>
        <v>0.13744187157320625</v>
      </c>
    </row>
    <row r="50" spans="1:20" x14ac:dyDescent="0.25">
      <c r="A50" s="29">
        <v>45148</v>
      </c>
      <c r="B50" s="30">
        <v>0.66666666666666663</v>
      </c>
      <c r="C50" s="31">
        <v>0.47907078265952102</v>
      </c>
      <c r="D50" s="31">
        <f t="shared" si="0"/>
        <v>5.4151523619568689</v>
      </c>
      <c r="E50" s="31">
        <f t="shared" si="1"/>
        <v>0.44783310033383306</v>
      </c>
      <c r="F50" s="29">
        <v>45150</v>
      </c>
      <c r="G50" s="30">
        <v>0.66666666666666663</v>
      </c>
      <c r="H50" s="31">
        <v>0.51350867748055096</v>
      </c>
      <c r="I50" s="31">
        <f t="shared" si="8"/>
        <v>6.000984000501032</v>
      </c>
      <c r="J50" s="31">
        <f t="shared" si="9"/>
        <v>0.49628137684143531</v>
      </c>
      <c r="K50" s="29">
        <v>45152</v>
      </c>
      <c r="L50" s="30">
        <v>0.66666666666666663</v>
      </c>
      <c r="M50" s="31">
        <v>0.49169984459680299</v>
      </c>
      <c r="N50" s="31">
        <f t="shared" si="10"/>
        <v>5.6277853713676</v>
      </c>
      <c r="O50" s="31">
        <f t="shared" si="11"/>
        <v>0.46541785021210053</v>
      </c>
      <c r="P50" s="29">
        <v>45154</v>
      </c>
      <c r="Q50" s="30">
        <v>0.66666666666666663</v>
      </c>
      <c r="R50" s="31">
        <v>0.220884367822717</v>
      </c>
      <c r="S50" s="31">
        <f t="shared" si="6"/>
        <v>1.7131977834926486</v>
      </c>
      <c r="T50" s="31">
        <f t="shared" si="7"/>
        <v>0.14168145669484203</v>
      </c>
    </row>
    <row r="51" spans="1:20" x14ac:dyDescent="0.25">
      <c r="A51" s="29">
        <v>45148</v>
      </c>
      <c r="B51" s="30">
        <v>0.70833333333333337</v>
      </c>
      <c r="C51" s="31">
        <v>0.47227558493425198</v>
      </c>
      <c r="D51" s="31">
        <f t="shared" si="0"/>
        <v>5.3018169470636893</v>
      </c>
      <c r="E51" s="31">
        <f t="shared" si="1"/>
        <v>0.43846026152216711</v>
      </c>
      <c r="F51" s="29">
        <v>45150</v>
      </c>
      <c r="G51" s="30">
        <v>0.70833333333333337</v>
      </c>
      <c r="H51" s="31">
        <v>0.51571512222083704</v>
      </c>
      <c r="I51" s="31">
        <f t="shared" si="8"/>
        <v>6.0391588422895275</v>
      </c>
      <c r="J51" s="31">
        <f t="shared" si="9"/>
        <v>0.49943843625734391</v>
      </c>
      <c r="K51" s="29">
        <v>45152</v>
      </c>
      <c r="L51" s="30">
        <v>0.70833333333333337</v>
      </c>
      <c r="M51" s="31">
        <v>0.46041646599585401</v>
      </c>
      <c r="N51" s="31">
        <f t="shared" si="10"/>
        <v>5.1058457175337715</v>
      </c>
      <c r="O51" s="31">
        <f t="shared" si="11"/>
        <v>0.4222534408400429</v>
      </c>
      <c r="P51" s="29">
        <v>45154</v>
      </c>
      <c r="Q51" s="30">
        <v>0.70833333333333337</v>
      </c>
      <c r="R51" s="31">
        <v>0.24661326408287501</v>
      </c>
      <c r="S51" s="31">
        <f t="shared" si="6"/>
        <v>2.0189869106985512</v>
      </c>
      <c r="T51" s="31">
        <f t="shared" si="7"/>
        <v>0.16697021751477018</v>
      </c>
    </row>
    <row r="52" spans="1:20" x14ac:dyDescent="0.25">
      <c r="A52" s="29">
        <v>45148</v>
      </c>
      <c r="B52" s="30">
        <v>0.75</v>
      </c>
      <c r="C52" s="31">
        <v>0.47739893197822297</v>
      </c>
      <c r="D52" s="31">
        <f t="shared" si="0"/>
        <v>5.3871978648210481</v>
      </c>
      <c r="E52" s="31">
        <f t="shared" si="1"/>
        <v>0.44552126342070064</v>
      </c>
      <c r="F52" s="29">
        <v>45150</v>
      </c>
      <c r="G52" s="30">
        <v>0.75</v>
      </c>
      <c r="H52" s="31">
        <v>0.51410263776573495</v>
      </c>
      <c r="I52" s="31">
        <f t="shared" si="8"/>
        <v>6.0112529350625401</v>
      </c>
      <c r="J52" s="31">
        <f t="shared" si="9"/>
        <v>0.49713061772967204</v>
      </c>
      <c r="K52" s="29">
        <v>45152</v>
      </c>
      <c r="L52" s="30">
        <v>0.75</v>
      </c>
      <c r="M52" s="31">
        <v>0.21240852773104499</v>
      </c>
      <c r="N52" s="31">
        <f t="shared" si="10"/>
        <v>1.616093494793106</v>
      </c>
      <c r="O52" s="31">
        <f t="shared" si="11"/>
        <v>0.13365093201938985</v>
      </c>
      <c r="P52" s="29">
        <v>45154</v>
      </c>
      <c r="Q52" s="30">
        <v>0.75</v>
      </c>
      <c r="R52" s="31">
        <v>0.25374943017858098</v>
      </c>
      <c r="S52" s="31">
        <f t="shared" si="6"/>
        <v>2.1066444754356075</v>
      </c>
      <c r="T52" s="31">
        <f t="shared" si="7"/>
        <v>0.17421949811852475</v>
      </c>
    </row>
    <row r="53" spans="1:20" x14ac:dyDescent="0.25">
      <c r="A53" s="29">
        <v>45148</v>
      </c>
      <c r="B53" s="30">
        <v>0.79166666666666663</v>
      </c>
      <c r="C53" s="31">
        <v>0.46957865357211098</v>
      </c>
      <c r="D53" s="31">
        <f t="shared" si="0"/>
        <v>5.2570457489525149</v>
      </c>
      <c r="E53" s="31">
        <f t="shared" si="1"/>
        <v>0.43475768343837295</v>
      </c>
      <c r="F53" s="29">
        <v>45150</v>
      </c>
      <c r="G53" s="30">
        <v>0.79166666666666663</v>
      </c>
      <c r="H53" s="31">
        <v>0.51109772920403995</v>
      </c>
      <c r="I53" s="31">
        <f t="shared" si="8"/>
        <v>5.9593579793227214</v>
      </c>
      <c r="J53" s="31">
        <f t="shared" si="9"/>
        <v>0.49283890488998905</v>
      </c>
      <c r="K53" s="29">
        <v>45152</v>
      </c>
      <c r="L53" s="30">
        <v>0.79166666666666663</v>
      </c>
      <c r="M53" s="31">
        <v>0.26347693800820798</v>
      </c>
      <c r="N53" s="31">
        <f t="shared" si="10"/>
        <v>2.22805956085416</v>
      </c>
      <c r="O53" s="31">
        <f t="shared" si="11"/>
        <v>0.18426052568263904</v>
      </c>
      <c r="P53" s="29">
        <v>45154</v>
      </c>
      <c r="Q53" s="30">
        <v>0.79166666666666663</v>
      </c>
      <c r="R53" s="31">
        <v>0.25129005312819103</v>
      </c>
      <c r="S53" s="31">
        <f t="shared" si="6"/>
        <v>2.0762982704514226</v>
      </c>
      <c r="T53" s="31">
        <f t="shared" si="7"/>
        <v>0.17170986696633264</v>
      </c>
    </row>
    <row r="54" spans="1:20" x14ac:dyDescent="0.25">
      <c r="A54" s="29">
        <v>45148</v>
      </c>
      <c r="B54" s="30">
        <v>0.83333333333333337</v>
      </c>
      <c r="C54" s="31">
        <v>0.47118669748117797</v>
      </c>
      <c r="D54" s="31">
        <f t="shared" si="0"/>
        <v>5.2837261231702728</v>
      </c>
      <c r="E54" s="31">
        <f t="shared" si="1"/>
        <v>0.43696415038618153</v>
      </c>
      <c r="F54" s="29">
        <v>45150</v>
      </c>
      <c r="G54" s="30">
        <v>0.83333333333333337</v>
      </c>
      <c r="H54" s="31">
        <v>0.55274879932182397</v>
      </c>
      <c r="I54" s="31">
        <f t="shared" si="8"/>
        <v>6.6910762033784179</v>
      </c>
      <c r="J54" s="31">
        <f t="shared" si="9"/>
        <v>0.55335200201939516</v>
      </c>
      <c r="K54" s="29">
        <v>45152</v>
      </c>
      <c r="L54" s="30">
        <v>0.83333333333333337</v>
      </c>
      <c r="M54" s="31">
        <v>0.27761727571376299</v>
      </c>
      <c r="N54" s="31">
        <f t="shared" si="10"/>
        <v>2.408431433645033</v>
      </c>
      <c r="O54" s="31">
        <f t="shared" si="11"/>
        <v>0.19917727956244421</v>
      </c>
      <c r="P54" s="29">
        <v>45154</v>
      </c>
      <c r="Q54" s="30">
        <v>0.83333333333333337</v>
      </c>
      <c r="R54" s="31">
        <v>0.23933410644435499</v>
      </c>
      <c r="S54" s="31">
        <f t="shared" si="6"/>
        <v>1.9308273318745584</v>
      </c>
      <c r="T54" s="31">
        <f t="shared" si="7"/>
        <v>0.15967942034602597</v>
      </c>
    </row>
    <row r="55" spans="1:20" x14ac:dyDescent="0.25">
      <c r="A55" s="29">
        <v>45148</v>
      </c>
      <c r="B55" s="30">
        <v>0.875</v>
      </c>
      <c r="C55" s="31">
        <v>0.47323033213426102</v>
      </c>
      <c r="D55" s="31">
        <f t="shared" si="0"/>
        <v>5.3176952125825512</v>
      </c>
      <c r="E55" s="31">
        <f t="shared" si="1"/>
        <v>0.43977339408057697</v>
      </c>
      <c r="F55" s="29">
        <v>45150</v>
      </c>
      <c r="G55" s="30">
        <v>0.875</v>
      </c>
      <c r="H55" s="31">
        <v>0.55920296907201195</v>
      </c>
      <c r="I55" s="31">
        <f t="shared" si="8"/>
        <v>6.8068126381214631</v>
      </c>
      <c r="J55" s="31">
        <f t="shared" si="9"/>
        <v>0.56292340517264494</v>
      </c>
      <c r="K55" s="29">
        <v>45152</v>
      </c>
      <c r="L55" s="30">
        <v>0.875</v>
      </c>
      <c r="M55" s="31">
        <v>0.23100787401106901</v>
      </c>
      <c r="N55" s="31">
        <f t="shared" si="10"/>
        <v>1.8315667009152921</v>
      </c>
      <c r="O55" s="31">
        <f t="shared" si="11"/>
        <v>0.15147056616569465</v>
      </c>
      <c r="P55" s="29">
        <v>45154</v>
      </c>
      <c r="Q55" s="30">
        <v>0.875</v>
      </c>
      <c r="R55" s="31">
        <v>0.24292640387914699</v>
      </c>
      <c r="S55" s="31">
        <f t="shared" si="6"/>
        <v>1.9741748671870669</v>
      </c>
      <c r="T55" s="31">
        <f t="shared" si="7"/>
        <v>0.16326426151637041</v>
      </c>
    </row>
    <row r="56" spans="1:20" x14ac:dyDescent="0.25">
      <c r="A56" s="29">
        <v>45148</v>
      </c>
      <c r="B56" s="30">
        <v>0.91666666666666663</v>
      </c>
      <c r="C56" s="31">
        <v>0.47727355360793799</v>
      </c>
      <c r="D56" s="31">
        <f t="shared" si="0"/>
        <v>5.3851032925715812</v>
      </c>
      <c r="E56" s="31">
        <f t="shared" si="1"/>
        <v>0.44534804229566977</v>
      </c>
      <c r="F56" s="29">
        <v>45150</v>
      </c>
      <c r="G56" s="30">
        <v>0.91666666666666663</v>
      </c>
      <c r="H56" s="31">
        <v>0.56721907853853304</v>
      </c>
      <c r="I56" s="31">
        <f t="shared" si="8"/>
        <v>6.9514175347592104</v>
      </c>
      <c r="J56" s="31">
        <f t="shared" si="9"/>
        <v>0.57488223012458672</v>
      </c>
      <c r="K56" s="29">
        <v>45152</v>
      </c>
      <c r="L56" s="30">
        <v>0.91666666666666663</v>
      </c>
      <c r="M56" s="31">
        <v>0.180150628089184</v>
      </c>
      <c r="N56" s="31">
        <f t="shared" si="10"/>
        <v>1.2639416978276286</v>
      </c>
      <c r="O56" s="31">
        <f t="shared" si="11"/>
        <v>0.10452797841034488</v>
      </c>
      <c r="P56" s="29">
        <v>45154</v>
      </c>
      <c r="Q56" s="30">
        <v>0.91666666666666663</v>
      </c>
      <c r="R56" s="31">
        <v>0.24082776904009801</v>
      </c>
      <c r="S56" s="31">
        <f t="shared" si="6"/>
        <v>1.9488131158244948</v>
      </c>
      <c r="T56" s="31">
        <f t="shared" si="7"/>
        <v>0.16116684467868572</v>
      </c>
    </row>
    <row r="57" spans="1:20" x14ac:dyDescent="0.25">
      <c r="A57" s="29">
        <v>45148</v>
      </c>
      <c r="B57" s="30">
        <v>0.95833333333333337</v>
      </c>
      <c r="C57" s="31">
        <v>0.47793129086303199</v>
      </c>
      <c r="D57" s="31">
        <f t="shared" si="0"/>
        <v>5.3960943190028265</v>
      </c>
      <c r="E57" s="31">
        <f t="shared" si="1"/>
        <v>0.44625700018153375</v>
      </c>
      <c r="F57" s="29">
        <v>45150</v>
      </c>
      <c r="G57" s="30">
        <v>0.95833333333333337</v>
      </c>
      <c r="H57" s="31">
        <v>0.57272082566985805</v>
      </c>
      <c r="I57" s="31">
        <f t="shared" si="8"/>
        <v>7.0512122610436165</v>
      </c>
      <c r="J57" s="31">
        <f t="shared" si="9"/>
        <v>0.58313525398830701</v>
      </c>
      <c r="K57" s="29">
        <v>45152</v>
      </c>
      <c r="L57" s="30">
        <v>0.95833333333333337</v>
      </c>
      <c r="M57" s="31">
        <v>0.17197175323894301</v>
      </c>
      <c r="N57" s="31">
        <f t="shared" si="10"/>
        <v>1.1792398267831301</v>
      </c>
      <c r="O57" s="31">
        <f t="shared" si="11"/>
        <v>9.752313367496486E-2</v>
      </c>
      <c r="P57" s="29">
        <v>45154</v>
      </c>
      <c r="Q57" s="30">
        <v>0.95833333333333337</v>
      </c>
      <c r="R57" s="31">
        <v>0.242935195564251</v>
      </c>
      <c r="S57" s="31">
        <f t="shared" si="6"/>
        <v>1.9742813373125569</v>
      </c>
      <c r="T57" s="31">
        <f t="shared" si="7"/>
        <v>0.16327306659574845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013A4-A412-4663-A1BA-978458F253DB}">
  <dimension ref="A1:T155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H2" s="23"/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SUM(E10:E57)+SUM(J10:J57)+SUM(O10:O57)+SUM(T10:T57)</f>
        <v>60.50300090554412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5.5656298222041203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45155</v>
      </c>
      <c r="B10" s="30">
        <v>0</v>
      </c>
      <c r="C10" s="31">
        <v>0.23595522344018</v>
      </c>
      <c r="D10" s="31">
        <f t="shared" ref="D10:D57" si="0">3.33*(5-(0.2*C10))*(C10^1.5)</f>
        <v>1.8903412165422364</v>
      </c>
      <c r="E10" s="31">
        <f t="shared" ref="E10:E57" si="1">D10*0.0827</f>
        <v>0.15633121860804294</v>
      </c>
      <c r="F10" s="29">
        <v>45157</v>
      </c>
      <c r="G10" s="30">
        <v>0</v>
      </c>
      <c r="H10" s="31">
        <v>0.19924271106640201</v>
      </c>
      <c r="I10" s="31">
        <f t="shared" ref="I10:I25" si="2">3.33*(5-(0.2*H10))*(H10^1.5)</f>
        <v>1.468969690683986</v>
      </c>
      <c r="J10" s="31">
        <f t="shared" ref="J10:J25" si="3">I10*0.0827</f>
        <v>0.12148379341956564</v>
      </c>
      <c r="K10" s="29">
        <v>45159</v>
      </c>
      <c r="L10" s="30">
        <v>0</v>
      </c>
      <c r="M10" s="31">
        <v>0.40173673629599999</v>
      </c>
      <c r="N10" s="31">
        <f t="shared" ref="N10:N41" si="4">3.33*(5-(0.2*M10))*(M10^1.5)</f>
        <v>4.1714879652957908</v>
      </c>
      <c r="O10" s="31">
        <f t="shared" ref="O10:O41" si="5">N10*0.0827</f>
        <v>0.34498205472996191</v>
      </c>
      <c r="P10" s="29">
        <v>45161</v>
      </c>
      <c r="Q10" s="30">
        <v>0</v>
      </c>
      <c r="R10" s="31">
        <v>0.46147018670851098</v>
      </c>
      <c r="S10" s="31">
        <f t="shared" ref="S10:S57" si="6">3.33*(5-(0.2*R10))*(R10^1.5)</f>
        <v>5.1231637968091528</v>
      </c>
      <c r="T10" s="31">
        <f t="shared" ref="T10:T57" si="7">S10*0.0827</f>
        <v>0.42368564599611691</v>
      </c>
    </row>
    <row r="11" spans="1:20" x14ac:dyDescent="0.25">
      <c r="A11" s="29">
        <v>45155</v>
      </c>
      <c r="B11" s="30">
        <v>4.1666666666666664E-2</v>
      </c>
      <c r="C11" s="31">
        <v>0.23714311420822601</v>
      </c>
      <c r="D11" s="31">
        <f t="shared" si="0"/>
        <v>1.9045428800645228</v>
      </c>
      <c r="E11" s="31">
        <f t="shared" si="1"/>
        <v>0.15750569618133603</v>
      </c>
      <c r="F11" s="29">
        <v>45157</v>
      </c>
      <c r="G11" s="30">
        <v>4.1666666666666664E-2</v>
      </c>
      <c r="H11" s="31">
        <v>0.21347543597135901</v>
      </c>
      <c r="I11" s="31">
        <f t="shared" si="2"/>
        <v>1.628214917873422</v>
      </c>
      <c r="J11" s="31">
        <f t="shared" si="3"/>
        <v>0.13465337370813199</v>
      </c>
      <c r="K11" s="29">
        <v>45159</v>
      </c>
      <c r="L11" s="30">
        <v>4.1666666666666664E-2</v>
      </c>
      <c r="M11" s="31">
        <v>0.401870936153711</v>
      </c>
      <c r="N11" s="31">
        <f t="shared" si="4"/>
        <v>4.1735555938789304</v>
      </c>
      <c r="O11" s="31">
        <f t="shared" si="5"/>
        <v>0.34515304761378751</v>
      </c>
      <c r="P11" s="29">
        <v>45161</v>
      </c>
      <c r="Q11" s="30">
        <v>4.1666666666666664E-2</v>
      </c>
      <c r="R11" s="31">
        <v>0.46487987041287399</v>
      </c>
      <c r="S11" s="31">
        <f t="shared" si="6"/>
        <v>5.179329368699884</v>
      </c>
      <c r="T11" s="31">
        <f t="shared" si="7"/>
        <v>0.42833053879148036</v>
      </c>
    </row>
    <row r="12" spans="1:20" x14ac:dyDescent="0.25">
      <c r="A12" s="29">
        <v>45155</v>
      </c>
      <c r="B12" s="30">
        <v>8.3333333333333329E-2</v>
      </c>
      <c r="C12" s="31">
        <v>0.24185948073767199</v>
      </c>
      <c r="D12" s="31">
        <f t="shared" si="0"/>
        <v>1.9612679296840507</v>
      </c>
      <c r="E12" s="31">
        <f t="shared" si="1"/>
        <v>0.16219685778487097</v>
      </c>
      <c r="F12" s="29">
        <v>45157</v>
      </c>
      <c r="G12" s="30">
        <v>8.3333333333333329E-2</v>
      </c>
      <c r="H12" s="31">
        <v>0.22290599346071699</v>
      </c>
      <c r="I12" s="31">
        <f t="shared" si="2"/>
        <v>1.7366296699346957</v>
      </c>
      <c r="J12" s="31">
        <f t="shared" si="3"/>
        <v>0.14361927370359934</v>
      </c>
      <c r="K12" s="29">
        <v>45159</v>
      </c>
      <c r="L12" s="30">
        <v>8.3333333333333329E-2</v>
      </c>
      <c r="M12" s="31">
        <v>0.40239006280738099</v>
      </c>
      <c r="N12" s="31">
        <f t="shared" si="4"/>
        <v>4.1815568936296899</v>
      </c>
      <c r="O12" s="31">
        <f t="shared" si="5"/>
        <v>0.34581475510317533</v>
      </c>
      <c r="P12" s="29">
        <v>45161</v>
      </c>
      <c r="Q12" s="30">
        <v>8.3333333333333329E-2</v>
      </c>
      <c r="R12" s="31">
        <v>0.46370518207364497</v>
      </c>
      <c r="S12" s="31">
        <f t="shared" si="6"/>
        <v>5.1599576174527568</v>
      </c>
      <c r="T12" s="31">
        <f t="shared" si="7"/>
        <v>0.42672849496334297</v>
      </c>
    </row>
    <row r="13" spans="1:20" x14ac:dyDescent="0.25">
      <c r="A13" s="29">
        <v>45155</v>
      </c>
      <c r="B13" s="30">
        <v>0.125</v>
      </c>
      <c r="C13" s="31">
        <v>0.244230866431213</v>
      </c>
      <c r="D13" s="31">
        <f t="shared" si="0"/>
        <v>1.9899926773772374</v>
      </c>
      <c r="E13" s="31">
        <f t="shared" si="1"/>
        <v>0.16457239441909752</v>
      </c>
      <c r="F13" s="29">
        <v>45157</v>
      </c>
      <c r="G13" s="30">
        <v>0.125</v>
      </c>
      <c r="H13" s="31">
        <v>0.22929860651401299</v>
      </c>
      <c r="I13" s="31">
        <f t="shared" si="2"/>
        <v>1.8114012218770481</v>
      </c>
      <c r="J13" s="31">
        <f t="shared" si="3"/>
        <v>0.14980288104923187</v>
      </c>
      <c r="K13" s="29">
        <v>45159</v>
      </c>
      <c r="L13" s="30">
        <v>0.125</v>
      </c>
      <c r="M13" s="31">
        <v>0.41161382198169</v>
      </c>
      <c r="N13" s="31">
        <f t="shared" si="4"/>
        <v>4.3245326412087168</v>
      </c>
      <c r="O13" s="31">
        <f t="shared" si="5"/>
        <v>0.35763884942796087</v>
      </c>
      <c r="P13" s="29">
        <v>45161</v>
      </c>
      <c r="Q13" s="30">
        <v>0.125</v>
      </c>
      <c r="R13" s="31">
        <v>0.46479845046811102</v>
      </c>
      <c r="S13" s="31">
        <f t="shared" si="6"/>
        <v>5.1779859350041191</v>
      </c>
      <c r="T13" s="31">
        <f t="shared" si="7"/>
        <v>0.42821943682484065</v>
      </c>
    </row>
    <row r="14" spans="1:20" x14ac:dyDescent="0.25">
      <c r="A14" s="29">
        <v>45155</v>
      </c>
      <c r="B14" s="30">
        <v>0.16666666666666666</v>
      </c>
      <c r="C14" s="31">
        <v>0.24007324874305</v>
      </c>
      <c r="D14" s="31">
        <f t="shared" si="0"/>
        <v>1.9397208720885719</v>
      </c>
      <c r="E14" s="31">
        <f t="shared" si="1"/>
        <v>0.1604149161217249</v>
      </c>
      <c r="F14" s="29">
        <v>45157</v>
      </c>
      <c r="G14" s="30">
        <v>0.16666666666666666</v>
      </c>
      <c r="H14" s="31">
        <v>0.22810412943271899</v>
      </c>
      <c r="I14" s="31">
        <f t="shared" si="2"/>
        <v>1.7973522356220737</v>
      </c>
      <c r="J14" s="31">
        <f t="shared" si="3"/>
        <v>0.14864102988594549</v>
      </c>
      <c r="K14" s="29">
        <v>45159</v>
      </c>
      <c r="L14" s="30">
        <v>0.16666666666666666</v>
      </c>
      <c r="M14" s="31">
        <v>0.40923804044559797</v>
      </c>
      <c r="N14" s="31">
        <f t="shared" si="4"/>
        <v>4.2875599910618254</v>
      </c>
      <c r="O14" s="31">
        <f t="shared" si="5"/>
        <v>0.35458121126081293</v>
      </c>
      <c r="P14" s="29">
        <v>45161</v>
      </c>
      <c r="Q14" s="30">
        <v>0.16666666666666666</v>
      </c>
      <c r="R14" s="31">
        <v>0.47320613264848199</v>
      </c>
      <c r="S14" s="31">
        <f t="shared" si="6"/>
        <v>5.3172925692404247</v>
      </c>
      <c r="T14" s="31">
        <f t="shared" si="7"/>
        <v>0.43974009547618309</v>
      </c>
    </row>
    <row r="15" spans="1:20" x14ac:dyDescent="0.25">
      <c r="A15" s="29">
        <v>45155</v>
      </c>
      <c r="B15" s="30">
        <v>0.20833333333333334</v>
      </c>
      <c r="C15" s="31">
        <v>0.244668632744764</v>
      </c>
      <c r="D15" s="31">
        <f t="shared" si="0"/>
        <v>1.9953101684493075</v>
      </c>
      <c r="E15" s="31">
        <f t="shared" si="1"/>
        <v>0.16501215093075772</v>
      </c>
      <c r="F15" s="29">
        <v>45157</v>
      </c>
      <c r="G15" s="30">
        <v>0.20833333333333334</v>
      </c>
      <c r="H15" s="31">
        <v>0.34557577967505498</v>
      </c>
      <c r="I15" s="31">
        <f t="shared" si="2"/>
        <v>3.3356773686911727</v>
      </c>
      <c r="J15" s="31">
        <f t="shared" si="3"/>
        <v>0.27586051839075998</v>
      </c>
      <c r="K15" s="29">
        <v>45159</v>
      </c>
      <c r="L15" s="30">
        <v>0.20833333333333334</v>
      </c>
      <c r="M15" s="31">
        <v>0.430670738218492</v>
      </c>
      <c r="N15" s="31">
        <f t="shared" si="4"/>
        <v>4.6247214157551202</v>
      </c>
      <c r="O15" s="31">
        <f t="shared" si="5"/>
        <v>0.3824644610829484</v>
      </c>
      <c r="P15" s="29">
        <v>45161</v>
      </c>
      <c r="Q15" s="30">
        <v>0.20833333333333334</v>
      </c>
      <c r="R15" s="31">
        <v>0.469904214141873</v>
      </c>
      <c r="S15" s="31">
        <f t="shared" si="6"/>
        <v>5.2624439469834936</v>
      </c>
      <c r="T15" s="31">
        <f t="shared" si="7"/>
        <v>0.43520411441553492</v>
      </c>
    </row>
    <row r="16" spans="1:20" x14ac:dyDescent="0.25">
      <c r="A16" s="29">
        <v>45155</v>
      </c>
      <c r="B16" s="30">
        <v>0.25</v>
      </c>
      <c r="C16" s="31">
        <v>0.25127464532751598</v>
      </c>
      <c r="D16" s="31">
        <f t="shared" si="0"/>
        <v>2.0761086041642516</v>
      </c>
      <c r="E16" s="31">
        <f t="shared" si="1"/>
        <v>0.1716941815643836</v>
      </c>
      <c r="F16" s="29">
        <v>45157</v>
      </c>
      <c r="G16" s="30">
        <v>0.25</v>
      </c>
      <c r="H16" s="31">
        <v>0.36564677953573799</v>
      </c>
      <c r="I16" s="31">
        <f t="shared" si="2"/>
        <v>3.6275050230845074</v>
      </c>
      <c r="J16" s="31">
        <f t="shared" si="3"/>
        <v>0.29999466540908876</v>
      </c>
      <c r="K16" s="29">
        <v>45159</v>
      </c>
      <c r="L16" s="30">
        <v>0.25</v>
      </c>
      <c r="M16" s="31">
        <v>0.42838516831226597</v>
      </c>
      <c r="N16" s="31">
        <f t="shared" si="4"/>
        <v>4.5883819998821762</v>
      </c>
      <c r="O16" s="31">
        <f t="shared" si="5"/>
        <v>0.37945919139025597</v>
      </c>
      <c r="P16" s="29">
        <v>45161</v>
      </c>
      <c r="Q16" s="30">
        <v>0.25</v>
      </c>
      <c r="R16" s="31">
        <v>0.472202986476916</v>
      </c>
      <c r="S16" s="31">
        <f t="shared" si="6"/>
        <v>5.3006101857899859</v>
      </c>
      <c r="T16" s="31">
        <f t="shared" si="7"/>
        <v>0.43836046236483184</v>
      </c>
    </row>
    <row r="17" spans="1:20" x14ac:dyDescent="0.25">
      <c r="A17" s="29">
        <v>45155</v>
      </c>
      <c r="B17" s="30">
        <v>0.29166666666666669</v>
      </c>
      <c r="C17" s="31">
        <v>0.24852709472080001</v>
      </c>
      <c r="D17" s="31">
        <f t="shared" si="0"/>
        <v>2.0423769081849668</v>
      </c>
      <c r="E17" s="31">
        <f t="shared" si="1"/>
        <v>0.16890457030689673</v>
      </c>
      <c r="F17" s="29">
        <v>45157</v>
      </c>
      <c r="G17" s="30">
        <v>0.29166666666666669</v>
      </c>
      <c r="H17" s="31">
        <v>0.37386965751498402</v>
      </c>
      <c r="I17" s="31">
        <f t="shared" si="2"/>
        <v>3.7493046733575945</v>
      </c>
      <c r="J17" s="31">
        <f t="shared" si="3"/>
        <v>0.31006749648667303</v>
      </c>
      <c r="K17" s="29">
        <v>45159</v>
      </c>
      <c r="L17" s="30">
        <v>0.29166666666666669</v>
      </c>
      <c r="M17" s="31">
        <v>0.43649363517586598</v>
      </c>
      <c r="N17" s="31">
        <f t="shared" si="4"/>
        <v>4.7177124136287185</v>
      </c>
      <c r="O17" s="31">
        <f t="shared" si="5"/>
        <v>0.390154816607095</v>
      </c>
      <c r="P17" s="29">
        <v>45161</v>
      </c>
      <c r="Q17" s="30">
        <v>0.29166666666666669</v>
      </c>
      <c r="R17" s="31">
        <v>0.476923793552398</v>
      </c>
      <c r="S17" s="31">
        <f t="shared" si="6"/>
        <v>5.3792615564492232</v>
      </c>
      <c r="T17" s="31">
        <f t="shared" si="7"/>
        <v>0.44486493071835076</v>
      </c>
    </row>
    <row r="18" spans="1:20" x14ac:dyDescent="0.25">
      <c r="A18" s="29">
        <v>45155</v>
      </c>
      <c r="B18" s="30">
        <v>0.33333333333333331</v>
      </c>
      <c r="C18" s="31">
        <v>0.24558815359971001</v>
      </c>
      <c r="D18" s="31">
        <f t="shared" si="0"/>
        <v>2.0064944475818214</v>
      </c>
      <c r="E18" s="31">
        <f t="shared" si="1"/>
        <v>0.16593709081501662</v>
      </c>
      <c r="F18" s="29">
        <v>45157</v>
      </c>
      <c r="G18" s="30">
        <v>0.33333333333333331</v>
      </c>
      <c r="H18" s="31">
        <v>0.38062742352333401</v>
      </c>
      <c r="I18" s="31">
        <f t="shared" si="2"/>
        <v>3.8503598740518945</v>
      </c>
      <c r="J18" s="31">
        <f t="shared" si="3"/>
        <v>0.31842476158409166</v>
      </c>
      <c r="K18" s="29">
        <v>45159</v>
      </c>
      <c r="L18" s="30">
        <v>0.33333333333333331</v>
      </c>
      <c r="M18" s="31">
        <v>0.43681037425820102</v>
      </c>
      <c r="N18" s="31">
        <f t="shared" si="4"/>
        <v>4.7227875164532698</v>
      </c>
      <c r="O18" s="31">
        <f t="shared" si="5"/>
        <v>0.3905745276106854</v>
      </c>
      <c r="P18" s="29">
        <v>45161</v>
      </c>
      <c r="Q18" s="30">
        <v>0.33333333333333331</v>
      </c>
      <c r="R18" s="31">
        <v>0.478606611488335</v>
      </c>
      <c r="S18" s="31">
        <f t="shared" si="6"/>
        <v>5.4073865232424891</v>
      </c>
      <c r="T18" s="31">
        <f t="shared" si="7"/>
        <v>0.44719086547215381</v>
      </c>
    </row>
    <row r="19" spans="1:20" x14ac:dyDescent="0.25">
      <c r="A19" s="29">
        <v>45155</v>
      </c>
      <c r="B19" s="30">
        <v>0.375</v>
      </c>
      <c r="C19" s="31">
        <v>0.24715441465278901</v>
      </c>
      <c r="D19" s="31">
        <f t="shared" si="0"/>
        <v>2.0255917526236789</v>
      </c>
      <c r="E19" s="31">
        <f t="shared" si="1"/>
        <v>0.16751643794197824</v>
      </c>
      <c r="F19" s="29">
        <v>45157</v>
      </c>
      <c r="G19" s="30">
        <v>0.375</v>
      </c>
      <c r="H19" s="31">
        <v>0.38339257240142</v>
      </c>
      <c r="I19" s="31">
        <f t="shared" si="2"/>
        <v>3.8919564440128847</v>
      </c>
      <c r="J19" s="31">
        <f t="shared" si="3"/>
        <v>0.32186479791986555</v>
      </c>
      <c r="K19" s="29">
        <v>45159</v>
      </c>
      <c r="L19" s="30">
        <v>0.375</v>
      </c>
      <c r="M19" s="31">
        <v>0.43068614601916599</v>
      </c>
      <c r="N19" s="31">
        <f t="shared" si="4"/>
        <v>4.6249667006389128</v>
      </c>
      <c r="O19" s="31">
        <f t="shared" si="5"/>
        <v>0.38248474614283806</v>
      </c>
      <c r="P19" s="29">
        <v>45161</v>
      </c>
      <c r="Q19" s="30">
        <v>0.375</v>
      </c>
      <c r="R19" s="31">
        <v>0.48056665062712101</v>
      </c>
      <c r="S19" s="31">
        <f t="shared" si="6"/>
        <v>5.4402029590142726</v>
      </c>
      <c r="T19" s="31">
        <f t="shared" si="7"/>
        <v>0.44990478471048034</v>
      </c>
    </row>
    <row r="20" spans="1:20" x14ac:dyDescent="0.25">
      <c r="A20" s="29">
        <v>45155</v>
      </c>
      <c r="B20" s="30">
        <v>0.41666666666666669</v>
      </c>
      <c r="C20" s="31">
        <v>0.248480901121099</v>
      </c>
      <c r="D20" s="31">
        <f t="shared" si="0"/>
        <v>2.0418113219904273</v>
      </c>
      <c r="E20" s="31">
        <f t="shared" si="1"/>
        <v>0.16885779632860831</v>
      </c>
      <c r="F20" s="29">
        <v>45157</v>
      </c>
      <c r="G20" s="30">
        <v>0.41666666666666669</v>
      </c>
      <c r="H20" s="31">
        <v>0.38464868068541203</v>
      </c>
      <c r="I20" s="31">
        <f t="shared" si="2"/>
        <v>3.9108993437900654</v>
      </c>
      <c r="J20" s="31">
        <f t="shared" si="3"/>
        <v>0.32343137573143838</v>
      </c>
      <c r="K20" s="29">
        <v>45159</v>
      </c>
      <c r="L20" s="30">
        <v>0.41666666666666669</v>
      </c>
      <c r="M20" s="31">
        <v>0.43433779477899298</v>
      </c>
      <c r="N20" s="31">
        <f t="shared" si="4"/>
        <v>4.6832154506848012</v>
      </c>
      <c r="O20" s="31">
        <f t="shared" si="5"/>
        <v>0.38730191777163303</v>
      </c>
      <c r="P20" s="29">
        <v>45161</v>
      </c>
      <c r="Q20" s="30">
        <v>0.41666666666666669</v>
      </c>
      <c r="R20" s="31">
        <v>0.48406872153088498</v>
      </c>
      <c r="S20" s="31">
        <f t="shared" si="6"/>
        <v>5.4989928675619346</v>
      </c>
      <c r="T20" s="31">
        <f t="shared" si="7"/>
        <v>0.45476671014737197</v>
      </c>
    </row>
    <row r="21" spans="1:20" x14ac:dyDescent="0.25">
      <c r="A21" s="29">
        <v>45155</v>
      </c>
      <c r="B21" s="30">
        <v>0.45833333333333331</v>
      </c>
      <c r="C21" s="31">
        <v>0.248375296591718</v>
      </c>
      <c r="D21" s="31">
        <f t="shared" si="0"/>
        <v>2.0405185097933365</v>
      </c>
      <c r="E21" s="31">
        <f t="shared" si="1"/>
        <v>0.16875088075990891</v>
      </c>
      <c r="F21" s="29">
        <v>45157</v>
      </c>
      <c r="G21" s="30">
        <v>0.45833333333333331</v>
      </c>
      <c r="H21" s="31">
        <v>0.38823655247533001</v>
      </c>
      <c r="I21" s="31">
        <f t="shared" si="2"/>
        <v>3.9651680138150827</v>
      </c>
      <c r="J21" s="31">
        <f t="shared" si="3"/>
        <v>0.32791939474250731</v>
      </c>
      <c r="K21" s="29">
        <v>45159</v>
      </c>
      <c r="L21" s="30">
        <v>0.45833333333333331</v>
      </c>
      <c r="M21" s="31">
        <v>0.42941907048053601</v>
      </c>
      <c r="N21" s="31">
        <f t="shared" si="4"/>
        <v>4.6048092559236515</v>
      </c>
      <c r="O21" s="31">
        <f t="shared" si="5"/>
        <v>0.38081772546488596</v>
      </c>
      <c r="P21" s="29">
        <v>45161</v>
      </c>
      <c r="Q21" s="30">
        <v>0.45833333333333331</v>
      </c>
      <c r="R21" s="31">
        <v>0.48422712087437503</v>
      </c>
      <c r="S21" s="31">
        <f t="shared" si="6"/>
        <v>5.5016566526550887</v>
      </c>
      <c r="T21" s="31">
        <f t="shared" si="7"/>
        <v>0.4549870051745758</v>
      </c>
    </row>
    <row r="22" spans="1:20" x14ac:dyDescent="0.25">
      <c r="A22" s="29">
        <v>45155</v>
      </c>
      <c r="B22" s="30">
        <v>0.5</v>
      </c>
      <c r="C22" s="31">
        <v>0.25215896963972301</v>
      </c>
      <c r="D22" s="31">
        <f t="shared" si="0"/>
        <v>2.0870035059327385</v>
      </c>
      <c r="E22" s="31">
        <f t="shared" si="1"/>
        <v>0.17259518994063747</v>
      </c>
      <c r="F22" s="29">
        <v>45157</v>
      </c>
      <c r="G22" s="30">
        <v>0.5</v>
      </c>
      <c r="H22" s="31">
        <v>0.39385926723322601</v>
      </c>
      <c r="I22" s="31">
        <f t="shared" si="2"/>
        <v>4.0506930573366295</v>
      </c>
      <c r="J22" s="31">
        <f t="shared" si="3"/>
        <v>0.33499231584173922</v>
      </c>
      <c r="K22" s="29">
        <v>45159</v>
      </c>
      <c r="L22" s="30">
        <v>0.5</v>
      </c>
      <c r="M22" s="31">
        <v>0.42451348900625102</v>
      </c>
      <c r="N22" s="31">
        <f t="shared" si="4"/>
        <v>4.5270323213558301</v>
      </c>
      <c r="O22" s="31">
        <f t="shared" si="5"/>
        <v>0.37438557297612712</v>
      </c>
      <c r="P22" s="29">
        <v>45161</v>
      </c>
      <c r="Q22" s="30">
        <v>0.5</v>
      </c>
      <c r="R22" s="31">
        <v>0.48802399635119698</v>
      </c>
      <c r="S22" s="31">
        <f t="shared" si="6"/>
        <v>5.5656298222041203</v>
      </c>
      <c r="T22" s="31">
        <f t="shared" si="7"/>
        <v>0.46027758629628074</v>
      </c>
    </row>
    <row r="23" spans="1:20" x14ac:dyDescent="0.25">
      <c r="A23" s="29">
        <v>45155</v>
      </c>
      <c r="B23" s="30">
        <v>0.54166666666666663</v>
      </c>
      <c r="C23" s="31">
        <v>0.248887851833301</v>
      </c>
      <c r="D23" s="31">
        <f t="shared" si="0"/>
        <v>2.046795700834823</v>
      </c>
      <c r="E23" s="31">
        <f t="shared" si="1"/>
        <v>0.16927000445903986</v>
      </c>
      <c r="F23" s="29">
        <v>45157</v>
      </c>
      <c r="G23" s="30">
        <v>0.54166666666666663</v>
      </c>
      <c r="H23" s="31">
        <v>0.39855584502060698</v>
      </c>
      <c r="I23" s="31">
        <f t="shared" si="2"/>
        <v>4.1225753767153206</v>
      </c>
      <c r="J23" s="31">
        <f t="shared" si="3"/>
        <v>0.34093698365435698</v>
      </c>
      <c r="K23" s="29">
        <v>45159</v>
      </c>
      <c r="L23" s="30">
        <v>0.54166666666666663</v>
      </c>
      <c r="M23" s="31">
        <v>0.422276288269261</v>
      </c>
      <c r="N23" s="31">
        <f t="shared" si="4"/>
        <v>4.4917019465577024</v>
      </c>
      <c r="O23" s="31">
        <f t="shared" si="5"/>
        <v>0.37146375098032197</v>
      </c>
      <c r="P23" s="29">
        <v>45161</v>
      </c>
      <c r="Q23" s="30">
        <v>0.54166666666666663</v>
      </c>
      <c r="R23" s="31">
        <v>0.482020735738733</v>
      </c>
      <c r="S23" s="31">
        <f t="shared" si="6"/>
        <v>5.464588759953485</v>
      </c>
      <c r="T23" s="31">
        <f t="shared" si="7"/>
        <v>0.45192149044815316</v>
      </c>
    </row>
    <row r="24" spans="1:20" x14ac:dyDescent="0.25">
      <c r="A24" s="29">
        <v>45155</v>
      </c>
      <c r="B24" s="30">
        <v>0.58333333333333337</v>
      </c>
      <c r="C24" s="31">
        <v>0.25304767489331997</v>
      </c>
      <c r="D24" s="31">
        <f t="shared" si="0"/>
        <v>2.0979709850643804</v>
      </c>
      <c r="E24" s="31">
        <f t="shared" si="1"/>
        <v>0.17350220046482426</v>
      </c>
      <c r="F24" s="29">
        <v>45157</v>
      </c>
      <c r="G24" s="30">
        <v>0.58333333333333337</v>
      </c>
      <c r="H24" s="31">
        <v>0.39498114585718402</v>
      </c>
      <c r="I24" s="31">
        <f t="shared" si="2"/>
        <v>4.0678270450145568</v>
      </c>
      <c r="J24" s="31">
        <f t="shared" si="3"/>
        <v>0.33640929662270386</v>
      </c>
      <c r="K24" s="29">
        <v>45159</v>
      </c>
      <c r="L24" s="30">
        <v>0.58333333333333337</v>
      </c>
      <c r="M24" s="31">
        <v>0.42208051681349701</v>
      </c>
      <c r="N24" s="31">
        <f t="shared" si="4"/>
        <v>4.488614465909408</v>
      </c>
      <c r="O24" s="31">
        <f t="shared" si="5"/>
        <v>0.371208416330708</v>
      </c>
      <c r="P24" s="29">
        <v>45161</v>
      </c>
      <c r="Q24" s="30">
        <v>0.58333333333333337</v>
      </c>
      <c r="R24" s="31">
        <v>0.48182934522436</v>
      </c>
      <c r="S24" s="31">
        <f t="shared" si="6"/>
        <v>5.4613770713744607</v>
      </c>
      <c r="T24" s="31">
        <f t="shared" si="7"/>
        <v>0.45165588380266786</v>
      </c>
    </row>
    <row r="25" spans="1:20" x14ac:dyDescent="0.25">
      <c r="A25" s="29">
        <v>45155</v>
      </c>
      <c r="B25" s="30">
        <v>0.625</v>
      </c>
      <c r="C25" s="31">
        <v>0.23325607180502</v>
      </c>
      <c r="D25" s="31">
        <f t="shared" si="0"/>
        <v>1.8582005287480658</v>
      </c>
      <c r="E25" s="31">
        <f t="shared" si="1"/>
        <v>0.15367318372746505</v>
      </c>
      <c r="F25" s="29">
        <v>45157</v>
      </c>
      <c r="G25" s="30">
        <v>0.625</v>
      </c>
      <c r="H25" s="31">
        <v>0.38207268714751902</v>
      </c>
      <c r="I25" s="31">
        <f t="shared" si="2"/>
        <v>3.872083404736387</v>
      </c>
      <c r="J25" s="31">
        <f t="shared" si="3"/>
        <v>0.3202212975716992</v>
      </c>
      <c r="K25" s="29">
        <v>45159</v>
      </c>
      <c r="L25" s="30">
        <v>0.625</v>
      </c>
      <c r="M25" s="31">
        <v>0.42602694034406002</v>
      </c>
      <c r="N25" s="31">
        <f t="shared" si="4"/>
        <v>4.550982879041829</v>
      </c>
      <c r="O25" s="31">
        <f t="shared" si="5"/>
        <v>0.37636628409675926</v>
      </c>
      <c r="P25" s="29">
        <v>45161</v>
      </c>
      <c r="Q25" s="30">
        <v>0.625</v>
      </c>
      <c r="R25" s="31">
        <v>0.47451940178681301</v>
      </c>
      <c r="S25" s="31">
        <f t="shared" si="6"/>
        <v>5.339157312038056</v>
      </c>
      <c r="T25" s="31">
        <f t="shared" si="7"/>
        <v>0.4415483097055472</v>
      </c>
    </row>
    <row r="26" spans="1:20" x14ac:dyDescent="0.25">
      <c r="A26" s="29">
        <v>45155</v>
      </c>
      <c r="B26" s="30">
        <v>0.66666666666666663</v>
      </c>
      <c r="C26" s="31">
        <v>0.23108264803793899</v>
      </c>
      <c r="D26" s="31">
        <f t="shared" si="0"/>
        <v>1.8324505198451655</v>
      </c>
      <c r="E26" s="31">
        <f t="shared" si="1"/>
        <v>0.15154365799119518</v>
      </c>
      <c r="F26" s="29">
        <v>45157</v>
      </c>
      <c r="G26" s="30">
        <v>0.66666666666666663</v>
      </c>
      <c r="H26" s="31">
        <v>0.34433728456359403</v>
      </c>
      <c r="I26" s="31">
        <f t="shared" ref="I26:I57" si="8">3.33*(5-(0.2*H26))*(H26^1.5)</f>
        <v>3.317928210167588</v>
      </c>
      <c r="J26" s="31">
        <f t="shared" ref="J26:J57" si="9">I26*0.0827</f>
        <v>0.27439266298085951</v>
      </c>
      <c r="K26" s="29">
        <v>45159</v>
      </c>
      <c r="L26" s="30">
        <v>0.66666666666666663</v>
      </c>
      <c r="M26" s="31">
        <v>0.424665242431849</v>
      </c>
      <c r="N26" s="31">
        <f t="shared" si="4"/>
        <v>4.5294320276792073</v>
      </c>
      <c r="O26" s="31">
        <f t="shared" si="5"/>
        <v>0.37458402868907043</v>
      </c>
      <c r="P26" s="29">
        <v>45161</v>
      </c>
      <c r="Q26" s="30">
        <v>0.66666666666666663</v>
      </c>
      <c r="R26" s="31">
        <v>0.46304082870298102</v>
      </c>
      <c r="S26" s="31">
        <f t="shared" si="6"/>
        <v>5.1490119466674509</v>
      </c>
      <c r="T26" s="31">
        <f t="shared" si="7"/>
        <v>0.42582328798939817</v>
      </c>
    </row>
    <row r="27" spans="1:20" x14ac:dyDescent="0.25">
      <c r="A27" s="29">
        <v>45155</v>
      </c>
      <c r="B27" s="30">
        <v>0.70833333333333337</v>
      </c>
      <c r="C27" s="31">
        <v>0.21304206550036001</v>
      </c>
      <c r="D27" s="31">
        <f t="shared" si="0"/>
        <v>1.6232877264195824</v>
      </c>
      <c r="E27" s="31">
        <f t="shared" si="1"/>
        <v>0.13424589497489947</v>
      </c>
      <c r="F27" s="29">
        <v>45157</v>
      </c>
      <c r="G27" s="30">
        <v>0.70833333333333337</v>
      </c>
      <c r="H27" s="31">
        <v>0.34590795636038701</v>
      </c>
      <c r="I27" s="31">
        <f t="shared" si="8"/>
        <v>3.3404430303351651</v>
      </c>
      <c r="J27" s="31">
        <f t="shared" si="9"/>
        <v>0.27625463860871813</v>
      </c>
      <c r="K27" s="29">
        <v>45159</v>
      </c>
      <c r="L27" s="30">
        <v>0.70833333333333337</v>
      </c>
      <c r="M27" s="31">
        <v>0.42673748731442401</v>
      </c>
      <c r="N27" s="31">
        <f t="shared" si="4"/>
        <v>4.5622412079243473</v>
      </c>
      <c r="O27" s="31">
        <f t="shared" si="5"/>
        <v>0.37729734789534353</v>
      </c>
      <c r="P27" s="29">
        <v>45161</v>
      </c>
      <c r="Q27" s="30">
        <v>0.70833333333333337</v>
      </c>
      <c r="R27" s="31">
        <v>0.45630943774994398</v>
      </c>
      <c r="S27" s="31">
        <f t="shared" si="6"/>
        <v>5.0385233201468447</v>
      </c>
      <c r="T27" s="31">
        <f t="shared" si="7"/>
        <v>0.41668587857614403</v>
      </c>
    </row>
    <row r="28" spans="1:20" x14ac:dyDescent="0.25">
      <c r="A28" s="29">
        <v>45155</v>
      </c>
      <c r="B28" s="30">
        <v>0.75</v>
      </c>
      <c r="C28" s="31">
        <v>0.20333655178465501</v>
      </c>
      <c r="D28" s="31">
        <f t="shared" si="0"/>
        <v>1.514225858780591</v>
      </c>
      <c r="E28" s="31">
        <f t="shared" si="1"/>
        <v>0.12522647852115487</v>
      </c>
      <c r="F28" s="29">
        <v>45157</v>
      </c>
      <c r="G28" s="30">
        <v>0.75</v>
      </c>
      <c r="H28" s="31">
        <v>0.34422948956351801</v>
      </c>
      <c r="I28" s="31">
        <f t="shared" si="8"/>
        <v>3.3163848121192578</v>
      </c>
      <c r="J28" s="31">
        <f t="shared" si="9"/>
        <v>0.2742650239622626</v>
      </c>
      <c r="K28" s="29">
        <v>45159</v>
      </c>
      <c r="L28" s="30">
        <v>0.75</v>
      </c>
      <c r="M28" s="31">
        <v>0.42626672982998998</v>
      </c>
      <c r="N28" s="31">
        <f t="shared" si="4"/>
        <v>4.5547812589159085</v>
      </c>
      <c r="O28" s="31">
        <f t="shared" si="5"/>
        <v>0.3766804101123456</v>
      </c>
      <c r="P28" s="29">
        <v>45161</v>
      </c>
      <c r="Q28" s="30">
        <v>0.75</v>
      </c>
      <c r="R28" s="31">
        <v>0.46081465482527401</v>
      </c>
      <c r="S28" s="31">
        <f t="shared" si="6"/>
        <v>5.1123878393864732</v>
      </c>
      <c r="T28" s="31">
        <f t="shared" si="7"/>
        <v>0.4227944743172613</v>
      </c>
    </row>
    <row r="29" spans="1:20" x14ac:dyDescent="0.25">
      <c r="A29" s="29">
        <v>45155</v>
      </c>
      <c r="B29" s="30">
        <v>0.79166666666666663</v>
      </c>
      <c r="C29" s="31">
        <v>0.19614759087484099</v>
      </c>
      <c r="D29" s="31">
        <f t="shared" si="0"/>
        <v>1.4350526508939117</v>
      </c>
      <c r="E29" s="31">
        <f t="shared" si="1"/>
        <v>0.11867885422892649</v>
      </c>
      <c r="F29" s="29">
        <v>45157</v>
      </c>
      <c r="G29" s="30">
        <v>0.79166666666666663</v>
      </c>
      <c r="H29" s="31">
        <v>0.34821555018285699</v>
      </c>
      <c r="I29" s="31">
        <f t="shared" si="8"/>
        <v>3.3736096708882664</v>
      </c>
      <c r="J29" s="31">
        <f t="shared" si="9"/>
        <v>0.27899751978245962</v>
      </c>
      <c r="K29" s="29">
        <v>45159</v>
      </c>
      <c r="L29" s="30">
        <v>0.79166666666666663</v>
      </c>
      <c r="M29" s="31">
        <v>0.418569624422306</v>
      </c>
      <c r="N29" s="31">
        <f t="shared" si="4"/>
        <v>4.4333594265424807</v>
      </c>
      <c r="O29" s="31">
        <f t="shared" si="5"/>
        <v>0.36663882457506314</v>
      </c>
      <c r="P29" s="29">
        <v>45161</v>
      </c>
      <c r="Q29" s="30">
        <v>0.79166666666666663</v>
      </c>
      <c r="R29" s="31">
        <v>0.444492101667533</v>
      </c>
      <c r="S29" s="31">
        <f t="shared" si="6"/>
        <v>4.8463996308774426</v>
      </c>
      <c r="T29" s="31">
        <f t="shared" si="7"/>
        <v>0.40079724947356449</v>
      </c>
    </row>
    <row r="30" spans="1:20" x14ac:dyDescent="0.25">
      <c r="A30" s="29">
        <v>45155</v>
      </c>
      <c r="B30" s="30">
        <v>0.83333333333333337</v>
      </c>
      <c r="C30" s="31">
        <v>0.195938616990259</v>
      </c>
      <c r="D30" s="31">
        <f t="shared" si="0"/>
        <v>1.4327719945722579</v>
      </c>
      <c r="E30" s="31">
        <f t="shared" si="1"/>
        <v>0.11849024395112573</v>
      </c>
      <c r="F30" s="29">
        <v>45157</v>
      </c>
      <c r="G30" s="30">
        <v>0.83333333333333337</v>
      </c>
      <c r="H30" s="31">
        <v>0.345954149960087</v>
      </c>
      <c r="I30" s="31">
        <f t="shared" si="8"/>
        <v>3.341105931907896</v>
      </c>
      <c r="J30" s="31">
        <f t="shared" si="9"/>
        <v>0.27630946056878297</v>
      </c>
      <c r="K30" s="29">
        <v>45159</v>
      </c>
      <c r="L30" s="30">
        <v>0.83333333333333337</v>
      </c>
      <c r="M30" s="31">
        <v>0.420131504533994</v>
      </c>
      <c r="N30" s="31">
        <f t="shared" si="4"/>
        <v>4.4579137146287557</v>
      </c>
      <c r="O30" s="31">
        <f t="shared" si="5"/>
        <v>0.36866946419979807</v>
      </c>
      <c r="P30" s="29">
        <v>45161</v>
      </c>
      <c r="Q30" s="30">
        <v>0.83333333333333337</v>
      </c>
      <c r="R30" s="31">
        <v>0.44925025105296601</v>
      </c>
      <c r="S30" s="31">
        <f t="shared" si="6"/>
        <v>4.9234721013669356</v>
      </c>
      <c r="T30" s="31">
        <f t="shared" si="7"/>
        <v>0.40717114278304556</v>
      </c>
    </row>
    <row r="31" spans="1:20" x14ac:dyDescent="0.25">
      <c r="A31" s="29">
        <v>45155</v>
      </c>
      <c r="B31" s="30">
        <v>0.875</v>
      </c>
      <c r="C31" s="31">
        <v>0.19001235067768299</v>
      </c>
      <c r="D31" s="31">
        <f t="shared" si="0"/>
        <v>1.3685905072369218</v>
      </c>
      <c r="E31" s="31">
        <f t="shared" si="1"/>
        <v>0.11318243494849342</v>
      </c>
      <c r="F31" s="29">
        <v>45157</v>
      </c>
      <c r="G31" s="30">
        <v>0.875</v>
      </c>
      <c r="H31" s="31">
        <v>0.34819135069707802</v>
      </c>
      <c r="I31" s="31">
        <f t="shared" si="8"/>
        <v>3.3732613112826662</v>
      </c>
      <c r="J31" s="31">
        <f t="shared" si="9"/>
        <v>0.27896871044307647</v>
      </c>
      <c r="K31" s="29">
        <v>45159</v>
      </c>
      <c r="L31" s="30">
        <v>0.875</v>
      </c>
      <c r="M31" s="31">
        <v>0.42160972952673997</v>
      </c>
      <c r="N31" s="31">
        <f t="shared" si="4"/>
        <v>4.4811925157385106</v>
      </c>
      <c r="O31" s="31">
        <f t="shared" si="5"/>
        <v>0.37059462105157481</v>
      </c>
      <c r="P31" s="29">
        <v>45161</v>
      </c>
      <c r="Q31" s="30">
        <v>0.875</v>
      </c>
      <c r="R31" s="31">
        <v>0.44630694389164699</v>
      </c>
      <c r="S31" s="31">
        <f t="shared" si="6"/>
        <v>4.8757509882865051</v>
      </c>
      <c r="T31" s="31">
        <f t="shared" si="7"/>
        <v>0.40322460673129396</v>
      </c>
    </row>
    <row r="32" spans="1:20" x14ac:dyDescent="0.25">
      <c r="A32" s="29">
        <v>45155</v>
      </c>
      <c r="B32" s="30">
        <v>0.91666666666666663</v>
      </c>
      <c r="C32" s="31">
        <v>0.19223634898585601</v>
      </c>
      <c r="D32" s="31">
        <f t="shared" si="0"/>
        <v>1.3925638250632117</v>
      </c>
      <c r="E32" s="31">
        <f t="shared" si="1"/>
        <v>0.11516502833272761</v>
      </c>
      <c r="F32" s="29">
        <v>45157</v>
      </c>
      <c r="G32" s="30">
        <v>0.91666666666666663</v>
      </c>
      <c r="H32" s="31">
        <v>0.35360285639621403</v>
      </c>
      <c r="I32" s="31">
        <f t="shared" si="8"/>
        <v>3.451447870279118</v>
      </c>
      <c r="J32" s="31">
        <f t="shared" si="9"/>
        <v>0.28543473887208304</v>
      </c>
      <c r="K32" s="29">
        <v>45159</v>
      </c>
      <c r="L32" s="30">
        <v>0.91666666666666663</v>
      </c>
      <c r="M32" s="31">
        <v>0.41889521479439001</v>
      </c>
      <c r="N32" s="31">
        <f t="shared" si="4"/>
        <v>4.4384744704014771</v>
      </c>
      <c r="O32" s="31">
        <f t="shared" si="5"/>
        <v>0.36706183870220216</v>
      </c>
      <c r="P32" s="29">
        <v>45161</v>
      </c>
      <c r="Q32" s="30">
        <v>0.91666666666666663</v>
      </c>
      <c r="R32" s="31">
        <v>0.44927886128245798</v>
      </c>
      <c r="S32" s="31">
        <f t="shared" si="6"/>
        <v>4.9239366932334292</v>
      </c>
      <c r="T32" s="31">
        <f t="shared" si="7"/>
        <v>0.40720956453040458</v>
      </c>
    </row>
    <row r="33" spans="1:20" x14ac:dyDescent="0.25">
      <c r="A33" s="29">
        <v>45155</v>
      </c>
      <c r="B33" s="30">
        <v>0.95833333333333337</v>
      </c>
      <c r="C33" s="31">
        <v>0.199196517466702</v>
      </c>
      <c r="D33" s="31">
        <f t="shared" si="0"/>
        <v>1.4684615935956431</v>
      </c>
      <c r="E33" s="31">
        <f t="shared" si="1"/>
        <v>0.12144177379035968</v>
      </c>
      <c r="F33" s="29">
        <v>45157</v>
      </c>
      <c r="G33" s="30">
        <v>0.95833333333333337</v>
      </c>
      <c r="H33" s="31">
        <v>0.35408240556575199</v>
      </c>
      <c r="I33" s="31">
        <f t="shared" si="8"/>
        <v>3.45840413572413</v>
      </c>
      <c r="J33" s="31">
        <f t="shared" si="9"/>
        <v>0.28601002202438552</v>
      </c>
      <c r="K33" s="29">
        <v>45159</v>
      </c>
      <c r="L33" s="30">
        <v>0.95833333333333337</v>
      </c>
      <c r="M33" s="31">
        <v>0.42335861921140999</v>
      </c>
      <c r="N33" s="31">
        <f t="shared" si="4"/>
        <v>4.5087833804618329</v>
      </c>
      <c r="O33" s="31">
        <f t="shared" si="5"/>
        <v>0.37287638556419356</v>
      </c>
      <c r="P33" s="29">
        <v>45161</v>
      </c>
      <c r="Q33" s="30">
        <v>0.95833333333333337</v>
      </c>
      <c r="R33" s="31">
        <v>0.450062006710159</v>
      </c>
      <c r="S33" s="31">
        <f t="shared" si="6"/>
        <v>4.9366593155845626</v>
      </c>
      <c r="T33" s="31">
        <f t="shared" si="7"/>
        <v>0.40826172539884331</v>
      </c>
    </row>
    <row r="34" spans="1:20" x14ac:dyDescent="0.25">
      <c r="A34" s="29">
        <v>45156</v>
      </c>
      <c r="B34" s="30">
        <v>0</v>
      </c>
      <c r="C34" s="31">
        <v>0.20034702122131301</v>
      </c>
      <c r="D34" s="31">
        <f t="shared" si="0"/>
        <v>1.4811333726123637</v>
      </c>
      <c r="E34" s="31">
        <f t="shared" si="1"/>
        <v>0.12248972991504246</v>
      </c>
      <c r="F34" s="29">
        <v>45158</v>
      </c>
      <c r="G34" s="30">
        <v>0</v>
      </c>
      <c r="H34" s="31">
        <v>0.358840584753508</v>
      </c>
      <c r="I34" s="31">
        <f t="shared" si="8"/>
        <v>3.5276679640506035</v>
      </c>
      <c r="J34" s="31">
        <f t="shared" si="9"/>
        <v>0.29173814062698489</v>
      </c>
      <c r="K34" s="29">
        <v>45160</v>
      </c>
      <c r="L34" s="30">
        <v>0</v>
      </c>
      <c r="M34" s="31">
        <v>0.431196480987731</v>
      </c>
      <c r="N34" s="31">
        <f t="shared" si="4"/>
        <v>4.633093323705622</v>
      </c>
      <c r="O34" s="31">
        <f t="shared" si="5"/>
        <v>0.38315681787045491</v>
      </c>
      <c r="P34" s="29">
        <v>45162</v>
      </c>
      <c r="Q34" s="30">
        <v>0</v>
      </c>
      <c r="R34" s="31">
        <v>0.466463744638484</v>
      </c>
      <c r="S34" s="31">
        <f t="shared" si="6"/>
        <v>5.2054852769871136</v>
      </c>
      <c r="T34" s="31">
        <f t="shared" si="7"/>
        <v>0.43049363240683425</v>
      </c>
    </row>
    <row r="35" spans="1:20" x14ac:dyDescent="0.25">
      <c r="A35" s="29">
        <v>45156</v>
      </c>
      <c r="B35" s="30">
        <v>4.1666666666666664E-2</v>
      </c>
      <c r="C35" s="31">
        <v>0.20853468775665701</v>
      </c>
      <c r="D35" s="31">
        <f t="shared" si="0"/>
        <v>1.5723306667598735</v>
      </c>
      <c r="E35" s="31">
        <f t="shared" si="1"/>
        <v>0.13003174614104154</v>
      </c>
      <c r="F35" s="29">
        <v>45158</v>
      </c>
      <c r="G35" s="30">
        <v>4.1666666666666664E-2</v>
      </c>
      <c r="H35" s="31">
        <v>0.356669396160606</v>
      </c>
      <c r="I35" s="31">
        <f t="shared" si="8"/>
        <v>3.4960078756252355</v>
      </c>
      <c r="J35" s="31">
        <f t="shared" si="9"/>
        <v>0.28911985131420698</v>
      </c>
      <c r="K35" s="29">
        <v>45160</v>
      </c>
      <c r="L35" s="30">
        <v>4.1666666666666664E-2</v>
      </c>
      <c r="M35" s="31">
        <v>0.44166535138907198</v>
      </c>
      <c r="N35" s="31">
        <f t="shared" si="4"/>
        <v>4.8007947361463703</v>
      </c>
      <c r="O35" s="31">
        <f t="shared" si="5"/>
        <v>0.3970257246793048</v>
      </c>
      <c r="P35" s="29">
        <v>45162</v>
      </c>
      <c r="Q35" s="30">
        <v>4.1666666666666664E-2</v>
      </c>
      <c r="R35" s="31">
        <v>0.46133160590940903</v>
      </c>
      <c r="S35" s="31">
        <f t="shared" si="6"/>
        <v>5.1208851391802774</v>
      </c>
      <c r="T35" s="31">
        <f t="shared" si="7"/>
        <v>0.42349720101020893</v>
      </c>
    </row>
    <row r="36" spans="1:20" x14ac:dyDescent="0.25">
      <c r="A36" s="29">
        <v>45156</v>
      </c>
      <c r="B36" s="30">
        <v>8.3333333333333329E-2</v>
      </c>
      <c r="C36" s="31">
        <v>0.21421895921144599</v>
      </c>
      <c r="D36" s="31">
        <f t="shared" si="0"/>
        <v>1.6366796983417438</v>
      </c>
      <c r="E36" s="31">
        <f t="shared" si="1"/>
        <v>0.13535341105286219</v>
      </c>
      <c r="F36" s="29">
        <v>45158</v>
      </c>
      <c r="G36" s="30">
        <v>8.3333333333333329E-2</v>
      </c>
      <c r="H36" s="31">
        <v>0.36220407485817002</v>
      </c>
      <c r="I36" s="31">
        <f t="shared" si="8"/>
        <v>3.5768940862743057</v>
      </c>
      <c r="J36" s="31">
        <f t="shared" si="9"/>
        <v>0.29580914093488508</v>
      </c>
      <c r="K36" s="29">
        <v>45160</v>
      </c>
      <c r="L36" s="30">
        <v>8.3333333333333329E-2</v>
      </c>
      <c r="M36" s="31">
        <v>0.446392744777801</v>
      </c>
      <c r="N36" s="31">
        <f t="shared" si="4"/>
        <v>4.8771400311124342</v>
      </c>
      <c r="O36" s="31">
        <f t="shared" si="5"/>
        <v>0.40333948057299829</v>
      </c>
      <c r="P36" s="29">
        <v>45162</v>
      </c>
      <c r="Q36" s="30">
        <v>8.3333333333333329E-2</v>
      </c>
      <c r="R36" s="31">
        <v>0.46650993823818498</v>
      </c>
      <c r="S36" s="31">
        <f t="shared" si="6"/>
        <v>5.2062487370986412</v>
      </c>
      <c r="T36" s="31">
        <f t="shared" si="7"/>
        <v>0.43055677055805763</v>
      </c>
    </row>
    <row r="37" spans="1:20" x14ac:dyDescent="0.25">
      <c r="A37" s="29">
        <v>45156</v>
      </c>
      <c r="B37" s="30">
        <v>0.125</v>
      </c>
      <c r="C37" s="31">
        <v>0.21503730118188599</v>
      </c>
      <c r="D37" s="31">
        <f t="shared" si="0"/>
        <v>1.6460127692801072</v>
      </c>
      <c r="E37" s="31">
        <f t="shared" si="1"/>
        <v>0.13612525601946485</v>
      </c>
      <c r="F37" s="29">
        <v>45158</v>
      </c>
      <c r="G37" s="30">
        <v>0.125</v>
      </c>
      <c r="H37" s="31">
        <v>0.36880791187138801</v>
      </c>
      <c r="I37" s="31">
        <f t="shared" si="8"/>
        <v>3.6741764069174829</v>
      </c>
      <c r="J37" s="31">
        <f t="shared" si="9"/>
        <v>0.30385438885207583</v>
      </c>
      <c r="K37" s="29">
        <v>45160</v>
      </c>
      <c r="L37" s="30">
        <v>0.125</v>
      </c>
      <c r="M37" s="31">
        <v>0.44615295529186999</v>
      </c>
      <c r="N37" s="31">
        <f t="shared" si="4"/>
        <v>4.873258359112806</v>
      </c>
      <c r="O37" s="31">
        <f t="shared" si="5"/>
        <v>0.40301846629862903</v>
      </c>
      <c r="P37" s="29">
        <v>45162</v>
      </c>
      <c r="Q37" s="30">
        <v>0.125</v>
      </c>
      <c r="R37" s="31">
        <v>0.47349646687318198</v>
      </c>
      <c r="S37" s="31">
        <f t="shared" si="6"/>
        <v>5.3221239324803928</v>
      </c>
      <c r="T37" s="31">
        <f t="shared" si="7"/>
        <v>0.44013964921612847</v>
      </c>
    </row>
    <row r="38" spans="1:20" x14ac:dyDescent="0.25">
      <c r="A38" s="29">
        <v>45156</v>
      </c>
      <c r="B38" s="30">
        <v>0.16666666666666666</v>
      </c>
      <c r="C38" s="31">
        <v>0.21501749753866001</v>
      </c>
      <c r="D38" s="31">
        <f t="shared" si="0"/>
        <v>1.6457867077011328</v>
      </c>
      <c r="E38" s="31">
        <f t="shared" si="1"/>
        <v>0.13610656072688368</v>
      </c>
      <c r="F38" s="29">
        <v>45158</v>
      </c>
      <c r="G38" s="30">
        <v>0.16666666666666666</v>
      </c>
      <c r="H38" s="31">
        <v>0.35914418101167001</v>
      </c>
      <c r="I38" s="31">
        <f t="shared" si="8"/>
        <v>3.5321022554801251</v>
      </c>
      <c r="J38" s="31">
        <f t="shared" si="9"/>
        <v>0.29210485652820634</v>
      </c>
      <c r="K38" s="29">
        <v>45160</v>
      </c>
      <c r="L38" s="30">
        <v>0.16666666666666666</v>
      </c>
      <c r="M38" s="31">
        <v>0.45211884379206002</v>
      </c>
      <c r="N38" s="31">
        <f t="shared" si="4"/>
        <v>4.9701231940778667</v>
      </c>
      <c r="O38" s="31">
        <f t="shared" si="5"/>
        <v>0.41102918815023953</v>
      </c>
      <c r="P38" s="29">
        <v>45162</v>
      </c>
      <c r="Q38" s="30">
        <v>0.16666666666666666</v>
      </c>
      <c r="R38" s="31">
        <v>0.47374066710282597</v>
      </c>
      <c r="S38" s="31">
        <f t="shared" si="6"/>
        <v>5.3261886662712463</v>
      </c>
      <c r="T38" s="31">
        <f t="shared" si="7"/>
        <v>0.44047580270063202</v>
      </c>
    </row>
    <row r="39" spans="1:20" x14ac:dyDescent="0.25">
      <c r="A39" s="29">
        <v>45156</v>
      </c>
      <c r="B39" s="30">
        <v>0.20833333333333334</v>
      </c>
      <c r="C39" s="31">
        <v>0.218589961527903</v>
      </c>
      <c r="D39" s="31">
        <f t="shared" si="0"/>
        <v>1.686729976678883</v>
      </c>
      <c r="E39" s="31">
        <f t="shared" si="1"/>
        <v>0.13949256907134361</v>
      </c>
      <c r="F39" s="29">
        <v>45158</v>
      </c>
      <c r="G39" s="30">
        <v>0.20833333333333334</v>
      </c>
      <c r="H39" s="31">
        <v>0.36141434311722198</v>
      </c>
      <c r="I39" s="31">
        <f t="shared" si="8"/>
        <v>3.5653164202005931</v>
      </c>
      <c r="J39" s="31">
        <f t="shared" si="9"/>
        <v>0.29485166795058904</v>
      </c>
      <c r="K39" s="29">
        <v>45160</v>
      </c>
      <c r="L39" s="30">
        <v>0.20833333333333334</v>
      </c>
      <c r="M39" s="31">
        <v>0.45102989673434002</v>
      </c>
      <c r="N39" s="31">
        <f t="shared" si="4"/>
        <v>4.9523975667247706</v>
      </c>
      <c r="O39" s="31">
        <f t="shared" si="5"/>
        <v>0.40956327876813853</v>
      </c>
      <c r="P39" s="29">
        <v>45162</v>
      </c>
      <c r="Q39" s="30">
        <v>0.20833333333333334</v>
      </c>
      <c r="R39" s="31">
        <v>0.47325012087632601</v>
      </c>
      <c r="S39" s="31">
        <f t="shared" si="6"/>
        <v>5.3180244748822201</v>
      </c>
      <c r="T39" s="31">
        <f t="shared" si="7"/>
        <v>0.43980062407275961</v>
      </c>
    </row>
    <row r="40" spans="1:20" x14ac:dyDescent="0.25">
      <c r="A40" s="29">
        <v>45156</v>
      </c>
      <c r="B40" s="30">
        <v>0.25</v>
      </c>
      <c r="C40" s="31">
        <v>0.22296977043062599</v>
      </c>
      <c r="D40" s="31">
        <f t="shared" si="0"/>
        <v>1.737370567475931</v>
      </c>
      <c r="E40" s="31">
        <f t="shared" si="1"/>
        <v>0.14368054593025947</v>
      </c>
      <c r="F40" s="29">
        <v>45158</v>
      </c>
      <c r="G40" s="30">
        <v>0.25</v>
      </c>
      <c r="H40" s="31">
        <v>0.36310160159919402</v>
      </c>
      <c r="I40" s="31">
        <f t="shared" si="8"/>
        <v>3.590066626029603</v>
      </c>
      <c r="J40" s="31">
        <f t="shared" si="9"/>
        <v>0.29689850997264816</v>
      </c>
      <c r="K40" s="29">
        <v>45160</v>
      </c>
      <c r="L40" s="30">
        <v>0.25</v>
      </c>
      <c r="M40" s="31">
        <v>0.44964405894099602</v>
      </c>
      <c r="N40" s="31">
        <f t="shared" si="4"/>
        <v>4.9298682339457978</v>
      </c>
      <c r="O40" s="31">
        <f t="shared" si="5"/>
        <v>0.40770010294731746</v>
      </c>
      <c r="P40" s="29">
        <v>45162</v>
      </c>
      <c r="Q40" s="30">
        <v>0.25</v>
      </c>
      <c r="R40" s="31">
        <v>0.47413441538620998</v>
      </c>
      <c r="S40" s="31">
        <f t="shared" si="6"/>
        <v>5.3327447028874513</v>
      </c>
      <c r="T40" s="31">
        <f t="shared" si="7"/>
        <v>0.44101798692879218</v>
      </c>
    </row>
    <row r="41" spans="1:20" x14ac:dyDescent="0.25">
      <c r="A41" s="29">
        <v>45156</v>
      </c>
      <c r="B41" s="30">
        <v>0.29166666666666669</v>
      </c>
      <c r="C41" s="31">
        <v>0.223554939030706</v>
      </c>
      <c r="D41" s="31">
        <f t="shared" si="0"/>
        <v>1.7441732708135766</v>
      </c>
      <c r="E41" s="31">
        <f t="shared" si="1"/>
        <v>0.14424312949628279</v>
      </c>
      <c r="F41" s="29">
        <v>45158</v>
      </c>
      <c r="G41" s="30">
        <v>0.29166666666666669</v>
      </c>
      <c r="H41" s="31">
        <v>0.36820295452924301</v>
      </c>
      <c r="I41" s="31">
        <f t="shared" si="8"/>
        <v>3.6652299800843284</v>
      </c>
      <c r="J41" s="31">
        <f t="shared" si="9"/>
        <v>0.30311451935297395</v>
      </c>
      <c r="K41" s="29">
        <v>45160</v>
      </c>
      <c r="L41" s="30">
        <v>0.29166666666666669</v>
      </c>
      <c r="M41" s="31">
        <v>0.44947025179683098</v>
      </c>
      <c r="N41" s="31">
        <f t="shared" si="4"/>
        <v>4.9270449761932165</v>
      </c>
      <c r="O41" s="31">
        <f t="shared" si="5"/>
        <v>0.40746661953117896</v>
      </c>
      <c r="P41" s="29">
        <v>45162</v>
      </c>
      <c r="Q41" s="30">
        <v>0.29166666666666669</v>
      </c>
      <c r="R41" s="31">
        <v>0.47354927658845303</v>
      </c>
      <c r="S41" s="31">
        <f t="shared" si="6"/>
        <v>5.3230028717100968</v>
      </c>
      <c r="T41" s="31">
        <f t="shared" si="7"/>
        <v>0.44021233749042499</v>
      </c>
    </row>
    <row r="42" spans="1:20" x14ac:dyDescent="0.25">
      <c r="A42" s="29">
        <v>45156</v>
      </c>
      <c r="B42" s="30">
        <v>0.33333333333333331</v>
      </c>
      <c r="C42" s="31">
        <v>0.22708120942024901</v>
      </c>
      <c r="D42" s="31">
        <f t="shared" si="0"/>
        <v>1.7853493345906162</v>
      </c>
      <c r="E42" s="31">
        <f t="shared" si="1"/>
        <v>0.14764838997064395</v>
      </c>
      <c r="F42" s="29">
        <v>45158</v>
      </c>
      <c r="G42" s="30">
        <v>0.33333333333333331</v>
      </c>
      <c r="H42" s="31">
        <v>0.35739970207071398</v>
      </c>
      <c r="I42" s="31">
        <f t="shared" si="8"/>
        <v>3.5066469339984421</v>
      </c>
      <c r="J42" s="31">
        <f t="shared" si="9"/>
        <v>0.28999970144167114</v>
      </c>
      <c r="K42" s="29">
        <v>45160</v>
      </c>
      <c r="L42" s="30">
        <v>0.33333333333333331</v>
      </c>
      <c r="M42" s="31">
        <v>0.44728142022907602</v>
      </c>
      <c r="N42" s="31">
        <f t="shared" ref="N42:N57" si="10">3.33*(5-(0.2*M42))*(M42^1.5)</f>
        <v>4.8915342928723122</v>
      </c>
      <c r="O42" s="31">
        <f t="shared" ref="O42:O57" si="11">N42*0.0827</f>
        <v>0.40452988602054019</v>
      </c>
      <c r="P42" s="29">
        <v>45162</v>
      </c>
      <c r="Q42" s="30">
        <v>0.33333333333333331</v>
      </c>
      <c r="R42" s="31">
        <v>0.47611203789520501</v>
      </c>
      <c r="S42" s="31">
        <f t="shared" si="6"/>
        <v>5.3657112250443486</v>
      </c>
      <c r="T42" s="31">
        <f t="shared" si="7"/>
        <v>0.44374431831116762</v>
      </c>
    </row>
    <row r="43" spans="1:20" x14ac:dyDescent="0.25">
      <c r="A43" s="29">
        <v>45156</v>
      </c>
      <c r="B43" s="30">
        <v>0.375</v>
      </c>
      <c r="C43" s="31">
        <v>0.22940200567153701</v>
      </c>
      <c r="D43" s="31">
        <f t="shared" si="0"/>
        <v>1.812619034573441</v>
      </c>
      <c r="E43" s="31">
        <f t="shared" si="1"/>
        <v>0.14990359415922355</v>
      </c>
      <c r="F43" s="29">
        <v>45158</v>
      </c>
      <c r="G43" s="30">
        <v>0.375</v>
      </c>
      <c r="H43" s="31">
        <v>0.37904578447190301</v>
      </c>
      <c r="I43" s="31">
        <f t="shared" si="8"/>
        <v>3.8266312713847275</v>
      </c>
      <c r="J43" s="31">
        <f t="shared" si="9"/>
        <v>0.31646240614351695</v>
      </c>
      <c r="K43" s="29">
        <v>45160</v>
      </c>
      <c r="L43" s="30">
        <v>0.375</v>
      </c>
      <c r="M43" s="31">
        <v>0.44745963811695399</v>
      </c>
      <c r="N43" s="31">
        <f t="shared" si="10"/>
        <v>4.8944225821422336</v>
      </c>
      <c r="O43" s="31">
        <f t="shared" si="11"/>
        <v>0.40476874754316272</v>
      </c>
      <c r="P43" s="29">
        <v>45162</v>
      </c>
      <c r="Q43" s="30">
        <v>0.375</v>
      </c>
      <c r="R43" s="31">
        <v>0.476387053726198</v>
      </c>
      <c r="S43" s="31">
        <f t="shared" si="6"/>
        <v>5.3703007527502251</v>
      </c>
      <c r="T43" s="31">
        <f t="shared" si="7"/>
        <v>0.4441238722524436</v>
      </c>
    </row>
    <row r="44" spans="1:20" x14ac:dyDescent="0.25">
      <c r="A44" s="29">
        <v>45156</v>
      </c>
      <c r="B44" s="30">
        <v>0.41666666666666669</v>
      </c>
      <c r="C44" s="31">
        <v>0.23508630692864799</v>
      </c>
      <c r="D44" s="31">
        <f t="shared" si="0"/>
        <v>1.8799748882730054</v>
      </c>
      <c r="E44" s="31">
        <f t="shared" si="1"/>
        <v>0.15547392326017753</v>
      </c>
      <c r="F44" s="29">
        <v>45158</v>
      </c>
      <c r="G44" s="30">
        <v>0.41666666666666669</v>
      </c>
      <c r="H44" s="31">
        <v>0.39519450068315698</v>
      </c>
      <c r="I44" s="31">
        <f t="shared" si="8"/>
        <v>4.0710881327220374</v>
      </c>
      <c r="J44" s="31">
        <f t="shared" si="9"/>
        <v>0.33667898857611245</v>
      </c>
      <c r="K44" s="29">
        <v>45160</v>
      </c>
      <c r="L44" s="30">
        <v>0.41666666666666669</v>
      </c>
      <c r="M44" s="31">
        <v>0.445235639808781</v>
      </c>
      <c r="N44" s="31">
        <f t="shared" si="10"/>
        <v>4.858418049158332</v>
      </c>
      <c r="O44" s="31">
        <f t="shared" si="11"/>
        <v>0.40179117266539405</v>
      </c>
      <c r="P44" s="29">
        <v>45162</v>
      </c>
      <c r="Q44" s="30">
        <v>0.41666666666666669</v>
      </c>
      <c r="R44" s="31">
        <v>0.47441822290230701</v>
      </c>
      <c r="S44" s="31">
        <f t="shared" si="6"/>
        <v>5.3374717684680322</v>
      </c>
      <c r="T44" s="31">
        <f t="shared" si="7"/>
        <v>0.44140891525230624</v>
      </c>
    </row>
    <row r="45" spans="1:20" x14ac:dyDescent="0.25">
      <c r="A45" s="29">
        <v>45156</v>
      </c>
      <c r="B45" s="30">
        <v>0.45833333333333331</v>
      </c>
      <c r="C45" s="31">
        <v>0.23665036260986999</v>
      </c>
      <c r="D45" s="31">
        <f t="shared" si="0"/>
        <v>1.8986476676663899</v>
      </c>
      <c r="E45" s="31">
        <f t="shared" si="1"/>
        <v>0.15701816211601044</v>
      </c>
      <c r="F45" s="29">
        <v>45158</v>
      </c>
      <c r="G45" s="30">
        <v>0.45833333333333331</v>
      </c>
      <c r="H45" s="31">
        <v>0.39635822176774699</v>
      </c>
      <c r="I45" s="31">
        <f t="shared" si="8"/>
        <v>4.0888900384964364</v>
      </c>
      <c r="J45" s="31">
        <f t="shared" si="9"/>
        <v>0.3381512061836553</v>
      </c>
      <c r="K45" s="29">
        <v>45160</v>
      </c>
      <c r="L45" s="30">
        <v>0.45833333333333331</v>
      </c>
      <c r="M45" s="31">
        <v>0.44594395160496603</v>
      </c>
      <c r="N45" s="31">
        <f t="shared" si="10"/>
        <v>4.8698758410245127</v>
      </c>
      <c r="O45" s="31">
        <f t="shared" si="11"/>
        <v>0.4027387320527272</v>
      </c>
      <c r="P45" s="29">
        <v>45162</v>
      </c>
      <c r="Q45" s="30">
        <v>0.45833333333333331</v>
      </c>
      <c r="R45" s="31">
        <v>0.47645303606796402</v>
      </c>
      <c r="S45" s="31">
        <f t="shared" si="6"/>
        <v>5.3714020654706953</v>
      </c>
      <c r="T45" s="31">
        <f t="shared" si="7"/>
        <v>0.44421495081442647</v>
      </c>
    </row>
    <row r="46" spans="1:20" x14ac:dyDescent="0.25">
      <c r="A46" s="29">
        <v>45156</v>
      </c>
      <c r="B46" s="30">
        <v>0.5</v>
      </c>
      <c r="C46" s="31">
        <v>0.24036362767123401</v>
      </c>
      <c r="D46" s="31">
        <f t="shared" si="0"/>
        <v>1.943218409981327</v>
      </c>
      <c r="E46" s="31">
        <f t="shared" si="1"/>
        <v>0.16070416250545574</v>
      </c>
      <c r="F46" s="29">
        <v>45158</v>
      </c>
      <c r="G46" s="30">
        <v>0.5</v>
      </c>
      <c r="H46" s="31">
        <v>0.38293939828719498</v>
      </c>
      <c r="I46" s="31">
        <f t="shared" si="8"/>
        <v>3.8851295035571858</v>
      </c>
      <c r="J46" s="31">
        <f t="shared" si="9"/>
        <v>0.32130020994417924</v>
      </c>
      <c r="K46" s="29">
        <v>45160</v>
      </c>
      <c r="L46" s="30">
        <v>0.5</v>
      </c>
      <c r="M46" s="31">
        <v>0.44907647371112402</v>
      </c>
      <c r="N46" s="31">
        <f t="shared" si="10"/>
        <v>4.9206504879358386</v>
      </c>
      <c r="O46" s="31">
        <f t="shared" si="11"/>
        <v>0.40693779535229385</v>
      </c>
      <c r="P46" s="29">
        <v>45162</v>
      </c>
      <c r="Q46" s="30">
        <v>0.5</v>
      </c>
      <c r="R46" s="31">
        <v>0.477438539264676</v>
      </c>
      <c r="S46" s="31">
        <f t="shared" si="6"/>
        <v>5.3878595979408015</v>
      </c>
      <c r="T46" s="31">
        <f t="shared" si="7"/>
        <v>0.44557598874970428</v>
      </c>
    </row>
    <row r="47" spans="1:20" x14ac:dyDescent="0.25">
      <c r="A47" s="29">
        <v>45156</v>
      </c>
      <c r="B47" s="30">
        <v>0.54166666666666663</v>
      </c>
      <c r="C47" s="31">
        <v>0.240214034914009</v>
      </c>
      <c r="D47" s="31">
        <f t="shared" si="0"/>
        <v>1.9414163491199574</v>
      </c>
      <c r="E47" s="31">
        <f t="shared" si="1"/>
        <v>0.16055513207222047</v>
      </c>
      <c r="F47" s="29">
        <v>45158</v>
      </c>
      <c r="G47" s="30">
        <v>0.54166666666666663</v>
      </c>
      <c r="H47" s="31">
        <v>0.39027577638469901</v>
      </c>
      <c r="I47" s="31">
        <f t="shared" si="8"/>
        <v>3.9961186151244568</v>
      </c>
      <c r="J47" s="31">
        <f t="shared" si="9"/>
        <v>0.33047900947079256</v>
      </c>
      <c r="K47" s="29">
        <v>45160</v>
      </c>
      <c r="L47" s="30">
        <v>0.54166666666666663</v>
      </c>
      <c r="M47" s="31">
        <v>0.46428591012768999</v>
      </c>
      <c r="N47" s="31">
        <f t="shared" si="10"/>
        <v>5.1695315197186522</v>
      </c>
      <c r="O47" s="31">
        <f t="shared" si="11"/>
        <v>0.42752025668073251</v>
      </c>
      <c r="P47" s="29">
        <v>45162</v>
      </c>
      <c r="Q47" s="30">
        <v>0.54166666666666663</v>
      </c>
      <c r="R47" s="31">
        <v>0.47445121407319002</v>
      </c>
      <c r="S47" s="31">
        <f t="shared" si="6"/>
        <v>5.3380213514053922</v>
      </c>
      <c r="T47" s="31">
        <f t="shared" si="7"/>
        <v>0.44145436576122593</v>
      </c>
    </row>
    <row r="48" spans="1:20" x14ac:dyDescent="0.25">
      <c r="A48" s="29">
        <v>45156</v>
      </c>
      <c r="B48" s="30">
        <v>0.58333333333333337</v>
      </c>
      <c r="C48" s="31">
        <v>0.23444396257306699</v>
      </c>
      <c r="D48" s="31">
        <f t="shared" si="0"/>
        <v>1.8723235170457151</v>
      </c>
      <c r="E48" s="31">
        <f t="shared" si="1"/>
        <v>0.15484115485968064</v>
      </c>
      <c r="F48" s="29">
        <v>45158</v>
      </c>
      <c r="G48" s="30">
        <v>0.58333333333333337</v>
      </c>
      <c r="H48" s="31">
        <v>0.38687047362172799</v>
      </c>
      <c r="I48" s="31">
        <f t="shared" si="8"/>
        <v>3.9444771454830461</v>
      </c>
      <c r="J48" s="31">
        <f t="shared" si="9"/>
        <v>0.32620825993144792</v>
      </c>
      <c r="K48" s="29">
        <v>45160</v>
      </c>
      <c r="L48" s="30">
        <v>0.58333333333333337</v>
      </c>
      <c r="M48" s="31">
        <v>0.46691030263714001</v>
      </c>
      <c r="N48" s="31">
        <f t="shared" si="10"/>
        <v>5.2128672014156425</v>
      </c>
      <c r="O48" s="31">
        <f t="shared" si="11"/>
        <v>0.43110411755707362</v>
      </c>
      <c r="P48" s="29">
        <v>45162</v>
      </c>
      <c r="Q48" s="30">
        <v>0.58333333333333337</v>
      </c>
      <c r="R48" s="31">
        <v>0.47610986232567098</v>
      </c>
      <c r="S48" s="31">
        <f t="shared" si="6"/>
        <v>5.3656749235741739</v>
      </c>
      <c r="T48" s="31">
        <f t="shared" si="7"/>
        <v>0.44374131617958418</v>
      </c>
    </row>
    <row r="49" spans="1:20" x14ac:dyDescent="0.25">
      <c r="A49" s="29">
        <v>45156</v>
      </c>
      <c r="B49" s="30">
        <v>0.625</v>
      </c>
      <c r="C49" s="31">
        <v>0.230268731712373</v>
      </c>
      <c r="D49" s="31">
        <f t="shared" si="0"/>
        <v>1.8228375965106651</v>
      </c>
      <c r="E49" s="31">
        <f t="shared" si="1"/>
        <v>0.15074866923143199</v>
      </c>
      <c r="F49" s="29">
        <v>45158</v>
      </c>
      <c r="G49" s="30">
        <v>0.625</v>
      </c>
      <c r="H49" s="31">
        <v>0.395493686197606</v>
      </c>
      <c r="I49" s="31">
        <f t="shared" si="8"/>
        <v>4.0756625286790298</v>
      </c>
      <c r="J49" s="31">
        <f t="shared" si="9"/>
        <v>0.33705729112175575</v>
      </c>
      <c r="K49" s="29">
        <v>45160</v>
      </c>
      <c r="L49" s="30">
        <v>0.625</v>
      </c>
      <c r="M49" s="31">
        <v>0.468183964489017</v>
      </c>
      <c r="N49" s="31">
        <f t="shared" si="10"/>
        <v>5.2339398907034171</v>
      </c>
      <c r="O49" s="31">
        <f t="shared" si="11"/>
        <v>0.4328468289611726</v>
      </c>
      <c r="P49" s="29">
        <v>45162</v>
      </c>
      <c r="Q49" s="30">
        <v>0.625</v>
      </c>
      <c r="R49" s="31">
        <v>0.45864340662772701</v>
      </c>
      <c r="S49" s="31">
        <f t="shared" si="6"/>
        <v>5.0767470709004137</v>
      </c>
      <c r="T49" s="31">
        <f t="shared" si="7"/>
        <v>0.41984698276346416</v>
      </c>
    </row>
    <row r="50" spans="1:20" x14ac:dyDescent="0.25">
      <c r="A50" s="29">
        <v>45156</v>
      </c>
      <c r="B50" s="30">
        <v>0.66666666666666663</v>
      </c>
      <c r="C50" s="31">
        <v>0.21309266984377501</v>
      </c>
      <c r="D50" s="31">
        <f t="shared" si="0"/>
        <v>1.6238628201015044</v>
      </c>
      <c r="E50" s="31">
        <f t="shared" si="1"/>
        <v>0.13429345522239441</v>
      </c>
      <c r="F50" s="29">
        <v>45158</v>
      </c>
      <c r="G50" s="30">
        <v>0.66666666666666663</v>
      </c>
      <c r="H50" s="31">
        <v>0.39280334114871202</v>
      </c>
      <c r="I50" s="31">
        <f t="shared" si="8"/>
        <v>4.0345874111186291</v>
      </c>
      <c r="J50" s="31">
        <f t="shared" si="9"/>
        <v>0.33366037889951061</v>
      </c>
      <c r="K50" s="29">
        <v>45160</v>
      </c>
      <c r="L50" s="30">
        <v>0.66666666666666663</v>
      </c>
      <c r="M50" s="31">
        <v>0.46100381016546799</v>
      </c>
      <c r="N50" s="31">
        <f t="shared" si="10"/>
        <v>5.1154965321007246</v>
      </c>
      <c r="O50" s="31">
        <f t="shared" si="11"/>
        <v>0.42305156320472992</v>
      </c>
      <c r="P50" s="29">
        <v>45162</v>
      </c>
      <c r="Q50" s="30">
        <v>0.66666666666666663</v>
      </c>
      <c r="R50" s="31">
        <v>0.45548009872254303</v>
      </c>
      <c r="S50" s="31">
        <f t="shared" si="6"/>
        <v>5.0249631344656551</v>
      </c>
      <c r="T50" s="31">
        <f t="shared" si="7"/>
        <v>0.41556445122030966</v>
      </c>
    </row>
    <row r="51" spans="1:20" x14ac:dyDescent="0.25">
      <c r="A51" s="29">
        <v>45156</v>
      </c>
      <c r="B51" s="30">
        <v>0.70833333333333337</v>
      </c>
      <c r="C51" s="31">
        <v>0.205573737620485</v>
      </c>
      <c r="D51" s="31">
        <f t="shared" si="0"/>
        <v>1.5391457253053213</v>
      </c>
      <c r="E51" s="31">
        <f t="shared" si="1"/>
        <v>0.12728735148275006</v>
      </c>
      <c r="F51" s="29">
        <v>45158</v>
      </c>
      <c r="G51" s="30">
        <v>0.70833333333333337</v>
      </c>
      <c r="H51" s="31">
        <v>0.39571589231332799</v>
      </c>
      <c r="I51" s="31">
        <f t="shared" si="8"/>
        <v>4.0790610076834133</v>
      </c>
      <c r="J51" s="31">
        <f t="shared" si="9"/>
        <v>0.33733834533541829</v>
      </c>
      <c r="K51" s="29">
        <v>45160</v>
      </c>
      <c r="L51" s="30">
        <v>0.70833333333333337</v>
      </c>
      <c r="M51" s="31">
        <v>0.45831125974471798</v>
      </c>
      <c r="N51" s="31">
        <f t="shared" si="10"/>
        <v>5.0713018784259152</v>
      </c>
      <c r="O51" s="31">
        <f t="shared" si="11"/>
        <v>0.41939666534582315</v>
      </c>
      <c r="P51" s="29">
        <v>45162</v>
      </c>
      <c r="Q51" s="30">
        <v>0.70833333333333337</v>
      </c>
      <c r="R51" s="31">
        <v>0.44610893726170397</v>
      </c>
      <c r="S51" s="31">
        <f t="shared" si="6"/>
        <v>4.8725459089675347</v>
      </c>
      <c r="T51" s="31">
        <f t="shared" si="7"/>
        <v>0.4029595466716151</v>
      </c>
    </row>
    <row r="52" spans="1:20" x14ac:dyDescent="0.25">
      <c r="A52" s="29">
        <v>45156</v>
      </c>
      <c r="B52" s="30">
        <v>0.75</v>
      </c>
      <c r="C52" s="31">
        <v>0.20074518024841101</v>
      </c>
      <c r="D52" s="31">
        <f t="shared" si="0"/>
        <v>1.485527003684499</v>
      </c>
      <c r="E52" s="31">
        <f t="shared" si="1"/>
        <v>0.12285308320470806</v>
      </c>
      <c r="F52" s="29">
        <v>45158</v>
      </c>
      <c r="G52" s="30">
        <v>0.75</v>
      </c>
      <c r="H52" s="31">
        <v>0.39210820197902202</v>
      </c>
      <c r="I52" s="31">
        <f t="shared" si="8"/>
        <v>4.0239958847191541</v>
      </c>
      <c r="J52" s="31">
        <f t="shared" si="9"/>
        <v>0.33278445966627401</v>
      </c>
      <c r="K52" s="29">
        <v>45160</v>
      </c>
      <c r="L52" s="30">
        <v>0.75</v>
      </c>
      <c r="M52" s="31">
        <v>0.45559671521004502</v>
      </c>
      <c r="N52" s="31">
        <f t="shared" si="10"/>
        <v>5.0268691846998133</v>
      </c>
      <c r="O52" s="31">
        <f t="shared" si="11"/>
        <v>0.41572208157467455</v>
      </c>
      <c r="P52" s="29">
        <v>45162</v>
      </c>
      <c r="Q52" s="30">
        <v>0.75</v>
      </c>
      <c r="R52" s="31">
        <v>0.44288182258428799</v>
      </c>
      <c r="S52" s="31">
        <f t="shared" si="6"/>
        <v>4.820403719793565</v>
      </c>
      <c r="T52" s="31">
        <f t="shared" si="7"/>
        <v>0.39864738762692781</v>
      </c>
    </row>
    <row r="53" spans="1:20" x14ac:dyDescent="0.25">
      <c r="A53" s="29">
        <v>45156</v>
      </c>
      <c r="B53" s="30">
        <v>0.79166666666666663</v>
      </c>
      <c r="C53" s="31">
        <v>0.199222922324337</v>
      </c>
      <c r="D53" s="31">
        <f t="shared" si="0"/>
        <v>1.4687520214292924</v>
      </c>
      <c r="E53" s="31">
        <f t="shared" si="1"/>
        <v>0.12146579217220248</v>
      </c>
      <c r="F53" s="29">
        <v>45158</v>
      </c>
      <c r="G53" s="30">
        <v>0.79166666666666663</v>
      </c>
      <c r="H53" s="31">
        <v>0.39213460683665702</v>
      </c>
      <c r="I53" s="31">
        <f t="shared" si="8"/>
        <v>4.0243980415905787</v>
      </c>
      <c r="J53" s="31">
        <f t="shared" si="9"/>
        <v>0.33281771803954086</v>
      </c>
      <c r="K53" s="29">
        <v>45160</v>
      </c>
      <c r="L53" s="30">
        <v>0.79166666666666663</v>
      </c>
      <c r="M53" s="31">
        <v>0.46020969748312901</v>
      </c>
      <c r="N53" s="31">
        <f t="shared" si="10"/>
        <v>5.1024496184360704</v>
      </c>
      <c r="O53" s="31">
        <f t="shared" si="11"/>
        <v>0.42197258344466299</v>
      </c>
      <c r="P53" s="29">
        <v>45162</v>
      </c>
      <c r="Q53" s="30">
        <v>0.79166666666666663</v>
      </c>
      <c r="R53" s="31">
        <v>0.44749921560108402</v>
      </c>
      <c r="S53" s="31">
        <f t="shared" si="6"/>
        <v>4.8950640681379527</v>
      </c>
      <c r="T53" s="31">
        <f t="shared" si="7"/>
        <v>0.40482179843500865</v>
      </c>
    </row>
    <row r="54" spans="1:20" x14ac:dyDescent="0.25">
      <c r="A54" s="29">
        <v>45156</v>
      </c>
      <c r="B54" s="30">
        <v>0.83333333333333337</v>
      </c>
      <c r="C54" s="31">
        <v>0.20258860289969399</v>
      </c>
      <c r="D54" s="31">
        <f t="shared" si="0"/>
        <v>1.5059241241106955</v>
      </c>
      <c r="E54" s="31">
        <f t="shared" si="1"/>
        <v>0.12453992506395452</v>
      </c>
      <c r="F54" s="29">
        <v>45158</v>
      </c>
      <c r="G54" s="30">
        <v>0.83333333333333337</v>
      </c>
      <c r="H54" s="31">
        <v>0.396470397709214</v>
      </c>
      <c r="I54" s="31">
        <f t="shared" si="8"/>
        <v>4.0906073462294588</v>
      </c>
      <c r="J54" s="31">
        <f t="shared" si="9"/>
        <v>0.3382932275331762</v>
      </c>
      <c r="K54" s="29">
        <v>45160</v>
      </c>
      <c r="L54" s="30">
        <v>0.83333333333333337</v>
      </c>
      <c r="M54" s="31">
        <v>0.46015030145461</v>
      </c>
      <c r="N54" s="31">
        <f t="shared" si="10"/>
        <v>5.101474191948582</v>
      </c>
      <c r="O54" s="31">
        <f t="shared" si="11"/>
        <v>0.42189191567414769</v>
      </c>
      <c r="P54" s="29">
        <v>45162</v>
      </c>
      <c r="Q54" s="30">
        <v>0.83333333333333337</v>
      </c>
      <c r="R54" s="31">
        <v>0.44000670313659102</v>
      </c>
      <c r="S54" s="31">
        <f t="shared" si="6"/>
        <v>4.7740989054849505</v>
      </c>
      <c r="T54" s="31">
        <f t="shared" si="7"/>
        <v>0.39481797948360536</v>
      </c>
    </row>
    <row r="55" spans="1:20" x14ac:dyDescent="0.25">
      <c r="A55" s="29">
        <v>45156</v>
      </c>
      <c r="B55" s="30">
        <v>0.875</v>
      </c>
      <c r="C55" s="31">
        <v>0.20643165707505601</v>
      </c>
      <c r="D55" s="31">
        <f t="shared" si="0"/>
        <v>1.5487371398078107</v>
      </c>
      <c r="E55" s="31">
        <f t="shared" si="1"/>
        <v>0.12808056146210595</v>
      </c>
      <c r="F55" s="29">
        <v>45158</v>
      </c>
      <c r="G55" s="30">
        <v>0.875</v>
      </c>
      <c r="H55" s="31">
        <v>0.39366564154467398</v>
      </c>
      <c r="I55" s="31">
        <f t="shared" si="8"/>
        <v>4.04773822581795</v>
      </c>
      <c r="J55" s="31">
        <f t="shared" si="9"/>
        <v>0.33474795127514445</v>
      </c>
      <c r="K55" s="29">
        <v>45160</v>
      </c>
      <c r="L55" s="30">
        <v>0.875</v>
      </c>
      <c r="M55" s="31">
        <v>0.46306061744504701</v>
      </c>
      <c r="N55" s="31">
        <f t="shared" si="10"/>
        <v>5.1493378734009276</v>
      </c>
      <c r="O55" s="31">
        <f t="shared" si="11"/>
        <v>0.42585024213025668</v>
      </c>
      <c r="P55" s="29">
        <v>45162</v>
      </c>
      <c r="Q55" s="30">
        <v>0.875</v>
      </c>
      <c r="R55" s="31">
        <v>0.44582080840886101</v>
      </c>
      <c r="S55" s="31">
        <f t="shared" si="6"/>
        <v>4.8678832384166046</v>
      </c>
      <c r="T55" s="31">
        <f t="shared" si="7"/>
        <v>0.40257394381705319</v>
      </c>
    </row>
    <row r="56" spans="1:20" x14ac:dyDescent="0.25">
      <c r="A56" s="29">
        <v>45156</v>
      </c>
      <c r="B56" s="30">
        <v>0.91666666666666663</v>
      </c>
      <c r="C56" s="31">
        <v>0.20635248720563301</v>
      </c>
      <c r="D56" s="31">
        <f t="shared" si="0"/>
        <v>1.5478512192575091</v>
      </c>
      <c r="E56" s="31">
        <f t="shared" si="1"/>
        <v>0.12800729583259599</v>
      </c>
      <c r="F56" s="29">
        <v>45158</v>
      </c>
      <c r="G56" s="30">
        <v>0.91666666666666663</v>
      </c>
      <c r="H56" s="31">
        <v>0.398005872963267</v>
      </c>
      <c r="I56" s="31">
        <f t="shared" si="8"/>
        <v>4.1141371039219372</v>
      </c>
      <c r="J56" s="31">
        <f t="shared" si="9"/>
        <v>0.34023913849434417</v>
      </c>
      <c r="K56" s="29">
        <v>45160</v>
      </c>
      <c r="L56" s="30">
        <v>0.91666666666666663</v>
      </c>
      <c r="M56" s="31">
        <v>0.46223789453321501</v>
      </c>
      <c r="N56" s="31">
        <f t="shared" si="10"/>
        <v>5.1357928731742701</v>
      </c>
      <c r="O56" s="31">
        <f t="shared" si="11"/>
        <v>0.42473007061151213</v>
      </c>
      <c r="P56" s="29">
        <v>45162</v>
      </c>
      <c r="Q56" s="30">
        <v>0.91666666666666663</v>
      </c>
      <c r="R56" s="31">
        <v>0.44617933034718299</v>
      </c>
      <c r="S56" s="31">
        <f t="shared" si="6"/>
        <v>4.8736852661709928</v>
      </c>
      <c r="T56" s="31">
        <f t="shared" si="7"/>
        <v>0.40305377151234106</v>
      </c>
    </row>
    <row r="57" spans="1:20" x14ac:dyDescent="0.25">
      <c r="A57" s="29">
        <v>45156</v>
      </c>
      <c r="B57" s="30">
        <v>0.95833333333333337</v>
      </c>
      <c r="C57" s="31">
        <v>0.19939230382362699</v>
      </c>
      <c r="D57" s="31">
        <f t="shared" si="0"/>
        <v>1.4706154990591096</v>
      </c>
      <c r="E57" s="31">
        <f t="shared" si="1"/>
        <v>0.12161990177218836</v>
      </c>
      <c r="F57" s="29">
        <v>45158</v>
      </c>
      <c r="G57" s="30">
        <v>0.95833333333333337</v>
      </c>
      <c r="H57" s="31">
        <v>0.39999008178550899</v>
      </c>
      <c r="I57" s="31">
        <f t="shared" si="8"/>
        <v>4.144606896528928</v>
      </c>
      <c r="J57" s="31">
        <f t="shared" si="9"/>
        <v>0.34275899034294233</v>
      </c>
      <c r="K57" s="29">
        <v>45160</v>
      </c>
      <c r="L57" s="30">
        <v>0.95833333333333337</v>
      </c>
      <c r="M57" s="31">
        <v>0.46232587098890299</v>
      </c>
      <c r="N57" s="31">
        <f t="shared" si="10"/>
        <v>5.1372407458748679</v>
      </c>
      <c r="O57" s="31">
        <f t="shared" si="11"/>
        <v>0.42484980968385155</v>
      </c>
      <c r="P57" s="29">
        <v>45162</v>
      </c>
      <c r="Q57" s="30">
        <v>0.95833333333333337</v>
      </c>
      <c r="R57" s="31">
        <v>0.44908526539622901</v>
      </c>
      <c r="S57" s="31">
        <f t="shared" si="6"/>
        <v>4.9207932257581861</v>
      </c>
      <c r="T57" s="31">
        <f t="shared" si="7"/>
        <v>0.40694959977020195</v>
      </c>
    </row>
    <row r="154" spans="6:10" x14ac:dyDescent="0.25">
      <c r="F154" s="1"/>
      <c r="G154" s="30"/>
      <c r="H154" s="1"/>
      <c r="I154" s="1"/>
      <c r="J154" s="1"/>
    </row>
    <row r="155" spans="6:10" x14ac:dyDescent="0.25">
      <c r="F155" s="1"/>
      <c r="G155" s="30"/>
      <c r="H155" s="1"/>
      <c r="I155" s="1"/>
      <c r="J155" s="1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EDEB0-7875-453D-AEC1-B523B79A8892}">
  <dimension ref="A1:T81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H2" s="23"/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SUM(E10:E57)+SUM(J10:J57)+SUM(O10:O57)+SUM(T10:T33)</f>
        <v>79.969500091489181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MAX(D10:D57,I10:I57,N10:N57,S10:S33)</f>
        <v>6.8030963250009595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45163</v>
      </c>
      <c r="B10" s="30">
        <v>0</v>
      </c>
      <c r="C10" s="31">
        <v>0.44928327202617202</v>
      </c>
      <c r="D10" s="31">
        <f t="shared" ref="D10:D57" si="0">3.33*(5-(0.2*C10))*(C10^1.5)</f>
        <v>4.9240083190476795</v>
      </c>
      <c r="E10" s="31">
        <f t="shared" ref="E10:E57" si="1">D10*0.0827</f>
        <v>0.4072154879852431</v>
      </c>
      <c r="F10" s="29">
        <v>45165</v>
      </c>
      <c r="G10" s="30">
        <v>0</v>
      </c>
      <c r="H10" s="31">
        <v>0.484686881301848</v>
      </c>
      <c r="I10" s="31">
        <f t="shared" ref="I10:I25" si="2">3.33*(5-(0.2*H10))*(H10^1.5)</f>
        <v>5.5093906982128562</v>
      </c>
      <c r="J10" s="31">
        <f t="shared" ref="J10:J25" si="3">I10*0.0827</f>
        <v>0.45562661074220318</v>
      </c>
      <c r="K10" s="29">
        <v>45167</v>
      </c>
      <c r="L10" s="30">
        <v>0</v>
      </c>
      <c r="M10" s="31">
        <v>0.47029575705340099</v>
      </c>
      <c r="N10" s="31">
        <f t="shared" ref="N10:N41" si="4">3.33*(5-(0.2*M10))*(M10^1.5)</f>
        <v>5.2689385310831405</v>
      </c>
      <c r="O10" s="31">
        <f t="shared" ref="O10:O41" si="5">N10*0.0827</f>
        <v>0.43574121652057568</v>
      </c>
      <c r="P10" s="29">
        <v>45169</v>
      </c>
      <c r="Q10" s="30">
        <v>0</v>
      </c>
      <c r="R10" s="31">
        <v>0.51372867822441604</v>
      </c>
      <c r="S10" s="31">
        <f t="shared" ref="S10:S33" si="6">3.33*(5-(0.2*R10))*(R10^1.5)</f>
        <v>6.0047869337567956</v>
      </c>
      <c r="T10" s="31">
        <f t="shared" ref="T10:T33" si="7">S10*0.0827</f>
        <v>0.49659587942168698</v>
      </c>
    </row>
    <row r="11" spans="1:20" x14ac:dyDescent="0.25">
      <c r="A11" s="29">
        <v>45163</v>
      </c>
      <c r="B11" s="30">
        <v>4.1666666666666664E-2</v>
      </c>
      <c r="C11" s="31">
        <v>0.45547130703743899</v>
      </c>
      <c r="D11" s="31">
        <f t="shared" si="0"/>
        <v>5.0248194471302767</v>
      </c>
      <c r="E11" s="31">
        <f t="shared" si="1"/>
        <v>0.41555256827767384</v>
      </c>
      <c r="F11" s="29">
        <v>45165</v>
      </c>
      <c r="G11" s="30">
        <v>4.1666666666666664E-2</v>
      </c>
      <c r="H11" s="31">
        <v>0.48786339163585002</v>
      </c>
      <c r="I11" s="31">
        <f t="shared" si="2"/>
        <v>5.5629190917253792</v>
      </c>
      <c r="J11" s="31">
        <f t="shared" si="3"/>
        <v>0.46005340888568885</v>
      </c>
      <c r="K11" s="29">
        <v>45167</v>
      </c>
      <c r="L11" s="30">
        <v>4.1666666666666664E-2</v>
      </c>
      <c r="M11" s="31">
        <v>0.46651434898189797</v>
      </c>
      <c r="N11" s="31">
        <f t="shared" si="4"/>
        <v>5.2063216370754706</v>
      </c>
      <c r="O11" s="31">
        <f t="shared" si="5"/>
        <v>0.43056279938614139</v>
      </c>
      <c r="P11" s="29">
        <v>45169</v>
      </c>
      <c r="Q11" s="30">
        <v>4.1666666666666664E-2</v>
      </c>
      <c r="R11" s="31">
        <v>0.52298986911564405</v>
      </c>
      <c r="S11" s="31">
        <f t="shared" si="6"/>
        <v>6.1655597532796982</v>
      </c>
      <c r="T11" s="31">
        <f t="shared" si="7"/>
        <v>0.50989179159623099</v>
      </c>
    </row>
    <row r="12" spans="1:20" x14ac:dyDescent="0.25">
      <c r="A12" s="29">
        <v>45163</v>
      </c>
      <c r="B12" s="30">
        <v>8.3333333333333329E-2</v>
      </c>
      <c r="C12" s="31">
        <v>0.458854615686488</v>
      </c>
      <c r="D12" s="31">
        <f t="shared" si="0"/>
        <v>5.0802105782944462</v>
      </c>
      <c r="E12" s="31">
        <f t="shared" si="1"/>
        <v>0.4201334148249507</v>
      </c>
      <c r="F12" s="29">
        <v>45165</v>
      </c>
      <c r="G12" s="30">
        <v>8.3333333333333329E-2</v>
      </c>
      <c r="H12" s="31">
        <v>0.48704507946773201</v>
      </c>
      <c r="I12" s="31">
        <f t="shared" si="2"/>
        <v>5.5491138581526682</v>
      </c>
      <c r="J12" s="31">
        <f t="shared" si="3"/>
        <v>0.45891171606922565</v>
      </c>
      <c r="K12" s="29">
        <v>45167</v>
      </c>
      <c r="L12" s="30">
        <v>8.3333333333333329E-2</v>
      </c>
      <c r="M12" s="31">
        <v>0.47650364041137799</v>
      </c>
      <c r="N12" s="31">
        <f t="shared" si="4"/>
        <v>5.3722467519636616</v>
      </c>
      <c r="O12" s="31">
        <f t="shared" si="5"/>
        <v>0.44428480638739482</v>
      </c>
      <c r="P12" s="29">
        <v>45169</v>
      </c>
      <c r="Q12" s="30">
        <v>8.3333333333333329E-2</v>
      </c>
      <c r="R12" s="31">
        <v>0.52383679151325502</v>
      </c>
      <c r="S12" s="31">
        <f t="shared" si="6"/>
        <v>6.1803285940061903</v>
      </c>
      <c r="T12" s="31">
        <f t="shared" si="7"/>
        <v>0.51111317472431195</v>
      </c>
    </row>
    <row r="13" spans="1:20" x14ac:dyDescent="0.25">
      <c r="A13" s="29">
        <v>45163</v>
      </c>
      <c r="B13" s="30">
        <v>0.125</v>
      </c>
      <c r="C13" s="31">
        <v>0.47324573993493502</v>
      </c>
      <c r="D13" s="31">
        <f t="shared" si="0"/>
        <v>5.3179515804148272</v>
      </c>
      <c r="E13" s="31">
        <f t="shared" si="1"/>
        <v>0.43979459570030621</v>
      </c>
      <c r="F13" s="29">
        <v>45165</v>
      </c>
      <c r="G13" s="30">
        <v>0.125</v>
      </c>
      <c r="H13" s="31">
        <v>0.48521926998898002</v>
      </c>
      <c r="I13" s="31">
        <f t="shared" si="2"/>
        <v>5.518350767196317</v>
      </c>
      <c r="J13" s="31">
        <f t="shared" si="3"/>
        <v>0.45636760844713542</v>
      </c>
      <c r="K13" s="29">
        <v>45167</v>
      </c>
      <c r="L13" s="30">
        <v>0.125</v>
      </c>
      <c r="M13" s="31">
        <v>0.48410171270176799</v>
      </c>
      <c r="N13" s="31">
        <f t="shared" si="4"/>
        <v>5.4995476430795405</v>
      </c>
      <c r="O13" s="31">
        <f t="shared" si="5"/>
        <v>0.45481259008267799</v>
      </c>
      <c r="P13" s="29">
        <v>45169</v>
      </c>
      <c r="Q13" s="30">
        <v>0.125</v>
      </c>
      <c r="R13" s="31">
        <v>0.531533837316294</v>
      </c>
      <c r="S13" s="31">
        <f t="shared" si="6"/>
        <v>6.3150580967884409</v>
      </c>
      <c r="T13" s="31">
        <f t="shared" si="7"/>
        <v>0.52225530460440406</v>
      </c>
    </row>
    <row r="14" spans="1:20" x14ac:dyDescent="0.25">
      <c r="A14" s="29">
        <v>45163</v>
      </c>
      <c r="B14" s="30">
        <v>0.16666666666666666</v>
      </c>
      <c r="C14" s="31">
        <v>0.47296851873208601</v>
      </c>
      <c r="D14" s="31">
        <f t="shared" si="0"/>
        <v>5.3133395394112783</v>
      </c>
      <c r="E14" s="31">
        <f t="shared" si="1"/>
        <v>0.43941317990931272</v>
      </c>
      <c r="F14" s="29">
        <v>45165</v>
      </c>
      <c r="G14" s="30">
        <v>0.16666666666666666</v>
      </c>
      <c r="H14" s="31">
        <v>0.49370166659157599</v>
      </c>
      <c r="I14" s="31">
        <f t="shared" si="2"/>
        <v>5.6617258367749379</v>
      </c>
      <c r="J14" s="31">
        <f t="shared" si="3"/>
        <v>0.46822472670128734</v>
      </c>
      <c r="K14" s="29">
        <v>45167</v>
      </c>
      <c r="L14" s="30">
        <v>0.16666666666666666</v>
      </c>
      <c r="M14" s="31">
        <v>0.48158735036657302</v>
      </c>
      <c r="N14" s="31">
        <f t="shared" si="4"/>
        <v>5.4573170532066202</v>
      </c>
      <c r="O14" s="31">
        <f t="shared" si="5"/>
        <v>0.45132012030018748</v>
      </c>
      <c r="P14" s="29">
        <v>45169</v>
      </c>
      <c r="Q14" s="30">
        <v>0.16666666666666666</v>
      </c>
      <c r="R14" s="31">
        <v>0.53795289993070905</v>
      </c>
      <c r="S14" s="31">
        <f t="shared" si="6"/>
        <v>6.428111580182164</v>
      </c>
      <c r="T14" s="31">
        <f t="shared" si="7"/>
        <v>0.53160482768106498</v>
      </c>
    </row>
    <row r="15" spans="1:20" x14ac:dyDescent="0.25">
      <c r="A15" s="29">
        <v>45163</v>
      </c>
      <c r="B15" s="30">
        <v>0.20833333333333334</v>
      </c>
      <c r="C15" s="31">
        <v>0.47391447424699001</v>
      </c>
      <c r="D15" s="31">
        <f t="shared" si="0"/>
        <v>5.3290822977455576</v>
      </c>
      <c r="E15" s="31">
        <f t="shared" si="1"/>
        <v>0.44071510602355757</v>
      </c>
      <c r="F15" s="29">
        <v>45165</v>
      </c>
      <c r="G15" s="30">
        <v>0.20833333333333334</v>
      </c>
      <c r="H15" s="31">
        <v>0.49856764077940802</v>
      </c>
      <c r="I15" s="31">
        <f t="shared" si="2"/>
        <v>5.7444947178757504</v>
      </c>
      <c r="J15" s="31">
        <f t="shared" si="3"/>
        <v>0.47506971316832453</v>
      </c>
      <c r="K15" s="29">
        <v>45167</v>
      </c>
      <c r="L15" s="30">
        <v>0.20833333333333334</v>
      </c>
      <c r="M15" s="31">
        <v>0.48706489801212</v>
      </c>
      <c r="N15" s="31">
        <f t="shared" si="4"/>
        <v>5.5494480766938992</v>
      </c>
      <c r="O15" s="31">
        <f t="shared" si="5"/>
        <v>0.45893935594258545</v>
      </c>
      <c r="P15" s="29">
        <v>45169</v>
      </c>
      <c r="Q15" s="30">
        <v>0.20833333333333334</v>
      </c>
      <c r="R15" s="31">
        <v>0.54587662219782795</v>
      </c>
      <c r="S15" s="31">
        <f t="shared" si="6"/>
        <v>6.5685282411837997</v>
      </c>
      <c r="T15" s="31">
        <f t="shared" si="7"/>
        <v>0.54321728554590021</v>
      </c>
    </row>
    <row r="16" spans="1:20" x14ac:dyDescent="0.25">
      <c r="A16" s="29">
        <v>45163</v>
      </c>
      <c r="B16" s="30">
        <v>0.25</v>
      </c>
      <c r="C16" s="31">
        <v>0.48015531897352798</v>
      </c>
      <c r="D16" s="31">
        <f t="shared" si="0"/>
        <v>5.4333109466491738</v>
      </c>
      <c r="E16" s="31">
        <f t="shared" si="1"/>
        <v>0.44933481528788666</v>
      </c>
      <c r="F16" s="29">
        <v>45165</v>
      </c>
      <c r="G16" s="30">
        <v>0.25</v>
      </c>
      <c r="H16" s="31">
        <v>0.50089502334394298</v>
      </c>
      <c r="I16" s="31">
        <f t="shared" si="2"/>
        <v>5.7842162728684468</v>
      </c>
      <c r="J16" s="31">
        <f t="shared" si="3"/>
        <v>0.47835468576622053</v>
      </c>
      <c r="K16" s="29">
        <v>45167</v>
      </c>
      <c r="L16" s="30">
        <v>0.25</v>
      </c>
      <c r="M16" s="31">
        <v>0.49705198406974299</v>
      </c>
      <c r="N16" s="31">
        <f t="shared" si="4"/>
        <v>5.718673283752655</v>
      </c>
      <c r="O16" s="31">
        <f t="shared" si="5"/>
        <v>0.47293428056634457</v>
      </c>
      <c r="P16" s="29">
        <v>45169</v>
      </c>
      <c r="Q16" s="30">
        <v>0.25</v>
      </c>
      <c r="R16" s="31">
        <v>0.54240751266262499</v>
      </c>
      <c r="S16" s="31">
        <f t="shared" si="6"/>
        <v>6.5069351413573324</v>
      </c>
      <c r="T16" s="31">
        <f t="shared" si="7"/>
        <v>0.53812353619025133</v>
      </c>
    </row>
    <row r="17" spans="1:20" x14ac:dyDescent="0.25">
      <c r="A17" s="29">
        <v>45163</v>
      </c>
      <c r="B17" s="30">
        <v>0.29166666666666669</v>
      </c>
      <c r="C17" s="31">
        <v>0.48193714022443601</v>
      </c>
      <c r="D17" s="31">
        <f t="shared" si="0"/>
        <v>5.4631858859610833</v>
      </c>
      <c r="E17" s="31">
        <f t="shared" si="1"/>
        <v>0.45180547276898159</v>
      </c>
      <c r="F17" s="29">
        <v>45165</v>
      </c>
      <c r="G17" s="30">
        <v>0.29166666666666669</v>
      </c>
      <c r="H17" s="31">
        <v>0.50624495744502696</v>
      </c>
      <c r="I17" s="31">
        <f t="shared" si="2"/>
        <v>5.8758495191144942</v>
      </c>
      <c r="J17" s="31">
        <f t="shared" si="3"/>
        <v>0.48593275523076862</v>
      </c>
      <c r="K17" s="29">
        <v>45167</v>
      </c>
      <c r="L17" s="30">
        <v>0.29166666666666669</v>
      </c>
      <c r="M17" s="31">
        <v>0.49892842769423201</v>
      </c>
      <c r="N17" s="31">
        <f t="shared" si="4"/>
        <v>5.7506466439817041</v>
      </c>
      <c r="O17" s="31">
        <f t="shared" si="5"/>
        <v>0.47557847745728693</v>
      </c>
      <c r="P17" s="29">
        <v>45169</v>
      </c>
      <c r="Q17" s="30">
        <v>0.29166666666666669</v>
      </c>
      <c r="R17" s="31">
        <v>0.54722505807657695</v>
      </c>
      <c r="S17" s="31">
        <f t="shared" si="6"/>
        <v>6.5925182986330793</v>
      </c>
      <c r="T17" s="31">
        <f t="shared" si="7"/>
        <v>0.54520126329695562</v>
      </c>
    </row>
    <row r="18" spans="1:20" x14ac:dyDescent="0.25">
      <c r="A18" s="29">
        <v>45163</v>
      </c>
      <c r="B18" s="30">
        <v>0.33333333333333331</v>
      </c>
      <c r="C18" s="31">
        <v>0.48309203982159898</v>
      </c>
      <c r="D18" s="31">
        <f t="shared" si="0"/>
        <v>5.4825771027417964</v>
      </c>
      <c r="E18" s="31">
        <f t="shared" si="1"/>
        <v>0.45340912639674652</v>
      </c>
      <c r="F18" s="29">
        <v>45165</v>
      </c>
      <c r="G18" s="30">
        <v>0.33333333333333331</v>
      </c>
      <c r="H18" s="31">
        <v>0.51014959811960203</v>
      </c>
      <c r="I18" s="31">
        <f t="shared" si="2"/>
        <v>5.9430130605582256</v>
      </c>
      <c r="J18" s="31">
        <f t="shared" si="3"/>
        <v>0.49148718010816522</v>
      </c>
      <c r="K18" s="29">
        <v>45167</v>
      </c>
      <c r="L18" s="30">
        <v>0.33333333333333331</v>
      </c>
      <c r="M18" s="31">
        <v>0.50143182277478804</v>
      </c>
      <c r="N18" s="31">
        <f t="shared" si="4"/>
        <v>5.793390069680469</v>
      </c>
      <c r="O18" s="31">
        <f t="shared" si="5"/>
        <v>0.47911335876257477</v>
      </c>
      <c r="P18" s="29">
        <v>45169</v>
      </c>
      <c r="Q18" s="30">
        <v>0.33333333333333331</v>
      </c>
      <c r="R18" s="31">
        <v>0.55472201108710595</v>
      </c>
      <c r="S18" s="31">
        <f t="shared" si="6"/>
        <v>6.7263940795271004</v>
      </c>
      <c r="T18" s="31">
        <f t="shared" si="7"/>
        <v>0.55627279037689115</v>
      </c>
    </row>
    <row r="19" spans="1:20" x14ac:dyDescent="0.25">
      <c r="A19" s="29">
        <v>45163</v>
      </c>
      <c r="B19" s="30">
        <v>0.375</v>
      </c>
      <c r="C19" s="31">
        <v>0.484755069015471</v>
      </c>
      <c r="D19" s="31">
        <f t="shared" si="0"/>
        <v>5.5105380369625143</v>
      </c>
      <c r="E19" s="31">
        <f t="shared" si="1"/>
        <v>0.45572149565679992</v>
      </c>
      <c r="F19" s="29">
        <v>45165</v>
      </c>
      <c r="G19" s="30">
        <v>0.375</v>
      </c>
      <c r="H19" s="31">
        <v>0.50999343395029095</v>
      </c>
      <c r="I19" s="31">
        <f t="shared" si="2"/>
        <v>5.9403222853930284</v>
      </c>
      <c r="J19" s="31">
        <f t="shared" si="3"/>
        <v>0.49126465300200345</v>
      </c>
      <c r="K19" s="29">
        <v>45167</v>
      </c>
      <c r="L19" s="30">
        <v>0.375</v>
      </c>
      <c r="M19" s="31">
        <v>0.50399017333782703</v>
      </c>
      <c r="N19" s="31">
        <f t="shared" si="4"/>
        <v>5.8371745448794341</v>
      </c>
      <c r="O19" s="31">
        <f t="shared" si="5"/>
        <v>0.48273433486152917</v>
      </c>
      <c r="P19" s="29">
        <v>45169</v>
      </c>
      <c r="Q19" s="30">
        <v>0.375</v>
      </c>
      <c r="R19" s="31">
        <v>0.556521415708223</v>
      </c>
      <c r="S19" s="31">
        <f t="shared" si="6"/>
        <v>6.7586516364997049</v>
      </c>
      <c r="T19" s="31">
        <f t="shared" si="7"/>
        <v>0.55894049033852555</v>
      </c>
    </row>
    <row r="20" spans="1:20" x14ac:dyDescent="0.25">
      <c r="A20" s="29">
        <v>45163</v>
      </c>
      <c r="B20" s="30">
        <v>0.41666666666666669</v>
      </c>
      <c r="C20" s="31">
        <v>0.48618054389759102</v>
      </c>
      <c r="D20" s="31">
        <f t="shared" si="0"/>
        <v>5.5345405670821028</v>
      </c>
      <c r="E20" s="31">
        <f t="shared" si="1"/>
        <v>0.45770650489768988</v>
      </c>
      <c r="F20" s="29">
        <v>45165</v>
      </c>
      <c r="G20" s="30">
        <v>0.41666666666666669</v>
      </c>
      <c r="H20" s="31">
        <v>0.51499575376304596</v>
      </c>
      <c r="I20" s="31">
        <f t="shared" si="2"/>
        <v>6.0267043251916306</v>
      </c>
      <c r="J20" s="31">
        <f t="shared" si="3"/>
        <v>0.4984084476933478</v>
      </c>
      <c r="K20" s="29">
        <v>45167</v>
      </c>
      <c r="L20" s="30">
        <v>0.41666666666666669</v>
      </c>
      <c r="M20" s="31">
        <v>0.50928068160807005</v>
      </c>
      <c r="N20" s="31">
        <f t="shared" si="4"/>
        <v>5.9280461224502083</v>
      </c>
      <c r="O20" s="31">
        <f t="shared" si="5"/>
        <v>0.49024941432663222</v>
      </c>
      <c r="P20" s="29">
        <v>45169</v>
      </c>
      <c r="Q20" s="30">
        <v>0.41666666666666669</v>
      </c>
      <c r="R20" s="31">
        <v>0.55730676650777999</v>
      </c>
      <c r="S20" s="31">
        <f t="shared" si="6"/>
        <v>6.7727455634264038</v>
      </c>
      <c r="T20" s="31">
        <f t="shared" si="7"/>
        <v>0.56010605809536351</v>
      </c>
    </row>
    <row r="21" spans="1:20" x14ac:dyDescent="0.25">
      <c r="A21" s="29">
        <v>45163</v>
      </c>
      <c r="B21" s="30">
        <v>0.45833333333333331</v>
      </c>
      <c r="C21" s="31">
        <v>0.48469787835880901</v>
      </c>
      <c r="D21" s="31">
        <f t="shared" si="0"/>
        <v>5.5095757315802496</v>
      </c>
      <c r="E21" s="31">
        <f t="shared" si="1"/>
        <v>0.4556419130016866</v>
      </c>
      <c r="F21" s="29">
        <v>45165</v>
      </c>
      <c r="G21" s="30">
        <v>0.45833333333333331</v>
      </c>
      <c r="H21" s="31">
        <v>0.51282674073967804</v>
      </c>
      <c r="I21" s="31">
        <f t="shared" si="2"/>
        <v>5.9892008503674328</v>
      </c>
      <c r="J21" s="31">
        <f t="shared" si="3"/>
        <v>0.49530691032538665</v>
      </c>
      <c r="K21" s="29">
        <v>45167</v>
      </c>
      <c r="L21" s="30">
        <v>0.45833333333333331</v>
      </c>
      <c r="M21" s="31">
        <v>0.50825339555536997</v>
      </c>
      <c r="N21" s="31">
        <f t="shared" si="4"/>
        <v>5.9103666040532179</v>
      </c>
      <c r="O21" s="31">
        <f t="shared" si="5"/>
        <v>0.4887873181552011</v>
      </c>
      <c r="P21" s="29">
        <v>45169</v>
      </c>
      <c r="Q21" s="30">
        <v>0.45833333333333331</v>
      </c>
      <c r="R21" s="31">
        <v>0.558996260163932</v>
      </c>
      <c r="S21" s="31">
        <f t="shared" si="6"/>
        <v>6.8030963250009595</v>
      </c>
      <c r="T21" s="31">
        <f t="shared" si="7"/>
        <v>0.5626160660775793</v>
      </c>
    </row>
    <row r="22" spans="1:20" x14ac:dyDescent="0.25">
      <c r="A22" s="29">
        <v>45163</v>
      </c>
      <c r="B22" s="30">
        <v>0.5</v>
      </c>
      <c r="C22" s="31">
        <v>0.48367276787564401</v>
      </c>
      <c r="D22" s="31">
        <f t="shared" si="0"/>
        <v>5.4923359358784367</v>
      </c>
      <c r="E22" s="31">
        <f t="shared" si="1"/>
        <v>0.45421618189714669</v>
      </c>
      <c r="F22" s="29">
        <v>45165</v>
      </c>
      <c r="G22" s="30">
        <v>0.5</v>
      </c>
      <c r="H22" s="31">
        <v>0.51522016525062397</v>
      </c>
      <c r="I22" s="31">
        <f t="shared" si="2"/>
        <v>6.0305887231255921</v>
      </c>
      <c r="J22" s="31">
        <f t="shared" si="3"/>
        <v>0.49872968740248647</v>
      </c>
      <c r="K22" s="29">
        <v>45167</v>
      </c>
      <c r="L22" s="30">
        <v>0.5</v>
      </c>
      <c r="M22" s="31">
        <v>0.51545113324912795</v>
      </c>
      <c r="N22" s="31">
        <f t="shared" si="4"/>
        <v>6.0345874300696742</v>
      </c>
      <c r="O22" s="31">
        <f t="shared" si="5"/>
        <v>0.49906038046676204</v>
      </c>
      <c r="P22" s="29">
        <v>45169</v>
      </c>
      <c r="Q22" s="30">
        <v>0.5</v>
      </c>
      <c r="R22" s="31">
        <v>0.55560630559698998</v>
      </c>
      <c r="S22" s="31">
        <f t="shared" si="6"/>
        <v>6.7422406203593859</v>
      </c>
      <c r="T22" s="31">
        <f t="shared" si="7"/>
        <v>0.55758329930372119</v>
      </c>
    </row>
    <row r="23" spans="1:20" x14ac:dyDescent="0.25">
      <c r="A23" s="29">
        <v>45163</v>
      </c>
      <c r="B23" s="30">
        <v>0.54166666666666663</v>
      </c>
      <c r="C23" s="31">
        <v>0.48079326748655599</v>
      </c>
      <c r="D23" s="31">
        <f t="shared" si="0"/>
        <v>5.4440011844630787</v>
      </c>
      <c r="E23" s="31">
        <f t="shared" si="1"/>
        <v>0.45021889795509656</v>
      </c>
      <c r="F23" s="29">
        <v>45165</v>
      </c>
      <c r="G23" s="30">
        <v>0.54166666666666663</v>
      </c>
      <c r="H23" s="31">
        <v>0.49673739075461998</v>
      </c>
      <c r="I23" s="31">
        <f t="shared" si="2"/>
        <v>5.7133183154679408</v>
      </c>
      <c r="J23" s="31">
        <f t="shared" si="3"/>
        <v>0.47249142468919869</v>
      </c>
      <c r="K23" s="29">
        <v>45167</v>
      </c>
      <c r="L23" s="30">
        <v>0.54166666666666663</v>
      </c>
      <c r="M23" s="31">
        <v>0.51175987720284799</v>
      </c>
      <c r="N23" s="31">
        <f t="shared" si="4"/>
        <v>5.9707811706534653</v>
      </c>
      <c r="O23" s="31">
        <f t="shared" si="5"/>
        <v>0.49378360281304157</v>
      </c>
      <c r="P23" s="29">
        <v>45169</v>
      </c>
      <c r="Q23" s="30">
        <v>0.54166666666666663</v>
      </c>
      <c r="R23" s="31">
        <v>0.55543690919653899</v>
      </c>
      <c r="S23" s="31">
        <f t="shared" si="6"/>
        <v>6.7392041380414742</v>
      </c>
      <c r="T23" s="31">
        <f t="shared" si="7"/>
        <v>0.55733218221602987</v>
      </c>
    </row>
    <row r="24" spans="1:20" x14ac:dyDescent="0.25">
      <c r="A24" s="29">
        <v>45163</v>
      </c>
      <c r="B24" s="30">
        <v>0.58333333333333337</v>
      </c>
      <c r="C24" s="31">
        <v>0.47448420524407298</v>
      </c>
      <c r="D24" s="31">
        <f t="shared" si="0"/>
        <v>5.338570952202546</v>
      </c>
      <c r="E24" s="31">
        <f t="shared" si="1"/>
        <v>0.44149981774715052</v>
      </c>
      <c r="F24" s="29">
        <v>45165</v>
      </c>
      <c r="G24" s="30">
        <v>0.58333333333333337</v>
      </c>
      <c r="H24" s="31">
        <v>0.49692219495574502</v>
      </c>
      <c r="I24" s="31">
        <f t="shared" si="2"/>
        <v>5.7164638382580382</v>
      </c>
      <c r="J24" s="31">
        <f t="shared" si="3"/>
        <v>0.4727515594239397</v>
      </c>
      <c r="K24" s="29">
        <v>45167</v>
      </c>
      <c r="L24" s="30">
        <v>0.58333333333333337</v>
      </c>
      <c r="M24" s="31">
        <v>0.51150691509042201</v>
      </c>
      <c r="N24" s="31">
        <f t="shared" si="4"/>
        <v>5.9664163280789104</v>
      </c>
      <c r="O24" s="31">
        <f t="shared" si="5"/>
        <v>0.49342263033212586</v>
      </c>
      <c r="P24" s="29">
        <v>45169</v>
      </c>
      <c r="Q24" s="30">
        <v>0.58333333333333337</v>
      </c>
      <c r="R24" s="31">
        <v>0.55563050508276901</v>
      </c>
      <c r="S24" s="31">
        <f t="shared" si="6"/>
        <v>6.7426744384319912</v>
      </c>
      <c r="T24" s="31">
        <f t="shared" si="7"/>
        <v>0.55761917605832567</v>
      </c>
    </row>
    <row r="25" spans="1:20" x14ac:dyDescent="0.25">
      <c r="A25" s="29">
        <v>45163</v>
      </c>
      <c r="B25" s="30">
        <v>0.625</v>
      </c>
      <c r="C25" s="31">
        <v>0.468901127574952</v>
      </c>
      <c r="D25" s="31">
        <f t="shared" si="0"/>
        <v>5.2458171392422601</v>
      </c>
      <c r="E25" s="31">
        <f t="shared" si="1"/>
        <v>0.43382907741533488</v>
      </c>
      <c r="F25" s="29">
        <v>45165</v>
      </c>
      <c r="G25" s="30">
        <v>0.625</v>
      </c>
      <c r="H25" s="31">
        <v>0.46937185525706399</v>
      </c>
      <c r="I25" s="31">
        <f t="shared" si="2"/>
        <v>5.2536176852464349</v>
      </c>
      <c r="J25" s="31">
        <f t="shared" si="3"/>
        <v>0.43447418256988013</v>
      </c>
      <c r="K25" s="29">
        <v>45167</v>
      </c>
      <c r="L25" s="30">
        <v>0.625</v>
      </c>
      <c r="M25" s="31">
        <v>0.495932251212997</v>
      </c>
      <c r="N25" s="31">
        <f t="shared" si="4"/>
        <v>5.6996205250163436</v>
      </c>
      <c r="O25" s="31">
        <f t="shared" si="5"/>
        <v>0.4713586174188516</v>
      </c>
      <c r="P25" s="29">
        <v>45169</v>
      </c>
      <c r="Q25" s="30">
        <v>0.625</v>
      </c>
      <c r="R25" s="31">
        <v>0.53499197959685896</v>
      </c>
      <c r="S25" s="31">
        <f t="shared" si="6"/>
        <v>6.3758853429131985</v>
      </c>
      <c r="T25" s="31">
        <f t="shared" si="7"/>
        <v>0.52728571785892153</v>
      </c>
    </row>
    <row r="26" spans="1:20" x14ac:dyDescent="0.25">
      <c r="A26" s="29">
        <v>45163</v>
      </c>
      <c r="B26" s="30">
        <v>0.66666666666666663</v>
      </c>
      <c r="C26" s="31">
        <v>0.46450811624341098</v>
      </c>
      <c r="D26" s="31">
        <f t="shared" si="0"/>
        <v>5.1731963005387431</v>
      </c>
      <c r="E26" s="31">
        <f t="shared" si="1"/>
        <v>0.42782333405455403</v>
      </c>
      <c r="F26" s="29">
        <v>45165</v>
      </c>
      <c r="G26" s="30">
        <v>0.66666666666666663</v>
      </c>
      <c r="H26" s="31">
        <v>0.457160741088946</v>
      </c>
      <c r="I26" s="31">
        <f t="shared" ref="I26:I57" si="8">3.33*(5-(0.2*H26))*(H26^1.5)</f>
        <v>5.0524546527564489</v>
      </c>
      <c r="J26" s="31">
        <f t="shared" ref="J26:J57" si="9">I26*0.0827</f>
        <v>0.41783799978295832</v>
      </c>
      <c r="K26" s="29">
        <v>45167</v>
      </c>
      <c r="L26" s="30">
        <v>0.66666666666666663</v>
      </c>
      <c r="M26" s="31">
        <v>0.49475976824562501</v>
      </c>
      <c r="N26" s="31">
        <f t="shared" si="4"/>
        <v>5.6796916648881961</v>
      </c>
      <c r="O26" s="31">
        <f t="shared" si="5"/>
        <v>0.46971050068625381</v>
      </c>
      <c r="P26" s="29">
        <v>45169</v>
      </c>
      <c r="Q26" s="30">
        <v>0.66666666666666663</v>
      </c>
      <c r="R26" s="31">
        <v>0.52632033824710101</v>
      </c>
      <c r="S26" s="31">
        <f t="shared" si="6"/>
        <v>6.223701130252933</v>
      </c>
      <c r="T26" s="31">
        <f t="shared" si="7"/>
        <v>0.51470008347191754</v>
      </c>
    </row>
    <row r="27" spans="1:20" x14ac:dyDescent="0.25">
      <c r="A27" s="29">
        <v>45163</v>
      </c>
      <c r="B27" s="30">
        <v>0.70833333333333337</v>
      </c>
      <c r="C27" s="31">
        <v>0.45930337905700003</v>
      </c>
      <c r="D27" s="31">
        <f t="shared" si="0"/>
        <v>5.0875720943129981</v>
      </c>
      <c r="E27" s="31">
        <f t="shared" si="1"/>
        <v>0.42074221219968494</v>
      </c>
      <c r="F27" s="29">
        <v>45165</v>
      </c>
      <c r="G27" s="30">
        <v>0.70833333333333337</v>
      </c>
      <c r="H27" s="31">
        <v>0.45486634969529299</v>
      </c>
      <c r="I27" s="31">
        <f t="shared" si="8"/>
        <v>5.0149354201653766</v>
      </c>
      <c r="J27" s="31">
        <f t="shared" si="9"/>
        <v>0.41473515924767662</v>
      </c>
      <c r="K27" s="29">
        <v>45167</v>
      </c>
      <c r="L27" s="30">
        <v>0.70833333333333337</v>
      </c>
      <c r="M27" s="31">
        <v>0.49858963489333002</v>
      </c>
      <c r="N27" s="31">
        <f t="shared" si="4"/>
        <v>5.7448696892489846</v>
      </c>
      <c r="O27" s="31">
        <f t="shared" si="5"/>
        <v>0.47510072330089098</v>
      </c>
      <c r="P27" s="29">
        <v>45169</v>
      </c>
      <c r="Q27" s="30">
        <v>0.70833333333333337</v>
      </c>
      <c r="R27" s="31">
        <v>0.521381795404256</v>
      </c>
      <c r="S27" s="31">
        <f t="shared" si="6"/>
        <v>6.1375482974343303</v>
      </c>
      <c r="T27" s="31">
        <f t="shared" si="7"/>
        <v>0.50757524419781908</v>
      </c>
    </row>
    <row r="28" spans="1:20" x14ac:dyDescent="0.25">
      <c r="A28" s="29">
        <v>45163</v>
      </c>
      <c r="B28" s="30">
        <v>0.75</v>
      </c>
      <c r="C28" s="31">
        <v>0.46914747357180803</v>
      </c>
      <c r="D28" s="31">
        <f t="shared" si="0"/>
        <v>5.2498989436894243</v>
      </c>
      <c r="E28" s="31">
        <f t="shared" si="1"/>
        <v>0.43416664264311539</v>
      </c>
      <c r="F28" s="29">
        <v>45165</v>
      </c>
      <c r="G28" s="30">
        <v>0.75</v>
      </c>
      <c r="H28" s="31">
        <v>0.45447042584237402</v>
      </c>
      <c r="I28" s="31">
        <f t="shared" si="8"/>
        <v>5.0084699977005656</v>
      </c>
      <c r="J28" s="31">
        <f t="shared" si="9"/>
        <v>0.41420046880983674</v>
      </c>
      <c r="K28" s="29">
        <v>45167</v>
      </c>
      <c r="L28" s="30">
        <v>0.75</v>
      </c>
      <c r="M28" s="31">
        <v>0.48971343040270399</v>
      </c>
      <c r="N28" s="31">
        <f t="shared" si="4"/>
        <v>5.5941697462729492</v>
      </c>
      <c r="O28" s="31">
        <f t="shared" si="5"/>
        <v>0.46263783801677288</v>
      </c>
      <c r="P28" s="29">
        <v>45169</v>
      </c>
      <c r="Q28" s="30">
        <v>0.75</v>
      </c>
      <c r="R28" s="31">
        <v>0.52695173024920405</v>
      </c>
      <c r="S28" s="31">
        <f t="shared" si="6"/>
        <v>6.2347428844799229</v>
      </c>
      <c r="T28" s="31">
        <f t="shared" si="7"/>
        <v>0.51561323654648961</v>
      </c>
    </row>
    <row r="29" spans="1:20" x14ac:dyDescent="0.25">
      <c r="A29" s="29">
        <v>45163</v>
      </c>
      <c r="B29" s="30">
        <v>0.79166666666666663</v>
      </c>
      <c r="C29" s="31">
        <v>0.45810887217338397</v>
      </c>
      <c r="D29" s="31">
        <f t="shared" si="0"/>
        <v>5.0679848571653032</v>
      </c>
      <c r="E29" s="31">
        <f t="shared" si="1"/>
        <v>0.41912234768757056</v>
      </c>
      <c r="F29" s="29">
        <v>45165</v>
      </c>
      <c r="G29" s="30">
        <v>0.79166666666666663</v>
      </c>
      <c r="H29" s="31">
        <v>0.47101730108072698</v>
      </c>
      <c r="I29" s="31">
        <f t="shared" si="8"/>
        <v>5.2809135193434136</v>
      </c>
      <c r="J29" s="31">
        <f t="shared" si="9"/>
        <v>0.43673154804970027</v>
      </c>
      <c r="K29" s="29">
        <v>45167</v>
      </c>
      <c r="L29" s="30">
        <v>0.79166666666666663</v>
      </c>
      <c r="M29" s="31">
        <v>0.49683859944144798</v>
      </c>
      <c r="N29" s="31">
        <f t="shared" si="4"/>
        <v>5.7150409048634696</v>
      </c>
      <c r="O29" s="31">
        <f t="shared" si="5"/>
        <v>0.47263388283220892</v>
      </c>
      <c r="P29" s="29">
        <v>45169</v>
      </c>
      <c r="Q29" s="30">
        <v>0.79166666666666663</v>
      </c>
      <c r="R29" s="31">
        <v>0.53403282165313704</v>
      </c>
      <c r="S29" s="31">
        <f t="shared" si="6"/>
        <v>6.3589958613385775</v>
      </c>
      <c r="T29" s="31">
        <f t="shared" si="7"/>
        <v>0.52588895773270028</v>
      </c>
    </row>
    <row r="30" spans="1:20" x14ac:dyDescent="0.25">
      <c r="A30" s="29">
        <v>45163</v>
      </c>
      <c r="B30" s="30">
        <v>0.83333333333333337</v>
      </c>
      <c r="C30" s="31">
        <v>0.46018549799734998</v>
      </c>
      <c r="D30" s="31">
        <f t="shared" si="0"/>
        <v>5.1020521972148298</v>
      </c>
      <c r="E30" s="31">
        <f t="shared" si="1"/>
        <v>0.4219397167096664</v>
      </c>
      <c r="F30" s="29">
        <v>45165</v>
      </c>
      <c r="G30" s="30">
        <v>0.83333333333333337</v>
      </c>
      <c r="H30" s="31">
        <v>0.468698710201296</v>
      </c>
      <c r="I30" s="31">
        <f t="shared" si="8"/>
        <v>5.2424639561387902</v>
      </c>
      <c r="J30" s="31">
        <f t="shared" si="9"/>
        <v>0.4335517691726779</v>
      </c>
      <c r="K30" s="29">
        <v>45167</v>
      </c>
      <c r="L30" s="30">
        <v>0.83333333333333337</v>
      </c>
      <c r="M30" s="31">
        <v>0.49487635493080501</v>
      </c>
      <c r="N30" s="31">
        <f t="shared" si="4"/>
        <v>5.6816723213010158</v>
      </c>
      <c r="O30" s="31">
        <f t="shared" si="5"/>
        <v>0.46987430097159399</v>
      </c>
      <c r="P30" s="29">
        <v>45169</v>
      </c>
      <c r="Q30" s="30">
        <v>0.83333333333333337</v>
      </c>
      <c r="R30" s="31">
        <v>0.53550231456542396</v>
      </c>
      <c r="S30" s="31">
        <f t="shared" si="6"/>
        <v>6.3848773731557866</v>
      </c>
      <c r="T30" s="31">
        <f t="shared" si="7"/>
        <v>0.52802935875998358</v>
      </c>
    </row>
    <row r="31" spans="1:20" x14ac:dyDescent="0.25">
      <c r="A31" s="29">
        <v>45163</v>
      </c>
      <c r="B31" s="30">
        <v>0.875</v>
      </c>
      <c r="C31" s="31">
        <v>0.45854443311507798</v>
      </c>
      <c r="D31" s="31">
        <f t="shared" si="0"/>
        <v>5.0751243128569437</v>
      </c>
      <c r="E31" s="31">
        <f t="shared" si="1"/>
        <v>0.41971278067326923</v>
      </c>
      <c r="F31" s="29">
        <v>45165</v>
      </c>
      <c r="G31" s="30">
        <v>0.875</v>
      </c>
      <c r="H31" s="31">
        <v>0.470982104537987</v>
      </c>
      <c r="I31" s="31">
        <f t="shared" si="8"/>
        <v>5.2803291865056812</v>
      </c>
      <c r="J31" s="31">
        <f t="shared" si="9"/>
        <v>0.4366832237240198</v>
      </c>
      <c r="K31" s="29">
        <v>45167</v>
      </c>
      <c r="L31" s="30">
        <v>0.875</v>
      </c>
      <c r="M31" s="31">
        <v>0.49107289314073599</v>
      </c>
      <c r="N31" s="31">
        <f t="shared" si="4"/>
        <v>5.6171687675069331</v>
      </c>
      <c r="O31" s="31">
        <f t="shared" si="5"/>
        <v>0.46453985707282336</v>
      </c>
      <c r="P31" s="29">
        <v>45169</v>
      </c>
      <c r="Q31" s="30">
        <v>0.875</v>
      </c>
      <c r="R31" s="31">
        <v>0.52430534362583203</v>
      </c>
      <c r="S31" s="31">
        <f t="shared" si="6"/>
        <v>6.1885040816875971</v>
      </c>
      <c r="T31" s="31">
        <f t="shared" si="7"/>
        <v>0.5117892875555643</v>
      </c>
    </row>
    <row r="32" spans="1:20" x14ac:dyDescent="0.25">
      <c r="A32" s="29">
        <v>45163</v>
      </c>
      <c r="B32" s="30">
        <v>0.91666666666666663</v>
      </c>
      <c r="C32" s="31">
        <v>0.45962896942908499</v>
      </c>
      <c r="D32" s="31">
        <f t="shared" si="0"/>
        <v>5.0929151895162068</v>
      </c>
      <c r="E32" s="31">
        <f t="shared" si="1"/>
        <v>0.4211840861729903</v>
      </c>
      <c r="F32" s="29">
        <v>45165</v>
      </c>
      <c r="G32" s="30">
        <v>0.91666666666666663</v>
      </c>
      <c r="H32" s="31">
        <v>0.47035956382563299</v>
      </c>
      <c r="I32" s="31">
        <f t="shared" si="8"/>
        <v>5.2699971437699098</v>
      </c>
      <c r="J32" s="31">
        <f t="shared" si="9"/>
        <v>0.43582876378977153</v>
      </c>
      <c r="K32" s="29">
        <v>45167</v>
      </c>
      <c r="L32" s="30">
        <v>0.91666666666666663</v>
      </c>
      <c r="M32" s="31">
        <v>0.49263918399613699</v>
      </c>
      <c r="N32" s="31">
        <f t="shared" si="4"/>
        <v>5.6437036676900476</v>
      </c>
      <c r="O32" s="31">
        <f t="shared" si="5"/>
        <v>0.4667342933179669</v>
      </c>
      <c r="P32" s="29">
        <v>45169</v>
      </c>
      <c r="Q32" s="30">
        <v>0.91666666666666663</v>
      </c>
      <c r="R32" s="31">
        <v>0.52441751956729898</v>
      </c>
      <c r="S32" s="31">
        <f t="shared" si="6"/>
        <v>6.1904618759977206</v>
      </c>
      <c r="T32" s="31">
        <f t="shared" si="7"/>
        <v>0.51195119714501147</v>
      </c>
    </row>
    <row r="33" spans="1:20" x14ac:dyDescent="0.25">
      <c r="A33" s="29">
        <v>45163</v>
      </c>
      <c r="B33" s="30">
        <v>0.95833333333333337</v>
      </c>
      <c r="C33" s="31">
        <v>0.463331222532326</v>
      </c>
      <c r="D33" s="31">
        <f t="shared" si="0"/>
        <v>5.1537954774880008</v>
      </c>
      <c r="E33" s="31">
        <f t="shared" si="1"/>
        <v>0.42621888598825763</v>
      </c>
      <c r="F33" s="29">
        <v>45165</v>
      </c>
      <c r="G33" s="30">
        <v>0.95833333333333337</v>
      </c>
      <c r="H33" s="31">
        <v>0.47489336132813198</v>
      </c>
      <c r="I33" s="31">
        <f t="shared" si="8"/>
        <v>5.3453885782881132</v>
      </c>
      <c r="J33" s="31">
        <f t="shared" si="9"/>
        <v>0.44206363542442695</v>
      </c>
      <c r="K33" s="29">
        <v>45167</v>
      </c>
      <c r="L33" s="30">
        <v>0.95833333333333337</v>
      </c>
      <c r="M33" s="31">
        <v>0.50354355573452703</v>
      </c>
      <c r="N33" s="31">
        <f t="shared" si="4"/>
        <v>5.8295235125957472</v>
      </c>
      <c r="O33" s="31">
        <f t="shared" si="5"/>
        <v>0.48210159449166828</v>
      </c>
      <c r="P33" s="29">
        <v>45169</v>
      </c>
      <c r="Q33" s="30">
        <v>0.95833333333333337</v>
      </c>
      <c r="R33" s="31">
        <v>0.53376889228607205</v>
      </c>
      <c r="S33" s="31">
        <f t="shared" si="6"/>
        <v>6.3543508829361164</v>
      </c>
      <c r="T33" s="31">
        <f t="shared" si="7"/>
        <v>0.52550481801881677</v>
      </c>
    </row>
    <row r="34" spans="1:20" x14ac:dyDescent="0.25">
      <c r="A34" s="29">
        <v>45164</v>
      </c>
      <c r="B34" s="30">
        <v>0</v>
      </c>
      <c r="C34" s="31">
        <v>0.47114488482286798</v>
      </c>
      <c r="D34" s="31">
        <f t="shared" si="0"/>
        <v>5.2830318351674848</v>
      </c>
      <c r="E34" s="31">
        <f t="shared" si="1"/>
        <v>0.43690673276835096</v>
      </c>
      <c r="F34" s="29">
        <v>45166</v>
      </c>
      <c r="G34" s="30">
        <v>0</v>
      </c>
      <c r="H34" s="31">
        <v>0.481288194654446</v>
      </c>
      <c r="I34" s="31">
        <f t="shared" si="8"/>
        <v>5.4522993470317225</v>
      </c>
      <c r="J34" s="31">
        <f t="shared" si="9"/>
        <v>0.45090515599952341</v>
      </c>
      <c r="K34" s="29">
        <v>45168</v>
      </c>
      <c r="L34" s="30">
        <v>0</v>
      </c>
      <c r="M34" s="31">
        <v>0.51359885930809501</v>
      </c>
      <c r="N34" s="31">
        <f t="shared" si="4"/>
        <v>6.002542792215726</v>
      </c>
      <c r="O34" s="31">
        <f t="shared" si="5"/>
        <v>0.49641028891624051</v>
      </c>
      <c r="P34" s="1"/>
    </row>
    <row r="35" spans="1:20" x14ac:dyDescent="0.25">
      <c r="A35" s="29">
        <v>45164</v>
      </c>
      <c r="B35" s="30">
        <v>4.1666666666666664E-2</v>
      </c>
      <c r="C35" s="31">
        <v>0.46763622760585599</v>
      </c>
      <c r="D35" s="31">
        <f t="shared" si="0"/>
        <v>5.2248743126595576</v>
      </c>
      <c r="E35" s="31">
        <f t="shared" si="1"/>
        <v>0.43209710565694537</v>
      </c>
      <c r="F35" s="29">
        <v>45166</v>
      </c>
      <c r="G35" s="30">
        <v>4.1666666666666664E-2</v>
      </c>
      <c r="H35" s="31">
        <v>0.48936808109087698</v>
      </c>
      <c r="I35" s="31">
        <f t="shared" si="8"/>
        <v>5.5883319569899612</v>
      </c>
      <c r="J35" s="31">
        <f t="shared" si="9"/>
        <v>0.46215505284306979</v>
      </c>
      <c r="K35" s="29">
        <v>45168</v>
      </c>
      <c r="L35" s="30">
        <v>4.1666666666666664E-2</v>
      </c>
      <c r="M35" s="31">
        <v>0.51481539010795596</v>
      </c>
      <c r="N35" s="31">
        <f t="shared" si="4"/>
        <v>6.0235829326278498</v>
      </c>
      <c r="O35" s="31">
        <f t="shared" si="5"/>
        <v>0.49815030852832315</v>
      </c>
      <c r="P35" s="1"/>
    </row>
    <row r="36" spans="1:20" x14ac:dyDescent="0.25">
      <c r="A36" s="29">
        <v>45164</v>
      </c>
      <c r="B36" s="30">
        <v>8.3333333333333329E-2</v>
      </c>
      <c r="C36" s="31">
        <v>0.472484588621156</v>
      </c>
      <c r="D36" s="31">
        <f t="shared" si="0"/>
        <v>5.3052915760937305</v>
      </c>
      <c r="E36" s="31">
        <f t="shared" si="1"/>
        <v>0.43874761334295148</v>
      </c>
      <c r="F36" s="29">
        <v>45166</v>
      </c>
      <c r="G36" s="30">
        <v>8.3333333333333329E-2</v>
      </c>
      <c r="H36" s="31">
        <v>0.49127969145578299</v>
      </c>
      <c r="I36" s="31">
        <f t="shared" si="8"/>
        <v>5.6206699289314814</v>
      </c>
      <c r="J36" s="31">
        <f t="shared" si="9"/>
        <v>0.46482940312263349</v>
      </c>
      <c r="K36" s="29">
        <v>45168</v>
      </c>
      <c r="L36" s="30">
        <v>8.3333333333333329E-2</v>
      </c>
      <c r="M36" s="31">
        <v>0.52048426866323105</v>
      </c>
      <c r="N36" s="31">
        <f t="shared" si="4"/>
        <v>6.1219314580223916</v>
      </c>
      <c r="O36" s="31">
        <f t="shared" si="5"/>
        <v>0.50628373157845175</v>
      </c>
      <c r="P36" s="1"/>
    </row>
    <row r="37" spans="1:20" x14ac:dyDescent="0.25">
      <c r="A37" s="29">
        <v>45164</v>
      </c>
      <c r="B37" s="30">
        <v>0.125</v>
      </c>
      <c r="C37" s="31">
        <v>0.47442701458741199</v>
      </c>
      <c r="D37" s="31">
        <f t="shared" si="0"/>
        <v>5.3376182228801152</v>
      </c>
      <c r="E37" s="31">
        <f t="shared" si="1"/>
        <v>0.4414210270321855</v>
      </c>
      <c r="F37" s="29">
        <v>45166</v>
      </c>
      <c r="G37" s="30">
        <v>0.125</v>
      </c>
      <c r="H37" s="31">
        <v>0.486948281524617</v>
      </c>
      <c r="I37" s="31">
        <f t="shared" si="8"/>
        <v>5.5474815555929116</v>
      </c>
      <c r="J37" s="31">
        <f t="shared" si="9"/>
        <v>0.45877672464753377</v>
      </c>
      <c r="K37" s="29">
        <v>45168</v>
      </c>
      <c r="L37" s="30">
        <v>0.125</v>
      </c>
      <c r="M37" s="31">
        <v>0.52214068174153305</v>
      </c>
      <c r="N37" s="31">
        <f t="shared" si="4"/>
        <v>6.1507625499438738</v>
      </c>
      <c r="O37" s="31">
        <f t="shared" si="5"/>
        <v>0.50866806288035837</v>
      </c>
      <c r="P37" s="1"/>
    </row>
    <row r="38" spans="1:20" x14ac:dyDescent="0.25">
      <c r="A38" s="29">
        <v>45164</v>
      </c>
      <c r="B38" s="30">
        <v>0.16666666666666666</v>
      </c>
      <c r="C38" s="31">
        <v>0.48396536707684501</v>
      </c>
      <c r="D38" s="31">
        <f t="shared" si="0"/>
        <v>5.4972549858541573</v>
      </c>
      <c r="E38" s="31">
        <f t="shared" si="1"/>
        <v>0.45462298733013878</v>
      </c>
      <c r="F38" s="29">
        <v>45166</v>
      </c>
      <c r="G38" s="30">
        <v>0.16666666666666666</v>
      </c>
      <c r="H38" s="31">
        <v>0.48912167548937602</v>
      </c>
      <c r="I38" s="31">
        <f t="shared" si="8"/>
        <v>5.584167887484524</v>
      </c>
      <c r="J38" s="31">
        <f t="shared" si="9"/>
        <v>0.46181068429497013</v>
      </c>
      <c r="K38" s="29">
        <v>45168</v>
      </c>
      <c r="L38" s="30">
        <v>0.16666666666666666</v>
      </c>
      <c r="M38" s="31">
        <v>0.52303165197163204</v>
      </c>
      <c r="N38" s="31">
        <f t="shared" si="4"/>
        <v>6.166288113005189</v>
      </c>
      <c r="O38" s="31">
        <f t="shared" si="5"/>
        <v>0.5099520269455291</v>
      </c>
      <c r="P38" s="1"/>
    </row>
    <row r="39" spans="1:20" x14ac:dyDescent="0.25">
      <c r="A39" s="29">
        <v>45164</v>
      </c>
      <c r="B39" s="30">
        <v>0.20833333333333334</v>
      </c>
      <c r="C39" s="31">
        <v>0.488142788408234</v>
      </c>
      <c r="D39" s="31">
        <f t="shared" si="0"/>
        <v>5.5676350948501012</v>
      </c>
      <c r="E39" s="31">
        <f t="shared" si="1"/>
        <v>0.46044342234410335</v>
      </c>
      <c r="F39" s="29">
        <v>45166</v>
      </c>
      <c r="G39" s="30">
        <v>0.20833333333333334</v>
      </c>
      <c r="H39" s="31">
        <v>0.496293038127821</v>
      </c>
      <c r="I39" s="31">
        <f t="shared" si="8"/>
        <v>5.7057572912393599</v>
      </c>
      <c r="J39" s="31">
        <f t="shared" si="9"/>
        <v>0.47186612798549504</v>
      </c>
      <c r="K39" s="29">
        <v>45168</v>
      </c>
      <c r="L39" s="30">
        <v>0.20833333333333334</v>
      </c>
      <c r="M39" s="31">
        <v>0.52874451875475104</v>
      </c>
      <c r="N39" s="31">
        <f t="shared" si="4"/>
        <v>6.2661285137132641</v>
      </c>
      <c r="O39" s="31">
        <f t="shared" si="5"/>
        <v>0.51820882808408686</v>
      </c>
      <c r="P39" s="1"/>
    </row>
    <row r="40" spans="1:20" x14ac:dyDescent="0.25">
      <c r="A40" s="29">
        <v>45164</v>
      </c>
      <c r="B40" s="30">
        <v>0.25</v>
      </c>
      <c r="C40" s="31">
        <v>0.49199685454171799</v>
      </c>
      <c r="D40" s="31">
        <f t="shared" si="0"/>
        <v>5.6328170503186277</v>
      </c>
      <c r="E40" s="31">
        <f t="shared" si="1"/>
        <v>0.46583397006135047</v>
      </c>
      <c r="F40" s="29">
        <v>45166</v>
      </c>
      <c r="G40" s="30">
        <v>0.25</v>
      </c>
      <c r="H40" s="31">
        <v>0.50959748029505003</v>
      </c>
      <c r="I40" s="31">
        <f t="shared" si="8"/>
        <v>5.9335015517882539</v>
      </c>
      <c r="J40" s="31">
        <f t="shared" si="9"/>
        <v>0.49070057833288855</v>
      </c>
      <c r="K40" s="29">
        <v>45168</v>
      </c>
      <c r="L40" s="30">
        <v>0.25</v>
      </c>
      <c r="M40" s="31">
        <v>0.52970141172197105</v>
      </c>
      <c r="N40" s="31">
        <f t="shared" si="4"/>
        <v>6.282900665206304</v>
      </c>
      <c r="O40" s="31">
        <f t="shared" si="5"/>
        <v>0.51959588501256126</v>
      </c>
      <c r="P40" s="1"/>
    </row>
    <row r="41" spans="1:20" x14ac:dyDescent="0.25">
      <c r="A41" s="29">
        <v>45164</v>
      </c>
      <c r="B41" s="30">
        <v>0.29166666666666669</v>
      </c>
      <c r="C41" s="31">
        <v>0.48920968174738699</v>
      </c>
      <c r="D41" s="31">
        <f t="shared" si="0"/>
        <v>5.5856550148506194</v>
      </c>
      <c r="E41" s="31">
        <f t="shared" si="1"/>
        <v>0.4619336697281462</v>
      </c>
      <c r="F41" s="29">
        <v>45166</v>
      </c>
      <c r="G41" s="30">
        <v>0.29166666666666669</v>
      </c>
      <c r="H41" s="31">
        <v>0.50269889831341896</v>
      </c>
      <c r="I41" s="31">
        <f t="shared" si="8"/>
        <v>5.8150622686223379</v>
      </c>
      <c r="J41" s="31">
        <f t="shared" si="9"/>
        <v>0.48090564961506732</v>
      </c>
      <c r="K41" s="29">
        <v>45168</v>
      </c>
      <c r="L41" s="30">
        <v>0.29166666666666669</v>
      </c>
      <c r="M41" s="31">
        <v>0.52772384881762102</v>
      </c>
      <c r="N41" s="31">
        <f t="shared" si="4"/>
        <v>6.2482539965579988</v>
      </c>
      <c r="O41" s="31">
        <f t="shared" si="5"/>
        <v>0.51673060551534644</v>
      </c>
      <c r="P41" s="1"/>
    </row>
    <row r="42" spans="1:20" x14ac:dyDescent="0.25">
      <c r="A42" s="29">
        <v>45164</v>
      </c>
      <c r="B42" s="30">
        <v>0.33333333333333331</v>
      </c>
      <c r="C42" s="31">
        <v>0.49354988336365602</v>
      </c>
      <c r="D42" s="31">
        <f t="shared" si="0"/>
        <v>5.6591501336011616</v>
      </c>
      <c r="E42" s="31">
        <f t="shared" si="1"/>
        <v>0.46801171604881603</v>
      </c>
      <c r="F42" s="29">
        <v>45166</v>
      </c>
      <c r="G42" s="30">
        <v>0.33333333333333331</v>
      </c>
      <c r="H42" s="31">
        <v>0.50472486018932605</v>
      </c>
      <c r="I42" s="31">
        <f t="shared" si="8"/>
        <v>5.8497673711638676</v>
      </c>
      <c r="J42" s="31">
        <f t="shared" si="9"/>
        <v>0.48377576159525182</v>
      </c>
      <c r="K42" s="29">
        <v>45168</v>
      </c>
      <c r="L42" s="30">
        <v>0.33333333333333331</v>
      </c>
      <c r="M42" s="31">
        <v>0.53131610154893005</v>
      </c>
      <c r="N42" s="31">
        <f t="shared" ref="N42:N57" si="10">3.33*(5-(0.2*M42))*(M42^1.5)</f>
        <v>6.3112343356758336</v>
      </c>
      <c r="O42" s="31">
        <f t="shared" ref="O42:O57" si="11">N42*0.0827</f>
        <v>0.52193907956039143</v>
      </c>
      <c r="P42" s="1"/>
    </row>
    <row r="43" spans="1:20" x14ac:dyDescent="0.25">
      <c r="A43" s="29">
        <v>45164</v>
      </c>
      <c r="B43" s="30">
        <v>0.375</v>
      </c>
      <c r="C43" s="31">
        <v>0.49460142850678002</v>
      </c>
      <c r="D43" s="31">
        <f t="shared" si="0"/>
        <v>5.6770020264880481</v>
      </c>
      <c r="E43" s="31">
        <f t="shared" si="1"/>
        <v>0.46948806759056155</v>
      </c>
      <c r="F43" s="29">
        <v>45166</v>
      </c>
      <c r="G43" s="30">
        <v>0.375</v>
      </c>
      <c r="H43" s="31">
        <v>0.51126271486077801</v>
      </c>
      <c r="I43" s="31">
        <f t="shared" si="8"/>
        <v>5.9622036226104882</v>
      </c>
      <c r="J43" s="31">
        <f t="shared" si="9"/>
        <v>0.49307423958988733</v>
      </c>
      <c r="K43" s="29">
        <v>45168</v>
      </c>
      <c r="L43" s="30">
        <v>0.375</v>
      </c>
      <c r="M43" s="31">
        <v>0.53386789560104397</v>
      </c>
      <c r="N43" s="31">
        <f t="shared" si="10"/>
        <v>6.356093149709058</v>
      </c>
      <c r="O43" s="31">
        <f t="shared" si="11"/>
        <v>0.52564890348093907</v>
      </c>
      <c r="P43" s="1"/>
    </row>
    <row r="44" spans="1:20" x14ac:dyDescent="0.25">
      <c r="A44" s="29">
        <v>45164</v>
      </c>
      <c r="B44" s="30">
        <v>0.41666666666666669</v>
      </c>
      <c r="C44" s="31">
        <v>0.50096321105756603</v>
      </c>
      <c r="D44" s="31">
        <f t="shared" si="0"/>
        <v>5.7853813339029205</v>
      </c>
      <c r="E44" s="31">
        <f t="shared" si="1"/>
        <v>0.4784510363137715</v>
      </c>
      <c r="F44" s="29">
        <v>45166</v>
      </c>
      <c r="G44" s="30">
        <v>0.41666666666666669</v>
      </c>
      <c r="H44" s="31">
        <v>0.512026071546413</v>
      </c>
      <c r="I44" s="31">
        <f t="shared" si="8"/>
        <v>5.9753754171122022</v>
      </c>
      <c r="J44" s="31">
        <f t="shared" si="9"/>
        <v>0.49416354699517911</v>
      </c>
      <c r="K44" s="29">
        <v>45168</v>
      </c>
      <c r="L44" s="30">
        <v>0.41666666666666669</v>
      </c>
      <c r="M44" s="31">
        <v>0.53384810685897899</v>
      </c>
      <c r="N44" s="31">
        <f t="shared" si="10"/>
        <v>6.3557448941741921</v>
      </c>
      <c r="O44" s="31">
        <f t="shared" si="11"/>
        <v>0.5256201027482057</v>
      </c>
      <c r="P44" s="1"/>
    </row>
    <row r="45" spans="1:20" x14ac:dyDescent="0.25">
      <c r="A45" s="29">
        <v>45164</v>
      </c>
      <c r="B45" s="30">
        <v>0.45833333333333331</v>
      </c>
      <c r="C45" s="31">
        <v>0.496559202669064</v>
      </c>
      <c r="D45" s="31">
        <f t="shared" si="0"/>
        <v>5.7102859206008896</v>
      </c>
      <c r="E45" s="31">
        <f t="shared" si="1"/>
        <v>0.47224064563369356</v>
      </c>
      <c r="F45" s="29">
        <v>45166</v>
      </c>
      <c r="G45" s="30">
        <v>0.45833333333333331</v>
      </c>
      <c r="H45" s="31">
        <v>0.51307314634117895</v>
      </c>
      <c r="I45" s="31">
        <f t="shared" si="8"/>
        <v>5.9934576407714815</v>
      </c>
      <c r="J45" s="31">
        <f t="shared" si="9"/>
        <v>0.49565894689180151</v>
      </c>
      <c r="K45" s="29">
        <v>45168</v>
      </c>
      <c r="L45" s="30">
        <v>0.45833333333333331</v>
      </c>
      <c r="M45" s="31">
        <v>0.54430592059871397</v>
      </c>
      <c r="N45" s="31">
        <f t="shared" si="10"/>
        <v>6.5406183689657391</v>
      </c>
      <c r="O45" s="31">
        <f t="shared" si="11"/>
        <v>0.54090913911346661</v>
      </c>
      <c r="P45" s="1"/>
    </row>
    <row r="46" spans="1:20" x14ac:dyDescent="0.25">
      <c r="A46" s="29">
        <v>45164</v>
      </c>
      <c r="B46" s="30">
        <v>0.5</v>
      </c>
      <c r="C46" s="31">
        <v>0.49732252955237699</v>
      </c>
      <c r="D46" s="31">
        <f t="shared" si="0"/>
        <v>5.7232797379479941</v>
      </c>
      <c r="E46" s="31">
        <f t="shared" si="1"/>
        <v>0.47331523432829908</v>
      </c>
      <c r="F46" s="29">
        <v>45166</v>
      </c>
      <c r="G46" s="30">
        <v>0.5</v>
      </c>
      <c r="H46" s="31">
        <v>0.51519376039298903</v>
      </c>
      <c r="I46" s="31">
        <f t="shared" si="8"/>
        <v>6.030131633647497</v>
      </c>
      <c r="J46" s="31">
        <f t="shared" si="9"/>
        <v>0.49869188610264797</v>
      </c>
      <c r="K46" s="29">
        <v>45168</v>
      </c>
      <c r="L46" s="30">
        <v>0.5</v>
      </c>
      <c r="M46" s="31">
        <v>0.54101061820767404</v>
      </c>
      <c r="N46" s="31">
        <f t="shared" si="10"/>
        <v>6.4821849929202564</v>
      </c>
      <c r="O46" s="31">
        <f t="shared" si="11"/>
        <v>0.53607669891450516</v>
      </c>
      <c r="P46" s="1"/>
    </row>
    <row r="47" spans="1:20" x14ac:dyDescent="0.25">
      <c r="A47" s="29">
        <v>45164</v>
      </c>
      <c r="B47" s="30">
        <v>0.54166666666666663</v>
      </c>
      <c r="C47" s="31">
        <v>0.49992051720419201</v>
      </c>
      <c r="D47" s="31">
        <f t="shared" si="0"/>
        <v>5.767573847841251</v>
      </c>
      <c r="E47" s="31">
        <f t="shared" si="1"/>
        <v>0.47697835721647142</v>
      </c>
      <c r="F47" s="29">
        <v>45166</v>
      </c>
      <c r="G47" s="30">
        <v>0.54166666666666663</v>
      </c>
      <c r="H47" s="31">
        <v>0.52071744203359205</v>
      </c>
      <c r="I47" s="31">
        <f t="shared" si="8"/>
        <v>6.125987441394054</v>
      </c>
      <c r="J47" s="31">
        <f t="shared" si="9"/>
        <v>0.50661916140328822</v>
      </c>
      <c r="K47" s="29">
        <v>45168</v>
      </c>
      <c r="L47" s="30">
        <v>0.54166666666666663</v>
      </c>
      <c r="M47" s="31">
        <v>0.54502749442836196</v>
      </c>
      <c r="N47" s="31">
        <f t="shared" si="10"/>
        <v>6.5534354321981585</v>
      </c>
      <c r="O47" s="31">
        <f t="shared" si="11"/>
        <v>0.54196911024278771</v>
      </c>
      <c r="P47" s="1"/>
    </row>
    <row r="48" spans="1:20" x14ac:dyDescent="0.25">
      <c r="A48" s="29">
        <v>45164</v>
      </c>
      <c r="B48" s="30">
        <v>0.58333333333333337</v>
      </c>
      <c r="C48" s="31">
        <v>0.49659439921180398</v>
      </c>
      <c r="D48" s="31">
        <f t="shared" si="0"/>
        <v>5.7108848532341216</v>
      </c>
      <c r="E48" s="31">
        <f t="shared" si="1"/>
        <v>0.47229017736246182</v>
      </c>
      <c r="F48" s="29">
        <v>45166</v>
      </c>
      <c r="G48" s="30">
        <v>0.58333333333333337</v>
      </c>
      <c r="H48" s="31">
        <v>0.51789069175513003</v>
      </c>
      <c r="I48" s="31">
        <f t="shared" si="8"/>
        <v>6.0768738351168068</v>
      </c>
      <c r="J48" s="31">
        <f t="shared" si="9"/>
        <v>0.50255746616415986</v>
      </c>
      <c r="K48" s="29">
        <v>45168</v>
      </c>
      <c r="L48" s="30">
        <v>0.58333333333333337</v>
      </c>
      <c r="M48" s="31">
        <v>0.54070049524090902</v>
      </c>
      <c r="N48" s="31">
        <f t="shared" si="10"/>
        <v>6.4766942462064163</v>
      </c>
      <c r="O48" s="31">
        <f t="shared" si="11"/>
        <v>0.53562261416127055</v>
      </c>
      <c r="P48" s="1"/>
    </row>
    <row r="49" spans="1:16" x14ac:dyDescent="0.25">
      <c r="A49" s="29">
        <v>45164</v>
      </c>
      <c r="B49" s="30">
        <v>0.625</v>
      </c>
      <c r="C49" s="31">
        <v>0.47633644938278402</v>
      </c>
      <c r="D49" s="31">
        <f t="shared" si="0"/>
        <v>5.3694561628244282</v>
      </c>
      <c r="E49" s="31">
        <f t="shared" si="1"/>
        <v>0.44405402466558019</v>
      </c>
      <c r="F49" s="29">
        <v>45166</v>
      </c>
      <c r="G49" s="30">
        <v>0.625</v>
      </c>
      <c r="H49" s="31">
        <v>0.49160084128183101</v>
      </c>
      <c r="I49" s="31">
        <f t="shared" si="8"/>
        <v>5.6261084597980613</v>
      </c>
      <c r="J49" s="31">
        <f t="shared" si="9"/>
        <v>0.46527916962529964</v>
      </c>
      <c r="K49" s="29">
        <v>45168</v>
      </c>
      <c r="L49" s="30">
        <v>0.625</v>
      </c>
      <c r="M49" s="31">
        <v>0.52871811389711598</v>
      </c>
      <c r="N49" s="31">
        <f t="shared" si="10"/>
        <v>6.2656658960696481</v>
      </c>
      <c r="O49" s="31">
        <f t="shared" si="11"/>
        <v>0.51817056960495989</v>
      </c>
      <c r="P49" s="1"/>
    </row>
    <row r="50" spans="1:16" x14ac:dyDescent="0.25">
      <c r="A50" s="29">
        <v>45164</v>
      </c>
      <c r="B50" s="30">
        <v>0.66666666666666663</v>
      </c>
      <c r="C50" s="31">
        <v>0.46905726194193997</v>
      </c>
      <c r="D50" s="31">
        <f t="shared" si="0"/>
        <v>5.2484040750783212</v>
      </c>
      <c r="E50" s="31">
        <f t="shared" si="1"/>
        <v>0.43404301700897713</v>
      </c>
      <c r="F50" s="29">
        <v>45166</v>
      </c>
      <c r="G50" s="30">
        <v>0.66666666666666663</v>
      </c>
      <c r="H50" s="31">
        <v>0.46933445334246698</v>
      </c>
      <c r="I50" s="31">
        <f t="shared" si="8"/>
        <v>5.252997754908467</v>
      </c>
      <c r="J50" s="31">
        <f t="shared" si="9"/>
        <v>0.43442291433093022</v>
      </c>
      <c r="K50" s="29">
        <v>45168</v>
      </c>
      <c r="L50" s="30">
        <v>0.66666666666666663</v>
      </c>
      <c r="M50" s="31">
        <v>0.532405018804328</v>
      </c>
      <c r="N50" s="31">
        <f t="shared" si="10"/>
        <v>6.3303645869722525</v>
      </c>
      <c r="O50" s="31">
        <f t="shared" si="11"/>
        <v>0.52352115134260524</v>
      </c>
      <c r="P50" s="1"/>
    </row>
    <row r="51" spans="1:16" x14ac:dyDescent="0.25">
      <c r="A51" s="29">
        <v>45164</v>
      </c>
      <c r="B51" s="30">
        <v>0.70833333333333337</v>
      </c>
      <c r="C51" s="31">
        <v>0.45844981074149799</v>
      </c>
      <c r="D51" s="31">
        <f t="shared" si="0"/>
        <v>5.0735730489920217</v>
      </c>
      <c r="E51" s="31">
        <f t="shared" si="1"/>
        <v>0.41958449115164015</v>
      </c>
      <c r="F51" s="29">
        <v>45166</v>
      </c>
      <c r="G51" s="30">
        <v>0.70833333333333337</v>
      </c>
      <c r="H51" s="31">
        <v>0.470493763683344</v>
      </c>
      <c r="I51" s="31">
        <f t="shared" si="8"/>
        <v>5.2722238612525096</v>
      </c>
      <c r="J51" s="31">
        <f t="shared" si="9"/>
        <v>0.43601291332558251</v>
      </c>
      <c r="K51" s="29">
        <v>45168</v>
      </c>
      <c r="L51" s="30">
        <v>0.70833333333333337</v>
      </c>
      <c r="M51" s="31">
        <v>0.52839696407106695</v>
      </c>
      <c r="N51" s="31">
        <f t="shared" si="10"/>
        <v>6.2600401531137617</v>
      </c>
      <c r="O51" s="31">
        <f t="shared" si="11"/>
        <v>0.51770532066250807</v>
      </c>
      <c r="P51" s="1"/>
    </row>
    <row r="52" spans="1:16" x14ac:dyDescent="0.25">
      <c r="A52" s="29">
        <v>45164</v>
      </c>
      <c r="B52" s="30">
        <v>0.75</v>
      </c>
      <c r="C52" s="31">
        <v>0.46135360002333098</v>
      </c>
      <c r="D52" s="31">
        <f t="shared" si="0"/>
        <v>5.1212467628020031</v>
      </c>
      <c r="E52" s="31">
        <f t="shared" si="1"/>
        <v>0.42352710728372561</v>
      </c>
      <c r="F52" s="29">
        <v>45166</v>
      </c>
      <c r="G52" s="30">
        <v>0.75</v>
      </c>
      <c r="H52" s="31">
        <v>0.47204685210992797</v>
      </c>
      <c r="I52" s="31">
        <f t="shared" si="8"/>
        <v>5.2980151502933408</v>
      </c>
      <c r="J52" s="31">
        <f t="shared" si="9"/>
        <v>0.43814585292925928</v>
      </c>
      <c r="K52" s="29">
        <v>45168</v>
      </c>
      <c r="L52" s="30">
        <v>0.75</v>
      </c>
      <c r="M52" s="31">
        <v>0.53379970788742104</v>
      </c>
      <c r="N52" s="31">
        <f t="shared" si="10"/>
        <v>6.3548931618522797</v>
      </c>
      <c r="O52" s="31">
        <f t="shared" si="11"/>
        <v>0.52554966448518348</v>
      </c>
      <c r="P52" s="1"/>
    </row>
    <row r="53" spans="1:16" x14ac:dyDescent="0.25">
      <c r="A53" s="29">
        <v>45164</v>
      </c>
      <c r="B53" s="30">
        <v>0.79166666666666663</v>
      </c>
      <c r="C53" s="31">
        <v>0.46593356132320901</v>
      </c>
      <c r="D53" s="31">
        <f t="shared" si="0"/>
        <v>5.1967252586612087</v>
      </c>
      <c r="E53" s="31">
        <f t="shared" si="1"/>
        <v>0.42976917889128191</v>
      </c>
      <c r="F53" s="29">
        <v>45166</v>
      </c>
      <c r="G53" s="30">
        <v>0.79166666666666663</v>
      </c>
      <c r="H53" s="31">
        <v>0.48091199993894801</v>
      </c>
      <c r="I53" s="31">
        <f t="shared" si="8"/>
        <v>5.4459915405829218</v>
      </c>
      <c r="J53" s="31">
        <f t="shared" si="9"/>
        <v>0.45038350040620762</v>
      </c>
      <c r="K53" s="29">
        <v>45168</v>
      </c>
      <c r="L53" s="30">
        <v>0.79166666666666663</v>
      </c>
      <c r="M53" s="31">
        <v>0.52325385808735403</v>
      </c>
      <c r="N53" s="31">
        <f t="shared" si="10"/>
        <v>6.1701620686518321</v>
      </c>
      <c r="O53" s="31">
        <f t="shared" si="11"/>
        <v>0.51027240307750654</v>
      </c>
      <c r="P53" s="1"/>
    </row>
    <row r="54" spans="1:16" x14ac:dyDescent="0.25">
      <c r="A54" s="29">
        <v>45164</v>
      </c>
      <c r="B54" s="30">
        <v>0.83333333333333337</v>
      </c>
      <c r="C54" s="31">
        <v>0.480172902343736</v>
      </c>
      <c r="D54" s="31">
        <f t="shared" si="0"/>
        <v>5.4336055060675807</v>
      </c>
      <c r="E54" s="31">
        <f t="shared" si="1"/>
        <v>0.44935917535178893</v>
      </c>
      <c r="F54" s="29">
        <v>45166</v>
      </c>
      <c r="G54" s="30">
        <v>0.83333333333333337</v>
      </c>
      <c r="H54" s="31">
        <v>0.47221618890573402</v>
      </c>
      <c r="I54" s="31">
        <f t="shared" si="8"/>
        <v>5.3008296355138054</v>
      </c>
      <c r="J54" s="31">
        <f t="shared" si="9"/>
        <v>0.4383786108569917</v>
      </c>
      <c r="K54" s="29">
        <v>45168</v>
      </c>
      <c r="L54" s="30">
        <v>0.83333333333333337</v>
      </c>
      <c r="M54" s="31">
        <v>0.52264010906010405</v>
      </c>
      <c r="N54" s="31">
        <f t="shared" si="10"/>
        <v>6.1594637866014397</v>
      </c>
      <c r="O54" s="31">
        <f t="shared" si="11"/>
        <v>0.50938765515193907</v>
      </c>
      <c r="P54" s="1"/>
    </row>
    <row r="55" spans="1:16" x14ac:dyDescent="0.25">
      <c r="A55" s="29">
        <v>45164</v>
      </c>
      <c r="B55" s="30">
        <v>0.875</v>
      </c>
      <c r="C55" s="31">
        <v>0.478388875720971</v>
      </c>
      <c r="D55" s="31">
        <f t="shared" si="0"/>
        <v>5.403744895853122</v>
      </c>
      <c r="E55" s="31">
        <f t="shared" si="1"/>
        <v>0.44688970288705315</v>
      </c>
      <c r="F55" s="29">
        <v>45166</v>
      </c>
      <c r="G55" s="30">
        <v>0.875</v>
      </c>
      <c r="H55" s="31">
        <v>0.48215708136365598</v>
      </c>
      <c r="I55" s="31">
        <f t="shared" si="8"/>
        <v>5.46687711362393</v>
      </c>
      <c r="J55" s="31">
        <f t="shared" si="9"/>
        <v>0.45211073729669898</v>
      </c>
      <c r="K55" s="29">
        <v>45168</v>
      </c>
      <c r="L55" s="30">
        <v>0.875</v>
      </c>
      <c r="M55" s="31">
        <v>0.511920452115872</v>
      </c>
      <c r="N55" s="31">
        <f t="shared" si="10"/>
        <v>5.9735523991903818</v>
      </c>
      <c r="O55" s="31">
        <f t="shared" si="11"/>
        <v>0.49401278341304455</v>
      </c>
      <c r="P55" s="1"/>
    </row>
    <row r="56" spans="1:16" x14ac:dyDescent="0.25">
      <c r="A56" s="29">
        <v>45164</v>
      </c>
      <c r="B56" s="30">
        <v>0.91666666666666663</v>
      </c>
      <c r="C56" s="31">
        <v>0.47777509689139902</v>
      </c>
      <c r="D56" s="31">
        <f t="shared" si="0"/>
        <v>5.3934836213739912</v>
      </c>
      <c r="E56" s="31">
        <f t="shared" si="1"/>
        <v>0.44604109548762905</v>
      </c>
      <c r="F56" s="29">
        <v>45166</v>
      </c>
      <c r="G56" s="30">
        <v>0.91666666666666663</v>
      </c>
      <c r="H56" s="31">
        <v>0.463489562271171</v>
      </c>
      <c r="I56" s="31">
        <f t="shared" si="8"/>
        <v>5.1564043302899867</v>
      </c>
      <c r="J56" s="31">
        <f t="shared" si="9"/>
        <v>0.42643463811498189</v>
      </c>
      <c r="K56" s="29">
        <v>45168</v>
      </c>
      <c r="L56" s="30">
        <v>0.91666666666666663</v>
      </c>
      <c r="M56" s="31">
        <v>0.50970959663187199</v>
      </c>
      <c r="N56" s="31">
        <f t="shared" si="10"/>
        <v>5.9354326280651382</v>
      </c>
      <c r="O56" s="31">
        <f t="shared" si="11"/>
        <v>0.49086027834098689</v>
      </c>
      <c r="P56" s="1"/>
    </row>
    <row r="57" spans="1:16" x14ac:dyDescent="0.25">
      <c r="A57" s="29">
        <v>45164</v>
      </c>
      <c r="B57" s="30">
        <v>0.95833333333333337</v>
      </c>
      <c r="C57" s="31">
        <v>0.48158293962285997</v>
      </c>
      <c r="D57" s="31">
        <f t="shared" si="0"/>
        <v>5.4572430617112282</v>
      </c>
      <c r="E57" s="31">
        <f t="shared" si="1"/>
        <v>0.45131400120351856</v>
      </c>
      <c r="F57" s="29">
        <v>45166</v>
      </c>
      <c r="G57" s="30">
        <v>0.95833333333333337</v>
      </c>
      <c r="H57" s="31">
        <v>0.467185229061165</v>
      </c>
      <c r="I57" s="31">
        <f t="shared" si="8"/>
        <v>5.2174135759970683</v>
      </c>
      <c r="J57" s="31">
        <f t="shared" si="9"/>
        <v>0.43148010273495752</v>
      </c>
      <c r="K57" s="29">
        <v>45168</v>
      </c>
      <c r="L57" s="30">
        <v>0.95833333333333337</v>
      </c>
      <c r="M57" s="31">
        <v>0.51380127668175202</v>
      </c>
      <c r="N57" s="31">
        <f t="shared" si="10"/>
        <v>6.0060420368642697</v>
      </c>
      <c r="O57" s="31">
        <f t="shared" si="11"/>
        <v>0.49669967644867508</v>
      </c>
      <c r="P57" s="1"/>
    </row>
    <row r="58" spans="1:16" x14ac:dyDescent="0.25">
      <c r="P58" s="1"/>
    </row>
    <row r="59" spans="1:16" x14ac:dyDescent="0.25">
      <c r="P59" s="1"/>
    </row>
    <row r="60" spans="1:16" x14ac:dyDescent="0.25">
      <c r="P60" s="1"/>
    </row>
    <row r="61" spans="1:16" x14ac:dyDescent="0.25">
      <c r="P61" s="1"/>
    </row>
    <row r="62" spans="1:16" x14ac:dyDescent="0.25">
      <c r="P62" s="1"/>
    </row>
    <row r="63" spans="1:16" x14ac:dyDescent="0.25">
      <c r="P63" s="1"/>
    </row>
    <row r="64" spans="1:16" x14ac:dyDescent="0.25">
      <c r="P64" s="1"/>
    </row>
    <row r="65" spans="16:16" x14ac:dyDescent="0.25">
      <c r="P65" s="1"/>
    </row>
    <row r="66" spans="16:16" x14ac:dyDescent="0.25">
      <c r="P66" s="1"/>
    </row>
    <row r="67" spans="16:16" x14ac:dyDescent="0.25">
      <c r="P67" s="1"/>
    </row>
    <row r="68" spans="16:16" x14ac:dyDescent="0.25">
      <c r="P68" s="1"/>
    </row>
    <row r="69" spans="16:16" x14ac:dyDescent="0.25">
      <c r="P69" s="1"/>
    </row>
    <row r="70" spans="16:16" x14ac:dyDescent="0.25">
      <c r="P70" s="1"/>
    </row>
    <row r="71" spans="16:16" x14ac:dyDescent="0.25">
      <c r="P71" s="1"/>
    </row>
    <row r="72" spans="16:16" x14ac:dyDescent="0.25">
      <c r="P72" s="1"/>
    </row>
    <row r="73" spans="16:16" x14ac:dyDescent="0.25">
      <c r="P73" s="1"/>
    </row>
    <row r="74" spans="16:16" x14ac:dyDescent="0.25">
      <c r="P74" s="1"/>
    </row>
    <row r="75" spans="16:16" x14ac:dyDescent="0.25">
      <c r="P75" s="1"/>
    </row>
    <row r="76" spans="16:16" x14ac:dyDescent="0.25">
      <c r="P76" s="1"/>
    </row>
    <row r="77" spans="16:16" x14ac:dyDescent="0.25">
      <c r="P77" s="1"/>
    </row>
    <row r="78" spans="16:16" x14ac:dyDescent="0.25">
      <c r="P78" s="1"/>
    </row>
    <row r="79" spans="16:16" x14ac:dyDescent="0.25">
      <c r="P79" s="1"/>
    </row>
    <row r="80" spans="16:16" x14ac:dyDescent="0.25">
      <c r="P80" s="1"/>
    </row>
    <row r="81" spans="16:16" x14ac:dyDescent="0.25">
      <c r="P81" s="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D875E-14B1-4421-9EB1-18ECCCBA0865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H2" s="23"/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SUM(E10:E57)+SUM(J10:J57)+SUM(O10:O57)+SUM(T10:T57)</f>
        <v>94.955887616316488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7.7835647372079286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45170</v>
      </c>
      <c r="B10" s="30">
        <v>0</v>
      </c>
      <c r="C10" s="31">
        <v>0.53723132610106095</v>
      </c>
      <c r="D10" s="31">
        <f t="shared" ref="D10:D57" si="0">3.33*(5-(0.2*C10))*(C10^1.5)</f>
        <v>6.4153717965459949</v>
      </c>
      <c r="E10" s="31">
        <f t="shared" ref="E10:E57" si="1">D10*0.0827</f>
        <v>0.53055124757435379</v>
      </c>
      <c r="F10" s="29">
        <v>45172</v>
      </c>
      <c r="G10" s="30">
        <v>0</v>
      </c>
      <c r="H10" s="31">
        <v>0.50483489036358098</v>
      </c>
      <c r="I10" s="31">
        <f t="shared" ref="I10:I25" si="2">3.33*(5-(0.2*H10))*(H10^1.5)</f>
        <v>5.8516540669057937</v>
      </c>
      <c r="J10" s="31">
        <f t="shared" ref="J10:J25" si="3">I10*0.0827</f>
        <v>0.4839317913331091</v>
      </c>
      <c r="K10" s="29">
        <v>45174</v>
      </c>
      <c r="L10" s="30">
        <v>0</v>
      </c>
      <c r="M10" s="31">
        <v>0.49431103467743498</v>
      </c>
      <c r="N10" s="31">
        <f t="shared" ref="N10:N41" si="4">3.33*(5-(0.2*M10))*(M10^1.5)</f>
        <v>5.6720702934348992</v>
      </c>
      <c r="O10" s="31">
        <f t="shared" ref="O10:O41" si="5">N10*0.0827</f>
        <v>0.46908021326706612</v>
      </c>
      <c r="P10" s="29">
        <v>45176</v>
      </c>
      <c r="Q10" s="30">
        <v>0</v>
      </c>
      <c r="R10" s="31">
        <v>0.44139698147597101</v>
      </c>
      <c r="S10" s="31">
        <f t="shared" ref="S10:S57" si="6">3.33*(5-(0.2*R10))*(R10^1.5)</f>
        <v>4.7964721421603569</v>
      </c>
      <c r="T10" s="31">
        <f t="shared" ref="T10:T57" si="7">S10*0.0827</f>
        <v>0.39666824615666152</v>
      </c>
    </row>
    <row r="11" spans="1:20" x14ac:dyDescent="0.25">
      <c r="A11" s="29">
        <v>45170</v>
      </c>
      <c r="B11" s="30">
        <v>4.1666666666666664E-2</v>
      </c>
      <c r="C11" s="31">
        <v>0.53592687845015696</v>
      </c>
      <c r="D11" s="31">
        <f t="shared" si="0"/>
        <v>6.39236115303967</v>
      </c>
      <c r="E11" s="31">
        <f t="shared" si="1"/>
        <v>0.52864826735638071</v>
      </c>
      <c r="F11" s="29">
        <v>45172</v>
      </c>
      <c r="G11" s="30">
        <v>4.1666666666666664E-2</v>
      </c>
      <c r="H11" s="31">
        <v>0.50384497642315496</v>
      </c>
      <c r="I11" s="31">
        <f t="shared" si="2"/>
        <v>5.8346868218426389</v>
      </c>
      <c r="J11" s="31">
        <f t="shared" si="3"/>
        <v>0.48252860016638621</v>
      </c>
      <c r="K11" s="29">
        <v>45174</v>
      </c>
      <c r="L11" s="30">
        <v>4.1666666666666664E-2</v>
      </c>
      <c r="M11" s="31">
        <v>0.49401625990670001</v>
      </c>
      <c r="N11" s="31">
        <f t="shared" si="4"/>
        <v>5.6670655396484086</v>
      </c>
      <c r="O11" s="31">
        <f t="shared" si="5"/>
        <v>0.4686663201289234</v>
      </c>
      <c r="P11" s="29">
        <v>45176</v>
      </c>
      <c r="Q11" s="30">
        <v>4.1666666666666664E-2</v>
      </c>
      <c r="R11" s="31">
        <v>0.44155314564528197</v>
      </c>
      <c r="S11" s="31">
        <f t="shared" si="6"/>
        <v>4.7989873049318614</v>
      </c>
      <c r="T11" s="31">
        <f t="shared" si="7"/>
        <v>0.39687625011786493</v>
      </c>
    </row>
    <row r="12" spans="1:20" x14ac:dyDescent="0.25">
      <c r="A12" s="29">
        <v>45170</v>
      </c>
      <c r="B12" s="30">
        <v>8.3333333333333329E-2</v>
      </c>
      <c r="C12" s="31">
        <v>0.54825240373392103</v>
      </c>
      <c r="D12" s="31">
        <f t="shared" si="0"/>
        <v>6.6108141801346552</v>
      </c>
      <c r="E12" s="31">
        <f t="shared" si="1"/>
        <v>0.54671433269713599</v>
      </c>
      <c r="F12" s="29">
        <v>45172</v>
      </c>
      <c r="G12" s="30">
        <v>8.3333333333333329E-2</v>
      </c>
      <c r="H12" s="31">
        <v>0.50263071059979603</v>
      </c>
      <c r="I12" s="31">
        <f t="shared" si="2"/>
        <v>5.8138953306135583</v>
      </c>
      <c r="J12" s="31">
        <f t="shared" si="3"/>
        <v>0.48080914384174123</v>
      </c>
      <c r="K12" s="29">
        <v>45174</v>
      </c>
      <c r="L12" s="30">
        <v>8.3333333333333329E-2</v>
      </c>
      <c r="M12" s="31">
        <v>0.50238871574200905</v>
      </c>
      <c r="N12" s="31">
        <f t="shared" si="4"/>
        <v>5.8097545193963667</v>
      </c>
      <c r="O12" s="31">
        <f t="shared" si="5"/>
        <v>0.48046669875407949</v>
      </c>
      <c r="P12" s="29">
        <v>45176</v>
      </c>
      <c r="Q12" s="30">
        <v>8.3333333333333329E-2</v>
      </c>
      <c r="R12" s="31">
        <v>0.44735842943012499</v>
      </c>
      <c r="S12" s="31">
        <f t="shared" si="6"/>
        <v>4.8927822767043789</v>
      </c>
      <c r="T12" s="31">
        <f t="shared" si="7"/>
        <v>0.40463309428345212</v>
      </c>
    </row>
    <row r="13" spans="1:20" x14ac:dyDescent="0.25">
      <c r="A13" s="29">
        <v>45170</v>
      </c>
      <c r="B13" s="30">
        <v>0.125</v>
      </c>
      <c r="C13" s="31">
        <v>0.55160707235115602</v>
      </c>
      <c r="D13" s="31">
        <f t="shared" si="0"/>
        <v>6.6706673603807927</v>
      </c>
      <c r="E13" s="31">
        <f t="shared" si="1"/>
        <v>0.55166419070349149</v>
      </c>
      <c r="F13" s="29">
        <v>45172</v>
      </c>
      <c r="G13" s="30">
        <v>0.125</v>
      </c>
      <c r="H13" s="31">
        <v>0.50442570447719903</v>
      </c>
      <c r="I13" s="31">
        <f t="shared" si="2"/>
        <v>5.8446386927695393</v>
      </c>
      <c r="J13" s="31">
        <f t="shared" si="3"/>
        <v>0.4833516198920409</v>
      </c>
      <c r="K13" s="29">
        <v>45174</v>
      </c>
      <c r="L13" s="30">
        <v>0.125</v>
      </c>
      <c r="M13" s="31">
        <v>0.50661230087077602</v>
      </c>
      <c r="N13" s="31">
        <f t="shared" si="4"/>
        <v>5.882157945577644</v>
      </c>
      <c r="O13" s="31">
        <f t="shared" si="5"/>
        <v>0.48645446209927112</v>
      </c>
      <c r="P13" s="29">
        <v>45176</v>
      </c>
      <c r="Q13" s="30">
        <v>0.125</v>
      </c>
      <c r="R13" s="31">
        <v>0.44718462228596101</v>
      </c>
      <c r="S13" s="31">
        <f t="shared" si="6"/>
        <v>4.889965762715299</v>
      </c>
      <c r="T13" s="31">
        <f t="shared" si="7"/>
        <v>0.4044001685765552</v>
      </c>
    </row>
    <row r="14" spans="1:20" x14ac:dyDescent="0.25">
      <c r="A14" s="29">
        <v>45170</v>
      </c>
      <c r="B14" s="30">
        <v>0.16666666666666666</v>
      </c>
      <c r="C14" s="31">
        <v>0.55774456262365402</v>
      </c>
      <c r="D14" s="31">
        <f t="shared" si="0"/>
        <v>6.7806062444822608</v>
      </c>
      <c r="E14" s="31">
        <f t="shared" si="1"/>
        <v>0.56075613641868294</v>
      </c>
      <c r="F14" s="29">
        <v>45172</v>
      </c>
      <c r="G14" s="30">
        <v>0.16666666666666666</v>
      </c>
      <c r="H14" s="31">
        <v>0.50260871648587402</v>
      </c>
      <c r="I14" s="31">
        <f t="shared" si="2"/>
        <v>5.8135189476145213</v>
      </c>
      <c r="J14" s="31">
        <f t="shared" si="3"/>
        <v>0.48077801696772088</v>
      </c>
      <c r="K14" s="29">
        <v>45174</v>
      </c>
      <c r="L14" s="30">
        <v>0.16666666666666666</v>
      </c>
      <c r="M14" s="31">
        <v>0.51054555177484395</v>
      </c>
      <c r="N14" s="31">
        <f t="shared" si="4"/>
        <v>5.9498372266234281</v>
      </c>
      <c r="O14" s="31">
        <f t="shared" si="5"/>
        <v>0.49205153864175749</v>
      </c>
      <c r="P14" s="29">
        <v>45176</v>
      </c>
      <c r="Q14" s="30">
        <v>0.16666666666666666</v>
      </c>
      <c r="R14" s="31">
        <v>0.45835086703117101</v>
      </c>
      <c r="S14" s="31">
        <f t="shared" si="6"/>
        <v>5.0719511004232922</v>
      </c>
      <c r="T14" s="31">
        <f t="shared" si="7"/>
        <v>0.41945035600500624</v>
      </c>
    </row>
    <row r="15" spans="1:20" x14ac:dyDescent="0.25">
      <c r="A15" s="29">
        <v>45170</v>
      </c>
      <c r="B15" s="30">
        <v>0.20833333333333334</v>
      </c>
      <c r="C15" s="31">
        <v>0.56737744807970003</v>
      </c>
      <c r="D15" s="31">
        <f t="shared" si="0"/>
        <v>6.9542839510248999</v>
      </c>
      <c r="E15" s="31">
        <f t="shared" si="1"/>
        <v>0.57511928274975921</v>
      </c>
      <c r="F15" s="29">
        <v>45172</v>
      </c>
      <c r="G15" s="30">
        <v>0.20833333333333334</v>
      </c>
      <c r="H15" s="31">
        <v>0.50425851344860495</v>
      </c>
      <c r="I15" s="31">
        <f t="shared" si="2"/>
        <v>5.8417730123731157</v>
      </c>
      <c r="J15" s="31">
        <f t="shared" si="3"/>
        <v>0.48311462812325667</v>
      </c>
      <c r="K15" s="29">
        <v>45174</v>
      </c>
      <c r="L15" s="30">
        <v>0.20833333333333334</v>
      </c>
      <c r="M15" s="31">
        <v>0.51545989513191004</v>
      </c>
      <c r="N15" s="31">
        <f t="shared" si="4"/>
        <v>6.0347391393379155</v>
      </c>
      <c r="O15" s="31">
        <f t="shared" si="5"/>
        <v>0.49907292682324561</v>
      </c>
      <c r="P15" s="29">
        <v>45176</v>
      </c>
      <c r="Q15" s="30">
        <v>0.20833333333333334</v>
      </c>
      <c r="R15" s="31">
        <v>0.46006891131216998</v>
      </c>
      <c r="S15" s="31">
        <f t="shared" si="6"/>
        <v>5.1001376646634426</v>
      </c>
      <c r="T15" s="31">
        <f t="shared" si="7"/>
        <v>0.4217813848676667</v>
      </c>
    </row>
    <row r="16" spans="1:20" x14ac:dyDescent="0.25">
      <c r="A16" s="29">
        <v>45170</v>
      </c>
      <c r="B16" s="30">
        <v>0.25</v>
      </c>
      <c r="C16" s="31">
        <v>0.582432925698811</v>
      </c>
      <c r="D16" s="31">
        <f t="shared" si="0"/>
        <v>7.2284552363742396</v>
      </c>
      <c r="E16" s="31">
        <f t="shared" si="1"/>
        <v>0.59779324804814959</v>
      </c>
      <c r="F16" s="29">
        <v>45172</v>
      </c>
      <c r="G16" s="30">
        <v>0.25</v>
      </c>
      <c r="H16" s="31">
        <v>0.49928697943487699</v>
      </c>
      <c r="I16" s="31">
        <f t="shared" si="2"/>
        <v>5.756762509594016</v>
      </c>
      <c r="J16" s="31">
        <f t="shared" si="3"/>
        <v>0.47608425954342509</v>
      </c>
      <c r="K16" s="29">
        <v>45174</v>
      </c>
      <c r="L16" s="30">
        <v>0.25</v>
      </c>
      <c r="M16" s="31">
        <v>0.51396405696663305</v>
      </c>
      <c r="N16" s="31">
        <f t="shared" si="4"/>
        <v>6.0088565289040607</v>
      </c>
      <c r="O16" s="31">
        <f t="shared" si="5"/>
        <v>0.49693243494036582</v>
      </c>
      <c r="P16" s="29">
        <v>45176</v>
      </c>
      <c r="Q16" s="30">
        <v>0.25</v>
      </c>
      <c r="R16" s="31">
        <v>0.46620634198002298</v>
      </c>
      <c r="S16" s="31">
        <f t="shared" si="6"/>
        <v>5.2012317280411517</v>
      </c>
      <c r="T16" s="31">
        <f t="shared" si="7"/>
        <v>0.43014186390900322</v>
      </c>
    </row>
    <row r="17" spans="1:20" x14ac:dyDescent="0.25">
      <c r="A17" s="29">
        <v>45170</v>
      </c>
      <c r="B17" s="30">
        <v>0.29166666666666669</v>
      </c>
      <c r="C17" s="31">
        <v>0.58379900455241296</v>
      </c>
      <c r="D17" s="31">
        <f t="shared" si="0"/>
        <v>7.2534954972334136</v>
      </c>
      <c r="E17" s="31">
        <f t="shared" si="1"/>
        <v>0.59986407762120331</v>
      </c>
      <c r="F17" s="29">
        <v>45172</v>
      </c>
      <c r="G17" s="30">
        <v>0.29166666666666669</v>
      </c>
      <c r="H17" s="31">
        <v>0.50464785098827603</v>
      </c>
      <c r="I17" s="31">
        <f t="shared" si="2"/>
        <v>5.8484470023619775</v>
      </c>
      <c r="J17" s="31">
        <f t="shared" si="3"/>
        <v>0.48366656709533551</v>
      </c>
      <c r="K17" s="29">
        <v>45174</v>
      </c>
      <c r="L17" s="30">
        <v>0.29166666666666669</v>
      </c>
      <c r="M17" s="31">
        <v>0.52507525682239298</v>
      </c>
      <c r="N17" s="31">
        <f t="shared" si="4"/>
        <v>6.2019451990248786</v>
      </c>
      <c r="O17" s="31">
        <f t="shared" si="5"/>
        <v>0.51290086795935741</v>
      </c>
      <c r="P17" s="29">
        <v>45176</v>
      </c>
      <c r="Q17" s="30">
        <v>0.29166666666666669</v>
      </c>
      <c r="R17" s="31">
        <v>0.46527799963764999</v>
      </c>
      <c r="S17" s="31">
        <f t="shared" si="6"/>
        <v>5.1859001090299826</v>
      </c>
      <c r="T17" s="31">
        <f t="shared" si="7"/>
        <v>0.42887393901677956</v>
      </c>
    </row>
    <row r="18" spans="1:20" x14ac:dyDescent="0.25">
      <c r="A18" s="29">
        <v>45170</v>
      </c>
      <c r="B18" s="30">
        <v>0.33333333333333331</v>
      </c>
      <c r="C18" s="31">
        <v>0.58263093232875396</v>
      </c>
      <c r="D18" s="31">
        <f t="shared" si="0"/>
        <v>7.2320830321843692</v>
      </c>
      <c r="E18" s="31">
        <f t="shared" si="1"/>
        <v>0.59809326676164731</v>
      </c>
      <c r="F18" s="29">
        <v>45172</v>
      </c>
      <c r="G18" s="30">
        <v>0.33333333333333331</v>
      </c>
      <c r="H18" s="31">
        <v>0.50385159253872502</v>
      </c>
      <c r="I18" s="31">
        <f t="shared" si="2"/>
        <v>5.8348001714286903</v>
      </c>
      <c r="J18" s="31">
        <f t="shared" si="3"/>
        <v>0.48253797417715266</v>
      </c>
      <c r="K18" s="29">
        <v>45174</v>
      </c>
      <c r="L18" s="30">
        <v>0.33333333333333331</v>
      </c>
      <c r="M18" s="31">
        <v>0.52720683812884195</v>
      </c>
      <c r="N18" s="31">
        <f t="shared" si="4"/>
        <v>6.2392059397633721</v>
      </c>
      <c r="O18" s="31">
        <f t="shared" si="5"/>
        <v>0.51598233121843085</v>
      </c>
      <c r="P18" s="29">
        <v>45176</v>
      </c>
      <c r="Q18" s="30">
        <v>0.33333333333333331</v>
      </c>
      <c r="R18" s="31">
        <v>0.46583458781055997</v>
      </c>
      <c r="S18" s="31">
        <f t="shared" si="6"/>
        <v>5.1950904731725265</v>
      </c>
      <c r="T18" s="31">
        <f t="shared" si="7"/>
        <v>0.42963398213136794</v>
      </c>
    </row>
    <row r="19" spans="1:20" x14ac:dyDescent="0.25">
      <c r="A19" s="29">
        <v>45170</v>
      </c>
      <c r="B19" s="30">
        <v>0.375</v>
      </c>
      <c r="C19" s="31">
        <v>0.58922147750618803</v>
      </c>
      <c r="D19" s="31">
        <f t="shared" si="0"/>
        <v>7.3531548647135869</v>
      </c>
      <c r="E19" s="31">
        <f t="shared" si="1"/>
        <v>0.60810590731181358</v>
      </c>
      <c r="F19" s="29">
        <v>45172</v>
      </c>
      <c r="G19" s="30">
        <v>0.375</v>
      </c>
      <c r="H19" s="31">
        <v>0.505452990529899</v>
      </c>
      <c r="I19" s="31">
        <f t="shared" si="2"/>
        <v>5.8622562322131007</v>
      </c>
      <c r="J19" s="31">
        <f t="shared" si="3"/>
        <v>0.48480859040402341</v>
      </c>
      <c r="K19" s="29">
        <v>45174</v>
      </c>
      <c r="L19" s="30">
        <v>0.375</v>
      </c>
      <c r="M19" s="31">
        <v>0.53037899732377503</v>
      </c>
      <c r="N19" s="31">
        <f t="shared" si="4"/>
        <v>6.2947856910172622</v>
      </c>
      <c r="O19" s="31">
        <f t="shared" si="5"/>
        <v>0.52057877664712759</v>
      </c>
      <c r="P19" s="29">
        <v>45176</v>
      </c>
      <c r="Q19" s="30">
        <v>0.375</v>
      </c>
      <c r="R19" s="31">
        <v>0.46573561429791099</v>
      </c>
      <c r="S19" s="31">
        <f t="shared" si="6"/>
        <v>5.1934558502106309</v>
      </c>
      <c r="T19" s="31">
        <f t="shared" si="7"/>
        <v>0.42949879881241915</v>
      </c>
    </row>
    <row r="20" spans="1:20" x14ac:dyDescent="0.25">
      <c r="A20" s="29">
        <v>45170</v>
      </c>
      <c r="B20" s="30">
        <v>0.41666666666666669</v>
      </c>
      <c r="C20" s="31">
        <v>0.59177106618644504</v>
      </c>
      <c r="D20" s="31">
        <f t="shared" si="0"/>
        <v>7.4001596275377022</v>
      </c>
      <c r="E20" s="31">
        <f t="shared" si="1"/>
        <v>0.61199320119736789</v>
      </c>
      <c r="F20" s="29">
        <v>45172</v>
      </c>
      <c r="G20" s="30">
        <v>0.41666666666666669</v>
      </c>
      <c r="H20" s="31">
        <v>0.50365138053692504</v>
      </c>
      <c r="I20" s="31">
        <f t="shared" si="2"/>
        <v>5.831370376602119</v>
      </c>
      <c r="J20" s="31">
        <f t="shared" si="3"/>
        <v>0.48225433014499519</v>
      </c>
      <c r="K20" s="29">
        <v>45174</v>
      </c>
      <c r="L20" s="30">
        <v>0.41666666666666669</v>
      </c>
      <c r="M20" s="31">
        <v>0.52997642755296404</v>
      </c>
      <c r="N20" s="31">
        <f t="shared" si="4"/>
        <v>6.2877236647919377</v>
      </c>
      <c r="O20" s="31">
        <f t="shared" si="5"/>
        <v>0.51999474707829318</v>
      </c>
      <c r="P20" s="29">
        <v>45176</v>
      </c>
      <c r="Q20" s="30">
        <v>0.41666666666666669</v>
      </c>
      <c r="R20" s="31">
        <v>0.46771323680690602</v>
      </c>
      <c r="S20" s="31">
        <f t="shared" si="6"/>
        <v>5.2261485898766322</v>
      </c>
      <c r="T20" s="31">
        <f t="shared" si="7"/>
        <v>0.43220248838279746</v>
      </c>
    </row>
    <row r="21" spans="1:20" x14ac:dyDescent="0.25">
      <c r="A21" s="29">
        <v>45170</v>
      </c>
      <c r="B21" s="30">
        <v>0.45833333333333331</v>
      </c>
      <c r="C21" s="31">
        <v>0.59133994579078597</v>
      </c>
      <c r="D21" s="31">
        <f t="shared" si="0"/>
        <v>7.3922048570743852</v>
      </c>
      <c r="E21" s="31">
        <f t="shared" si="1"/>
        <v>0.61133534168005166</v>
      </c>
      <c r="F21" s="29">
        <v>45172</v>
      </c>
      <c r="G21" s="30">
        <v>0.45833333333333331</v>
      </c>
      <c r="H21" s="31">
        <v>0.506790518758654</v>
      </c>
      <c r="I21" s="31">
        <f t="shared" si="2"/>
        <v>5.885219266259436</v>
      </c>
      <c r="J21" s="31">
        <f t="shared" si="3"/>
        <v>0.48670763331965533</v>
      </c>
      <c r="K21" s="29">
        <v>45174</v>
      </c>
      <c r="L21" s="30">
        <v>0.45833333333333331</v>
      </c>
      <c r="M21" s="31">
        <v>0.53385907411361699</v>
      </c>
      <c r="N21" s="31">
        <f t="shared" si="4"/>
        <v>6.3559379025273222</v>
      </c>
      <c r="O21" s="31">
        <f t="shared" si="5"/>
        <v>0.52563606453900946</v>
      </c>
      <c r="P21" s="29">
        <v>45176</v>
      </c>
      <c r="Q21" s="30">
        <v>0.45833333333333331</v>
      </c>
      <c r="R21" s="31">
        <v>0.46796837448886602</v>
      </c>
      <c r="S21" s="31">
        <f t="shared" si="6"/>
        <v>5.2303710741229352</v>
      </c>
      <c r="T21" s="31">
        <f t="shared" si="7"/>
        <v>0.43255168782996672</v>
      </c>
    </row>
    <row r="22" spans="1:20" x14ac:dyDescent="0.25">
      <c r="A22" s="29">
        <v>45170</v>
      </c>
      <c r="B22" s="30">
        <v>0.5</v>
      </c>
      <c r="C22" s="31">
        <v>0.596769034860131</v>
      </c>
      <c r="D22" s="31">
        <f t="shared" si="0"/>
        <v>7.4925729503061218</v>
      </c>
      <c r="E22" s="31">
        <f t="shared" si="1"/>
        <v>0.61963578299031619</v>
      </c>
      <c r="F22" s="29">
        <v>45172</v>
      </c>
      <c r="G22" s="30">
        <v>0.5</v>
      </c>
      <c r="H22" s="31">
        <v>0.50511425733364201</v>
      </c>
      <c r="I22" s="31">
        <f t="shared" si="2"/>
        <v>5.8564452529054662</v>
      </c>
      <c r="J22" s="31">
        <f t="shared" si="3"/>
        <v>0.48432802241528206</v>
      </c>
      <c r="K22" s="29">
        <v>45174</v>
      </c>
      <c r="L22" s="30">
        <v>0.5</v>
      </c>
      <c r="M22" s="31">
        <v>0.53554189204955405</v>
      </c>
      <c r="N22" s="31">
        <f t="shared" si="4"/>
        <v>6.3855748886894368</v>
      </c>
      <c r="O22" s="31">
        <f t="shared" si="5"/>
        <v>0.52808704329461642</v>
      </c>
      <c r="P22" s="29">
        <v>45176</v>
      </c>
      <c r="Q22" s="30">
        <v>0.5</v>
      </c>
      <c r="R22" s="31">
        <v>0.46453890204243797</v>
      </c>
      <c r="S22" s="31">
        <f t="shared" si="6"/>
        <v>5.1737041064941796</v>
      </c>
      <c r="T22" s="31">
        <f t="shared" si="7"/>
        <v>0.42786532960706863</v>
      </c>
    </row>
    <row r="23" spans="1:20" x14ac:dyDescent="0.25">
      <c r="A23" s="29">
        <v>45170</v>
      </c>
      <c r="B23" s="30">
        <v>0.54166666666666663</v>
      </c>
      <c r="C23" s="31">
        <v>0.59745097160100302</v>
      </c>
      <c r="D23" s="31">
        <f t="shared" si="0"/>
        <v>7.5052096928608147</v>
      </c>
      <c r="E23" s="31">
        <f t="shared" si="1"/>
        <v>0.62068084159958936</v>
      </c>
      <c r="F23" s="29">
        <v>45172</v>
      </c>
      <c r="G23" s="30">
        <v>0.54166666666666663</v>
      </c>
      <c r="H23" s="31">
        <v>0.50286382436551103</v>
      </c>
      <c r="I23" s="31">
        <f t="shared" si="2"/>
        <v>5.8178850534469921</v>
      </c>
      <c r="J23" s="31">
        <f t="shared" si="3"/>
        <v>0.48113909392006621</v>
      </c>
      <c r="K23" s="29">
        <v>45174</v>
      </c>
      <c r="L23" s="30">
        <v>0.54166666666666663</v>
      </c>
      <c r="M23" s="31">
        <v>0.53439140319610401</v>
      </c>
      <c r="N23" s="31">
        <f t="shared" si="4"/>
        <v>6.3653083574740723</v>
      </c>
      <c r="O23" s="31">
        <f t="shared" si="5"/>
        <v>0.5264110011631058</v>
      </c>
      <c r="P23" s="29">
        <v>45176</v>
      </c>
      <c r="Q23" s="30">
        <v>0.54166666666666663</v>
      </c>
      <c r="R23" s="31">
        <v>0.47400686144639198</v>
      </c>
      <c r="S23" s="31">
        <f t="shared" si="6"/>
        <v>5.330620609671695</v>
      </c>
      <c r="T23" s="31">
        <f t="shared" si="7"/>
        <v>0.44084232441984916</v>
      </c>
    </row>
    <row r="24" spans="1:20" x14ac:dyDescent="0.25">
      <c r="A24" s="29">
        <v>45170</v>
      </c>
      <c r="B24" s="30">
        <v>0.58333333333333337</v>
      </c>
      <c r="C24" s="31">
        <v>0.59537434577703696</v>
      </c>
      <c r="D24" s="31">
        <f t="shared" si="0"/>
        <v>7.466749051593367</v>
      </c>
      <c r="E24" s="31">
        <f t="shared" si="1"/>
        <v>0.61750014656677144</v>
      </c>
      <c r="F24" s="29">
        <v>45172</v>
      </c>
      <c r="G24" s="30">
        <v>0.58333333333333337</v>
      </c>
      <c r="H24" s="31">
        <v>0.50507467984951104</v>
      </c>
      <c r="I24" s="31">
        <f t="shared" si="2"/>
        <v>5.8557664180762332</v>
      </c>
      <c r="J24" s="31">
        <f t="shared" si="3"/>
        <v>0.48427188277490446</v>
      </c>
      <c r="K24" s="29">
        <v>45174</v>
      </c>
      <c r="L24" s="30">
        <v>0.58333333333333337</v>
      </c>
      <c r="M24" s="31">
        <v>0.53103893995072604</v>
      </c>
      <c r="N24" s="31">
        <f t="shared" si="4"/>
        <v>6.3063680194690539</v>
      </c>
      <c r="O24" s="31">
        <f t="shared" si="5"/>
        <v>0.52153663521009075</v>
      </c>
      <c r="P24" s="29">
        <v>45176</v>
      </c>
      <c r="Q24" s="30">
        <v>0.58333333333333337</v>
      </c>
      <c r="R24" s="31">
        <v>0.47038814425280201</v>
      </c>
      <c r="S24" s="31">
        <f t="shared" si="6"/>
        <v>5.2704713409640096</v>
      </c>
      <c r="T24" s="31">
        <f t="shared" si="7"/>
        <v>0.43586797989772358</v>
      </c>
    </row>
    <row r="25" spans="1:20" x14ac:dyDescent="0.25">
      <c r="A25" s="29">
        <v>45170</v>
      </c>
      <c r="B25" s="30">
        <v>0.625</v>
      </c>
      <c r="C25" s="31">
        <v>0.58890694379570896</v>
      </c>
      <c r="D25" s="31">
        <f t="shared" si="0"/>
        <v>7.3473625128413644</v>
      </c>
      <c r="E25" s="31">
        <f t="shared" si="1"/>
        <v>0.60762687981198082</v>
      </c>
      <c r="F25" s="29">
        <v>45172</v>
      </c>
      <c r="G25" s="30">
        <v>0.625</v>
      </c>
      <c r="H25" s="31">
        <v>0.50016254186430098</v>
      </c>
      <c r="I25" s="31">
        <f t="shared" si="2"/>
        <v>5.7717056893221947</v>
      </c>
      <c r="J25" s="31">
        <f t="shared" si="3"/>
        <v>0.47732006050694548</v>
      </c>
      <c r="K25" s="29">
        <v>45174</v>
      </c>
      <c r="L25" s="30">
        <v>0.625</v>
      </c>
      <c r="M25" s="31">
        <v>0.49276679754060099</v>
      </c>
      <c r="N25" s="31">
        <f t="shared" si="4"/>
        <v>5.6458673331420357</v>
      </c>
      <c r="O25" s="31">
        <f t="shared" si="5"/>
        <v>0.46691322845084632</v>
      </c>
      <c r="P25" s="29">
        <v>45176</v>
      </c>
      <c r="Q25" s="30">
        <v>0.625</v>
      </c>
      <c r="R25" s="31">
        <v>0.47550269961166902</v>
      </c>
      <c r="S25" s="31">
        <f t="shared" si="6"/>
        <v>5.3555468594763287</v>
      </c>
      <c r="T25" s="31">
        <f t="shared" si="7"/>
        <v>0.44290372527869237</v>
      </c>
    </row>
    <row r="26" spans="1:20" x14ac:dyDescent="0.25">
      <c r="A26" s="29">
        <v>45170</v>
      </c>
      <c r="B26" s="30">
        <v>0.66666666666666663</v>
      </c>
      <c r="C26" s="31">
        <v>0.60013252496479297</v>
      </c>
      <c r="D26" s="31">
        <f t="shared" si="0"/>
        <v>7.5549647707093035</v>
      </c>
      <c r="E26" s="31">
        <f t="shared" si="1"/>
        <v>0.62479558653765932</v>
      </c>
      <c r="F26" s="29">
        <v>45172</v>
      </c>
      <c r="G26" s="30">
        <v>0.66666666666666663</v>
      </c>
      <c r="H26" s="31">
        <v>0.50722163915431195</v>
      </c>
      <c r="I26" s="31">
        <f t="shared" ref="I26:I57" si="8">3.33*(5-(0.2*H26))*(H26^1.5)</f>
        <v>5.8926268658084764</v>
      </c>
      <c r="J26" s="31">
        <f t="shared" ref="J26:J57" si="9">I26*0.0827</f>
        <v>0.487320241802361</v>
      </c>
      <c r="K26" s="29">
        <v>45174</v>
      </c>
      <c r="L26" s="30">
        <v>0.66666666666666663</v>
      </c>
      <c r="M26" s="31">
        <v>0.47905096411513398</v>
      </c>
      <c r="N26" s="31">
        <f t="shared" si="4"/>
        <v>5.4148207149765915</v>
      </c>
      <c r="O26" s="31">
        <f t="shared" si="5"/>
        <v>0.44780567312856406</v>
      </c>
      <c r="P26" s="29">
        <v>45176</v>
      </c>
      <c r="Q26" s="30">
        <v>0.66666666666666663</v>
      </c>
      <c r="R26" s="31">
        <v>0.46977880596926602</v>
      </c>
      <c r="S26" s="31">
        <f t="shared" si="6"/>
        <v>5.2603643167607332</v>
      </c>
      <c r="T26" s="31">
        <f t="shared" si="7"/>
        <v>0.4350321289961126</v>
      </c>
    </row>
    <row r="27" spans="1:20" x14ac:dyDescent="0.25">
      <c r="A27" s="29">
        <v>45170</v>
      </c>
      <c r="B27" s="30">
        <v>0.70833333333333337</v>
      </c>
      <c r="C27" s="31">
        <v>0.60007536411045304</v>
      </c>
      <c r="D27" s="31">
        <f t="shared" si="0"/>
        <v>7.5539031104841241</v>
      </c>
      <c r="E27" s="31">
        <f t="shared" si="1"/>
        <v>0.62470778723703702</v>
      </c>
      <c r="F27" s="29">
        <v>45172</v>
      </c>
      <c r="G27" s="30">
        <v>0.70833333333333337</v>
      </c>
      <c r="H27" s="31">
        <v>0.50334560870922895</v>
      </c>
      <c r="I27" s="31">
        <f t="shared" si="8"/>
        <v>5.8261334800111113</v>
      </c>
      <c r="J27" s="31">
        <f t="shared" si="9"/>
        <v>0.4818212387969189</v>
      </c>
      <c r="K27" s="29">
        <v>45174</v>
      </c>
      <c r="L27" s="30">
        <v>0.70833333333333337</v>
      </c>
      <c r="M27" s="31">
        <v>0.46971940994074801</v>
      </c>
      <c r="N27" s="31">
        <f t="shared" si="4"/>
        <v>5.259379449410603</v>
      </c>
      <c r="O27" s="31">
        <f t="shared" si="5"/>
        <v>0.43495068046625684</v>
      </c>
      <c r="P27" s="29">
        <v>45176</v>
      </c>
      <c r="Q27" s="30">
        <v>0.70833333333333337</v>
      </c>
      <c r="R27" s="31">
        <v>0.46936526894381603</v>
      </c>
      <c r="S27" s="31">
        <f t="shared" si="6"/>
        <v>5.2535085165546533</v>
      </c>
      <c r="T27" s="31">
        <f t="shared" si="7"/>
        <v>0.43446515431906979</v>
      </c>
    </row>
    <row r="28" spans="1:20" x14ac:dyDescent="0.25">
      <c r="A28" s="29">
        <v>45170</v>
      </c>
      <c r="B28" s="30">
        <v>0.75</v>
      </c>
      <c r="C28" s="31">
        <v>0.59317678212882197</v>
      </c>
      <c r="D28" s="31">
        <f t="shared" si="0"/>
        <v>7.4261155108585637</v>
      </c>
      <c r="E28" s="31">
        <f t="shared" si="1"/>
        <v>0.61413975274800314</v>
      </c>
      <c r="F28" s="29">
        <v>45172</v>
      </c>
      <c r="G28" s="30">
        <v>0.75</v>
      </c>
      <c r="H28" s="31">
        <v>0.50193113088407004</v>
      </c>
      <c r="I28" s="31">
        <f t="shared" si="8"/>
        <v>5.8019272513296398</v>
      </c>
      <c r="J28" s="31">
        <f t="shared" si="9"/>
        <v>0.47981938368496119</v>
      </c>
      <c r="K28" s="29">
        <v>45174</v>
      </c>
      <c r="L28" s="30">
        <v>0.75</v>
      </c>
      <c r="M28" s="31">
        <v>0.45969492196852801</v>
      </c>
      <c r="N28" s="31">
        <f t="shared" si="4"/>
        <v>5.0939977185156229</v>
      </c>
      <c r="O28" s="31">
        <f t="shared" si="5"/>
        <v>0.42127361132124197</v>
      </c>
      <c r="P28" s="29">
        <v>45176</v>
      </c>
      <c r="Q28" s="30">
        <v>0.75</v>
      </c>
      <c r="R28" s="31">
        <v>0.47576889395523497</v>
      </c>
      <c r="S28" s="31">
        <f t="shared" si="6"/>
        <v>5.3599864964111656</v>
      </c>
      <c r="T28" s="31">
        <f t="shared" si="7"/>
        <v>0.44327088325320335</v>
      </c>
    </row>
    <row r="29" spans="1:20" x14ac:dyDescent="0.25">
      <c r="A29" s="29">
        <v>45170</v>
      </c>
      <c r="B29" s="30">
        <v>0.79166666666666663</v>
      </c>
      <c r="C29" s="31">
        <v>0.59240239858390298</v>
      </c>
      <c r="D29" s="31">
        <f t="shared" si="0"/>
        <v>7.4118133872235532</v>
      </c>
      <c r="E29" s="31">
        <f t="shared" si="1"/>
        <v>0.61295696712338776</v>
      </c>
      <c r="F29" s="29">
        <v>45172</v>
      </c>
      <c r="G29" s="30">
        <v>0.79166666666666663</v>
      </c>
      <c r="H29" s="31">
        <v>0.50331705808438199</v>
      </c>
      <c r="I29" s="31">
        <f t="shared" si="8"/>
        <v>5.8256445743662324</v>
      </c>
      <c r="J29" s="31">
        <f t="shared" si="9"/>
        <v>0.48178080630008741</v>
      </c>
      <c r="K29" s="29">
        <v>45174</v>
      </c>
      <c r="L29" s="30">
        <v>0.79166666666666663</v>
      </c>
      <c r="M29" s="31">
        <v>0.46483805775456399</v>
      </c>
      <c r="N29" s="31">
        <f t="shared" si="4"/>
        <v>5.1786394437155394</v>
      </c>
      <c r="O29" s="31">
        <f t="shared" si="5"/>
        <v>0.4282734819952751</v>
      </c>
      <c r="P29" s="29">
        <v>45176</v>
      </c>
      <c r="Q29" s="30">
        <v>0.79166666666666663</v>
      </c>
      <c r="R29" s="31">
        <v>0.47919395565794898</v>
      </c>
      <c r="S29" s="31">
        <f t="shared" si="6"/>
        <v>5.4172137040588328</v>
      </c>
      <c r="T29" s="31">
        <f t="shared" si="7"/>
        <v>0.44800357332566543</v>
      </c>
    </row>
    <row r="30" spans="1:20" x14ac:dyDescent="0.25">
      <c r="A30" s="29">
        <v>45170</v>
      </c>
      <c r="B30" s="30">
        <v>0.83333333333333337</v>
      </c>
      <c r="C30" s="31">
        <v>0.59040719270469999</v>
      </c>
      <c r="D30" s="31">
        <f t="shared" si="0"/>
        <v>7.3750033755539697</v>
      </c>
      <c r="E30" s="31">
        <f t="shared" si="1"/>
        <v>0.60991277915831321</v>
      </c>
      <c r="F30" s="29">
        <v>45172</v>
      </c>
      <c r="G30" s="30">
        <v>0.83333333333333337</v>
      </c>
      <c r="H30" s="31">
        <v>0.51170486211571997</v>
      </c>
      <c r="I30" s="31">
        <f t="shared" si="8"/>
        <v>5.9698318040564544</v>
      </c>
      <c r="J30" s="31">
        <f t="shared" si="9"/>
        <v>0.49370509019546877</v>
      </c>
      <c r="K30" s="29">
        <v>45174</v>
      </c>
      <c r="L30" s="30">
        <v>0.83333333333333337</v>
      </c>
      <c r="M30" s="31">
        <v>0.46039226651007498</v>
      </c>
      <c r="N30" s="31">
        <f t="shared" si="4"/>
        <v>5.1054482126940739</v>
      </c>
      <c r="O30" s="31">
        <f t="shared" si="5"/>
        <v>0.42222056718979989</v>
      </c>
      <c r="P30" s="29">
        <v>45176</v>
      </c>
      <c r="Q30" s="30">
        <v>0.83333333333333337</v>
      </c>
      <c r="R30" s="31">
        <v>0.47723394632148503</v>
      </c>
      <c r="S30" s="31">
        <f t="shared" si="6"/>
        <v>5.3844416662856762</v>
      </c>
      <c r="T30" s="31">
        <f t="shared" si="7"/>
        <v>0.4452933258018254</v>
      </c>
    </row>
    <row r="31" spans="1:20" x14ac:dyDescent="0.25">
      <c r="A31" s="29">
        <v>45170</v>
      </c>
      <c r="B31" s="30">
        <v>0.875</v>
      </c>
      <c r="C31" s="31">
        <v>0.59019821882011803</v>
      </c>
      <c r="D31" s="31">
        <f t="shared" si="0"/>
        <v>7.3711512671740156</v>
      </c>
      <c r="E31" s="31">
        <f t="shared" si="1"/>
        <v>0.60959420979529111</v>
      </c>
      <c r="F31" s="29">
        <v>45172</v>
      </c>
      <c r="G31" s="30">
        <v>0.875</v>
      </c>
      <c r="H31" s="31">
        <v>0.50835460424219803</v>
      </c>
      <c r="I31" s="31">
        <f t="shared" si="8"/>
        <v>5.9121076611199861</v>
      </c>
      <c r="J31" s="31">
        <f t="shared" si="9"/>
        <v>0.48893130357462283</v>
      </c>
      <c r="K31" s="29">
        <v>45174</v>
      </c>
      <c r="L31" s="30">
        <v>0.875</v>
      </c>
      <c r="M31" s="31">
        <v>0.458366274831845</v>
      </c>
      <c r="N31" s="31">
        <f t="shared" si="4"/>
        <v>5.0722036641628039</v>
      </c>
      <c r="O31" s="31">
        <f t="shared" si="5"/>
        <v>0.41947124302626387</v>
      </c>
      <c r="P31" s="29">
        <v>45176</v>
      </c>
      <c r="Q31" s="30">
        <v>0.875</v>
      </c>
      <c r="R31" s="31">
        <v>0.474730551240929</v>
      </c>
      <c r="S31" s="31">
        <f t="shared" si="6"/>
        <v>5.3426754012504292</v>
      </c>
      <c r="T31" s="31">
        <f t="shared" si="7"/>
        <v>0.44183925568341048</v>
      </c>
    </row>
    <row r="32" spans="1:20" x14ac:dyDescent="0.25">
      <c r="A32" s="29">
        <v>45170</v>
      </c>
      <c r="B32" s="30">
        <v>0.91666666666666663</v>
      </c>
      <c r="C32" s="31">
        <v>0.59815710782765497</v>
      </c>
      <c r="D32" s="31">
        <f t="shared" si="0"/>
        <v>7.5183018395153267</v>
      </c>
      <c r="E32" s="31">
        <f t="shared" si="1"/>
        <v>0.6217635621279175</v>
      </c>
      <c r="F32" s="29">
        <v>45172</v>
      </c>
      <c r="G32" s="30">
        <v>0.91666666666666663</v>
      </c>
      <c r="H32" s="31">
        <v>0.51056754588876496</v>
      </c>
      <c r="I32" s="31">
        <f t="shared" si="8"/>
        <v>5.9502163620246069</v>
      </c>
      <c r="J32" s="31">
        <f t="shared" si="9"/>
        <v>0.49208289313943498</v>
      </c>
      <c r="K32" s="29">
        <v>45174</v>
      </c>
      <c r="L32" s="30">
        <v>0.91666666666666663</v>
      </c>
      <c r="M32" s="31">
        <v>0.45892500877196801</v>
      </c>
      <c r="N32" s="31">
        <f t="shared" si="4"/>
        <v>5.0813650838120443</v>
      </c>
      <c r="O32" s="31">
        <f t="shared" si="5"/>
        <v>0.42022889243125605</v>
      </c>
      <c r="P32" s="29">
        <v>45176</v>
      </c>
      <c r="Q32" s="30">
        <v>0.91666666666666663</v>
      </c>
      <c r="R32" s="31">
        <v>0.47979670762823801</v>
      </c>
      <c r="S32" s="31">
        <f t="shared" si="6"/>
        <v>5.4273045312972794</v>
      </c>
      <c r="T32" s="31">
        <f t="shared" si="7"/>
        <v>0.44883808473828496</v>
      </c>
    </row>
    <row r="33" spans="1:20" x14ac:dyDescent="0.25">
      <c r="A33" s="29">
        <v>45170</v>
      </c>
      <c r="B33" s="30">
        <v>0.95833333333333337</v>
      </c>
      <c r="C33" s="31">
        <v>0.60327607393023397</v>
      </c>
      <c r="D33" s="31">
        <f t="shared" si="0"/>
        <v>7.6134218306638459</v>
      </c>
      <c r="E33" s="31">
        <f t="shared" si="1"/>
        <v>0.62962998539589998</v>
      </c>
      <c r="F33" s="29">
        <v>45172</v>
      </c>
      <c r="G33" s="30">
        <v>0.95833333333333337</v>
      </c>
      <c r="H33" s="31">
        <v>0.51096791028772004</v>
      </c>
      <c r="I33" s="31">
        <f t="shared" si="8"/>
        <v>5.9571191857991552</v>
      </c>
      <c r="J33" s="31">
        <f t="shared" si="9"/>
        <v>0.49265375666559014</v>
      </c>
      <c r="K33" s="29">
        <v>45174</v>
      </c>
      <c r="L33" s="30">
        <v>0.95833333333333337</v>
      </c>
      <c r="M33" s="31">
        <v>0.46083223819548302</v>
      </c>
      <c r="N33" s="31">
        <f t="shared" si="4"/>
        <v>5.1126767898876571</v>
      </c>
      <c r="O33" s="31">
        <f t="shared" si="5"/>
        <v>0.42281837052370924</v>
      </c>
      <c r="P33" s="29">
        <v>45176</v>
      </c>
      <c r="Q33" s="30">
        <v>0.95833333333333337</v>
      </c>
      <c r="R33" s="31">
        <v>0.48391258716389601</v>
      </c>
      <c r="S33" s="31">
        <f t="shared" si="6"/>
        <v>5.4963675703875206</v>
      </c>
      <c r="T33" s="31">
        <f t="shared" si="7"/>
        <v>0.45454959807104794</v>
      </c>
    </row>
    <row r="34" spans="1:20" x14ac:dyDescent="0.25">
      <c r="A34" s="29">
        <v>45171</v>
      </c>
      <c r="B34" s="30">
        <v>0</v>
      </c>
      <c r="C34" s="31">
        <v>0.59760934114217101</v>
      </c>
      <c r="D34" s="31">
        <f t="shared" si="0"/>
        <v>7.5081453327800149</v>
      </c>
      <c r="E34" s="31">
        <f t="shared" si="1"/>
        <v>0.6209236190209072</v>
      </c>
      <c r="F34" s="29">
        <v>45173</v>
      </c>
      <c r="G34" s="30">
        <v>0</v>
      </c>
      <c r="H34" s="31">
        <v>0.51538509130271704</v>
      </c>
      <c r="I34" s="31">
        <f t="shared" si="8"/>
        <v>6.0334439728956761</v>
      </c>
      <c r="J34" s="31">
        <f t="shared" si="9"/>
        <v>0.49896581655847239</v>
      </c>
      <c r="K34" s="29">
        <v>45175</v>
      </c>
      <c r="L34" s="30">
        <v>0</v>
      </c>
      <c r="M34" s="31">
        <v>0.46615135669521801</v>
      </c>
      <c r="N34" s="31">
        <f t="shared" si="4"/>
        <v>5.2003232450284989</v>
      </c>
      <c r="O34" s="31">
        <f t="shared" si="5"/>
        <v>0.43006673236385684</v>
      </c>
      <c r="P34" s="29">
        <v>45177</v>
      </c>
      <c r="Q34" s="30">
        <v>0</v>
      </c>
      <c r="R34" s="31">
        <v>0.487245231864887</v>
      </c>
      <c r="S34" s="31">
        <f t="shared" si="6"/>
        <v>5.5524895055676433</v>
      </c>
      <c r="T34" s="31">
        <f t="shared" si="7"/>
        <v>0.45919088211044407</v>
      </c>
    </row>
    <row r="35" spans="1:20" x14ac:dyDescent="0.25">
      <c r="A35" s="29">
        <v>45171</v>
      </c>
      <c r="B35" s="30">
        <v>4.1666666666666664E-2</v>
      </c>
      <c r="C35" s="31">
        <v>0.59650725126027804</v>
      </c>
      <c r="D35" s="31">
        <f t="shared" si="0"/>
        <v>7.4877236838177312</v>
      </c>
      <c r="E35" s="31">
        <f t="shared" si="1"/>
        <v>0.61923474865172634</v>
      </c>
      <c r="F35" s="29">
        <v>45173</v>
      </c>
      <c r="G35" s="30">
        <v>4.1666666666666664E-2</v>
      </c>
      <c r="H35" s="31">
        <v>0.51432704925331296</v>
      </c>
      <c r="I35" s="31">
        <f t="shared" si="8"/>
        <v>6.0151342033669479</v>
      </c>
      <c r="J35" s="31">
        <f t="shared" si="9"/>
        <v>0.49745159861844657</v>
      </c>
      <c r="K35" s="29">
        <v>45175</v>
      </c>
      <c r="L35" s="30">
        <v>4.1666666666666664E-2</v>
      </c>
      <c r="M35" s="31">
        <v>0.45935177802855798</v>
      </c>
      <c r="N35" s="31">
        <f t="shared" si="4"/>
        <v>5.0883662325776964</v>
      </c>
      <c r="O35" s="31">
        <f t="shared" si="5"/>
        <v>0.42080788743417546</v>
      </c>
      <c r="P35" s="29">
        <v>45177</v>
      </c>
      <c r="Q35" s="30">
        <v>4.1666666666666664E-2</v>
      </c>
      <c r="R35" s="31">
        <v>0.48641815781398701</v>
      </c>
      <c r="S35" s="31">
        <f t="shared" si="6"/>
        <v>5.5385447703466895</v>
      </c>
      <c r="T35" s="31">
        <f t="shared" si="7"/>
        <v>0.4580376525076712</v>
      </c>
    </row>
    <row r="36" spans="1:20" x14ac:dyDescent="0.25">
      <c r="A36" s="29">
        <v>45171</v>
      </c>
      <c r="B36" s="30">
        <v>8.3333333333333329E-2</v>
      </c>
      <c r="C36" s="31">
        <v>0.59989935159443197</v>
      </c>
      <c r="D36" s="31">
        <f t="shared" si="0"/>
        <v>7.5506342851770416</v>
      </c>
      <c r="E36" s="31">
        <f t="shared" si="1"/>
        <v>0.6244374553841413</v>
      </c>
      <c r="F36" s="29">
        <v>45173</v>
      </c>
      <c r="G36" s="30">
        <v>8.3333333333333329E-2</v>
      </c>
      <c r="H36" s="31">
        <v>0.51841425895483495</v>
      </c>
      <c r="I36" s="31">
        <f t="shared" si="8"/>
        <v>6.0859612304745641</v>
      </c>
      <c r="J36" s="31">
        <f t="shared" si="9"/>
        <v>0.5033089937602464</v>
      </c>
      <c r="K36" s="29">
        <v>45175</v>
      </c>
      <c r="L36" s="30">
        <v>8.3333333333333329E-2</v>
      </c>
      <c r="M36" s="31">
        <v>0.46685528755001199</v>
      </c>
      <c r="N36" s="31">
        <f t="shared" si="4"/>
        <v>5.2119575840268659</v>
      </c>
      <c r="O36" s="31">
        <f t="shared" si="5"/>
        <v>0.4310288921990218</v>
      </c>
      <c r="P36" s="29">
        <v>45177</v>
      </c>
      <c r="Q36" s="30">
        <v>8.3333333333333329E-2</v>
      </c>
      <c r="R36" s="31">
        <v>0.48808118700785902</v>
      </c>
      <c r="S36" s="31">
        <f t="shared" si="6"/>
        <v>5.5665952022734686</v>
      </c>
      <c r="T36" s="31">
        <f t="shared" si="7"/>
        <v>0.46035742322801582</v>
      </c>
    </row>
    <row r="37" spans="1:20" x14ac:dyDescent="0.25">
      <c r="A37" s="29">
        <v>45171</v>
      </c>
      <c r="B37" s="30">
        <v>0.125</v>
      </c>
      <c r="C37" s="31">
        <v>0.601399600503423</v>
      </c>
      <c r="D37" s="31">
        <f t="shared" si="0"/>
        <v>7.5785103188010243</v>
      </c>
      <c r="E37" s="31">
        <f t="shared" si="1"/>
        <v>0.62674280336484467</v>
      </c>
      <c r="F37" s="29">
        <v>45173</v>
      </c>
      <c r="G37" s="30">
        <v>0.125</v>
      </c>
      <c r="H37" s="31">
        <v>0.51648283004554096</v>
      </c>
      <c r="I37" s="31">
        <f t="shared" si="8"/>
        <v>6.0524591669016159</v>
      </c>
      <c r="J37" s="31">
        <f t="shared" si="9"/>
        <v>0.50053837310276361</v>
      </c>
      <c r="K37" s="29">
        <v>45175</v>
      </c>
      <c r="L37" s="30">
        <v>0.125</v>
      </c>
      <c r="M37" s="31">
        <v>0.461472392080368</v>
      </c>
      <c r="N37" s="31">
        <f t="shared" si="4"/>
        <v>5.1232000619081779</v>
      </c>
      <c r="O37" s="31">
        <f t="shared" si="5"/>
        <v>0.42368864511980631</v>
      </c>
      <c r="P37" s="29">
        <v>45177</v>
      </c>
      <c r="Q37" s="30">
        <v>0.125</v>
      </c>
      <c r="R37" s="31">
        <v>0.490155607459968</v>
      </c>
      <c r="S37" s="31">
        <f t="shared" si="6"/>
        <v>5.6016471155755978</v>
      </c>
      <c r="T37" s="31">
        <f t="shared" si="7"/>
        <v>0.46325621645810189</v>
      </c>
    </row>
    <row r="38" spans="1:20" x14ac:dyDescent="0.25">
      <c r="A38" s="29">
        <v>45171</v>
      </c>
      <c r="B38" s="30">
        <v>0.16666666666666666</v>
      </c>
      <c r="C38" s="31">
        <v>0.60173839330432499</v>
      </c>
      <c r="D38" s="31">
        <f t="shared" si="0"/>
        <v>7.5848098220178866</v>
      </c>
      <c r="E38" s="31">
        <f t="shared" si="1"/>
        <v>0.62726377228087915</v>
      </c>
      <c r="F38" s="29">
        <v>45173</v>
      </c>
      <c r="G38" s="30">
        <v>0.16666666666666666</v>
      </c>
      <c r="H38" s="31">
        <v>0.51882785558493005</v>
      </c>
      <c r="I38" s="31">
        <f t="shared" si="8"/>
        <v>6.0931429132415156</v>
      </c>
      <c r="J38" s="31">
        <f t="shared" si="9"/>
        <v>0.50390291892507333</v>
      </c>
      <c r="K38" s="29">
        <v>45175</v>
      </c>
      <c r="L38" s="30">
        <v>0.16666666666666666</v>
      </c>
      <c r="M38" s="31">
        <v>0.46307161450200801</v>
      </c>
      <c r="N38" s="31">
        <f t="shared" si="4"/>
        <v>5.1495190011663832</v>
      </c>
      <c r="O38" s="31">
        <f t="shared" si="5"/>
        <v>0.42586522139645988</v>
      </c>
      <c r="P38" s="29">
        <v>45177</v>
      </c>
      <c r="Q38" s="30">
        <v>0.16666666666666666</v>
      </c>
      <c r="R38" s="31">
        <v>0.49079576134485298</v>
      </c>
      <c r="S38" s="31">
        <f t="shared" si="6"/>
        <v>5.6124779154209943</v>
      </c>
      <c r="T38" s="31">
        <f t="shared" si="7"/>
        <v>0.46415192360531621</v>
      </c>
    </row>
    <row r="39" spans="1:20" x14ac:dyDescent="0.25">
      <c r="A39" s="29">
        <v>45171</v>
      </c>
      <c r="B39" s="30">
        <v>0.20833333333333334</v>
      </c>
      <c r="C39" s="31">
        <v>0.60186380147693197</v>
      </c>
      <c r="D39" s="31">
        <f t="shared" si="0"/>
        <v>7.5871420700409749</v>
      </c>
      <c r="E39" s="31">
        <f t="shared" si="1"/>
        <v>0.62745664919238864</v>
      </c>
      <c r="F39" s="29">
        <v>45173</v>
      </c>
      <c r="G39" s="30">
        <v>0.20833333333333334</v>
      </c>
      <c r="H39" s="31">
        <v>0.52408313751011004</v>
      </c>
      <c r="I39" s="31">
        <f t="shared" si="8"/>
        <v>6.1846265164425001</v>
      </c>
      <c r="J39" s="31">
        <f t="shared" si="9"/>
        <v>0.51146861290979473</v>
      </c>
      <c r="K39" s="29">
        <v>45175</v>
      </c>
      <c r="L39" s="30">
        <v>0.20833333333333334</v>
      </c>
      <c r="M39" s="31">
        <v>0.45913177728469301</v>
      </c>
      <c r="N39" s="31">
        <f t="shared" si="4"/>
        <v>5.0847567401599836</v>
      </c>
      <c r="O39" s="31">
        <f t="shared" si="5"/>
        <v>0.42050938241123065</v>
      </c>
      <c r="P39" s="29">
        <v>45177</v>
      </c>
      <c r="Q39" s="30">
        <v>0.20833333333333334</v>
      </c>
      <c r="R39" s="31">
        <v>0.49547910690109398</v>
      </c>
      <c r="S39" s="31">
        <f t="shared" si="6"/>
        <v>5.6919157614266851</v>
      </c>
      <c r="T39" s="31">
        <f t="shared" si="7"/>
        <v>0.47072143346998685</v>
      </c>
    </row>
    <row r="40" spans="1:20" x14ac:dyDescent="0.25">
      <c r="A40" s="29">
        <v>45171</v>
      </c>
      <c r="B40" s="30">
        <v>0.25</v>
      </c>
      <c r="C40" s="31">
        <v>0.60176694392917196</v>
      </c>
      <c r="D40" s="31">
        <f t="shared" si="0"/>
        <v>7.5853407657488754</v>
      </c>
      <c r="E40" s="31">
        <f t="shared" si="1"/>
        <v>0.62730768132743198</v>
      </c>
      <c r="F40" s="29">
        <v>45173</v>
      </c>
      <c r="G40" s="30">
        <v>0.25</v>
      </c>
      <c r="H40" s="31">
        <v>0.52327364682941901</v>
      </c>
      <c r="I40" s="31">
        <f t="shared" si="8"/>
        <v>6.1705071038596593</v>
      </c>
      <c r="J40" s="31">
        <f t="shared" si="9"/>
        <v>0.51030093748919381</v>
      </c>
      <c r="K40" s="29">
        <v>45175</v>
      </c>
      <c r="L40" s="30">
        <v>0.25</v>
      </c>
      <c r="M40" s="31">
        <v>0.45813527703101897</v>
      </c>
      <c r="N40" s="31">
        <f t="shared" si="4"/>
        <v>5.0684175793609194</v>
      </c>
      <c r="O40" s="31">
        <f t="shared" si="5"/>
        <v>0.41915813381314804</v>
      </c>
      <c r="P40" s="29">
        <v>45177</v>
      </c>
      <c r="Q40" s="30">
        <v>0.25</v>
      </c>
      <c r="R40" s="31">
        <v>0.49661418795386902</v>
      </c>
      <c r="S40" s="31">
        <f t="shared" si="6"/>
        <v>5.7112216030422456</v>
      </c>
      <c r="T40" s="31">
        <f t="shared" si="7"/>
        <v>0.47231802657159366</v>
      </c>
    </row>
    <row r="41" spans="1:20" x14ac:dyDescent="0.25">
      <c r="A41" s="29">
        <v>45171</v>
      </c>
      <c r="B41" s="30">
        <v>0.29166666666666669</v>
      </c>
      <c r="C41" s="31">
        <v>0.60752826928849402</v>
      </c>
      <c r="D41" s="31">
        <f t="shared" si="0"/>
        <v>7.6927173611742514</v>
      </c>
      <c r="E41" s="31">
        <f t="shared" si="1"/>
        <v>0.63618772576911053</v>
      </c>
      <c r="F41" s="29">
        <v>45173</v>
      </c>
      <c r="G41" s="30">
        <v>0.29166666666666669</v>
      </c>
      <c r="H41" s="31">
        <v>0.52465069293765898</v>
      </c>
      <c r="I41" s="31">
        <f t="shared" si="8"/>
        <v>6.1945320465091847</v>
      </c>
      <c r="J41" s="31">
        <f t="shared" si="9"/>
        <v>0.5122878002463096</v>
      </c>
      <c r="K41" s="29">
        <v>45175</v>
      </c>
      <c r="L41" s="30">
        <v>0.29166666666666669</v>
      </c>
      <c r="M41" s="31">
        <v>0.45499834418114798</v>
      </c>
      <c r="N41" s="31">
        <f t="shared" si="4"/>
        <v>5.0170914719142408</v>
      </c>
      <c r="O41" s="31">
        <f t="shared" si="5"/>
        <v>0.41491346472730767</v>
      </c>
      <c r="P41" s="29">
        <v>45177</v>
      </c>
      <c r="Q41" s="30">
        <v>0.29166666666666669</v>
      </c>
      <c r="R41" s="31">
        <v>0.50216650962628695</v>
      </c>
      <c r="S41" s="31">
        <f t="shared" si="6"/>
        <v>5.8059531337144668</v>
      </c>
      <c r="T41" s="31">
        <f t="shared" si="7"/>
        <v>0.48015232415818637</v>
      </c>
    </row>
    <row r="42" spans="1:20" x14ac:dyDescent="0.25">
      <c r="A42" s="29">
        <v>45171</v>
      </c>
      <c r="B42" s="30">
        <v>0.33333333333333331</v>
      </c>
      <c r="C42" s="31">
        <v>0.60436272620913001</v>
      </c>
      <c r="D42" s="31">
        <f t="shared" si="0"/>
        <v>7.633661603473386</v>
      </c>
      <c r="E42" s="31">
        <f t="shared" si="1"/>
        <v>0.63130381460724894</v>
      </c>
      <c r="F42" s="29">
        <v>45173</v>
      </c>
      <c r="G42" s="30">
        <v>0.33333333333333331</v>
      </c>
      <c r="H42" s="31">
        <v>0.52327805757313195</v>
      </c>
      <c r="I42" s="31">
        <f t="shared" si="8"/>
        <v>6.1705840101224263</v>
      </c>
      <c r="J42" s="31">
        <f t="shared" si="9"/>
        <v>0.51030729763712468</v>
      </c>
      <c r="K42" s="29">
        <v>45175</v>
      </c>
      <c r="L42" s="30">
        <v>0.33333333333333331</v>
      </c>
      <c r="M42" s="31">
        <v>0.46015250682646702</v>
      </c>
      <c r="N42" s="31">
        <f t="shared" ref="N42:N57" si="10">3.33*(5-(0.2*M42))*(M42^1.5)</f>
        <v>5.1015104084359661</v>
      </c>
      <c r="O42" s="31">
        <f t="shared" ref="O42:O57" si="11">N42*0.0827</f>
        <v>0.4218949107776544</v>
      </c>
      <c r="P42" s="29">
        <v>45177</v>
      </c>
      <c r="Q42" s="30">
        <v>0.33333333333333331</v>
      </c>
      <c r="R42" s="31">
        <v>0.50074768066205899</v>
      </c>
      <c r="S42" s="31">
        <f t="shared" si="6"/>
        <v>5.7816990154641807</v>
      </c>
      <c r="T42" s="31">
        <f t="shared" si="7"/>
        <v>0.47814650857888774</v>
      </c>
    </row>
    <row r="43" spans="1:20" x14ac:dyDescent="0.25">
      <c r="A43" s="29">
        <v>45171</v>
      </c>
      <c r="B43" s="30">
        <v>0.375</v>
      </c>
      <c r="C43" s="31">
        <v>0.61144614219420901</v>
      </c>
      <c r="D43" s="31">
        <f t="shared" si="0"/>
        <v>7.7660036836815234</v>
      </c>
      <c r="E43" s="31">
        <f t="shared" si="1"/>
        <v>0.6422485046404619</v>
      </c>
      <c r="F43" s="29">
        <v>45173</v>
      </c>
      <c r="G43" s="30">
        <v>0.375</v>
      </c>
      <c r="H43" s="31">
        <v>0.51610004901679496</v>
      </c>
      <c r="I43" s="31">
        <f t="shared" si="8"/>
        <v>6.0458264436051659</v>
      </c>
      <c r="J43" s="31">
        <f t="shared" si="9"/>
        <v>0.49998984688614717</v>
      </c>
      <c r="K43" s="29">
        <v>45175</v>
      </c>
      <c r="L43" s="30">
        <v>0.375</v>
      </c>
      <c r="M43" s="31">
        <v>0.45382806658563202</v>
      </c>
      <c r="N43" s="31">
        <f t="shared" si="10"/>
        <v>4.9979859101100619</v>
      </c>
      <c r="O43" s="31">
        <f t="shared" si="11"/>
        <v>0.41333343476610207</v>
      </c>
      <c r="P43" s="29">
        <v>45177</v>
      </c>
      <c r="Q43" s="30">
        <v>0.375</v>
      </c>
      <c r="R43" s="31">
        <v>0.50474029779232299</v>
      </c>
      <c r="S43" s="31">
        <f t="shared" si="6"/>
        <v>5.8500320693754446</v>
      </c>
      <c r="T43" s="31">
        <f t="shared" si="7"/>
        <v>0.48379765213734927</v>
      </c>
    </row>
    <row r="44" spans="1:20" x14ac:dyDescent="0.25">
      <c r="A44" s="29">
        <v>45171</v>
      </c>
      <c r="B44" s="30">
        <v>0.41666666666666669</v>
      </c>
      <c r="C44" s="31">
        <v>0.60554623603578595</v>
      </c>
      <c r="D44" s="31">
        <f t="shared" si="0"/>
        <v>7.6557243958154775</v>
      </c>
      <c r="E44" s="31">
        <f t="shared" si="1"/>
        <v>0.63312840753393995</v>
      </c>
      <c r="F44" s="29">
        <v>45173</v>
      </c>
      <c r="G44" s="30">
        <v>0.41666666666666669</v>
      </c>
      <c r="H44" s="31">
        <v>0.516465246675332</v>
      </c>
      <c r="I44" s="31">
        <f t="shared" si="8"/>
        <v>6.0521544371147771</v>
      </c>
      <c r="J44" s="31">
        <f t="shared" si="9"/>
        <v>0.50051317194939204</v>
      </c>
      <c r="K44" s="29">
        <v>45175</v>
      </c>
      <c r="L44" s="30">
        <v>0.41666666666666669</v>
      </c>
      <c r="M44" s="31">
        <v>0.45467936992463398</v>
      </c>
      <c r="N44" s="31">
        <f t="shared" si="10"/>
        <v>5.0118817182834059</v>
      </c>
      <c r="O44" s="31">
        <f t="shared" si="11"/>
        <v>0.41448261810203763</v>
      </c>
      <c r="P44" s="29">
        <v>45177</v>
      </c>
      <c r="Q44" s="30">
        <v>0.41666666666666669</v>
      </c>
      <c r="R44" s="31">
        <v>0.506981909273027</v>
      </c>
      <c r="S44" s="31">
        <f t="shared" si="6"/>
        <v>5.8885074160122395</v>
      </c>
      <c r="T44" s="31">
        <f t="shared" si="7"/>
        <v>0.48697956330421216</v>
      </c>
    </row>
    <row r="45" spans="1:20" x14ac:dyDescent="0.25">
      <c r="A45" s="29">
        <v>45171</v>
      </c>
      <c r="B45" s="30">
        <v>0.45833333333333331</v>
      </c>
      <c r="C45" s="31">
        <v>0.60901087522263098</v>
      </c>
      <c r="D45" s="31">
        <f t="shared" si="0"/>
        <v>7.7204250946943933</v>
      </c>
      <c r="E45" s="31">
        <f t="shared" si="1"/>
        <v>0.63847915533122634</v>
      </c>
      <c r="F45" s="29">
        <v>45173</v>
      </c>
      <c r="G45" s="30">
        <v>0.45833333333333331</v>
      </c>
      <c r="H45" s="31">
        <v>0.52038085460454697</v>
      </c>
      <c r="I45" s="31">
        <f t="shared" si="8"/>
        <v>6.1201328702386331</v>
      </c>
      <c r="J45" s="31">
        <f t="shared" si="9"/>
        <v>0.50613498836873494</v>
      </c>
      <c r="K45" s="29">
        <v>45175</v>
      </c>
      <c r="L45" s="30">
        <v>0.45833333333333331</v>
      </c>
      <c r="M45" s="31">
        <v>0.45345187187013403</v>
      </c>
      <c r="N45" s="31">
        <f t="shared" si="10"/>
        <v>4.9918491815565895</v>
      </c>
      <c r="O45" s="31">
        <f t="shared" si="11"/>
        <v>0.41282592731472995</v>
      </c>
      <c r="P45" s="29">
        <v>45177</v>
      </c>
      <c r="Q45" s="30">
        <v>0.45833333333333331</v>
      </c>
      <c r="R45" s="31">
        <v>0.504592895505794</v>
      </c>
      <c r="S45" s="31">
        <f t="shared" si="6"/>
        <v>5.8475048150598878</v>
      </c>
      <c r="T45" s="31">
        <f t="shared" si="7"/>
        <v>0.48358864820545272</v>
      </c>
    </row>
    <row r="46" spans="1:20" x14ac:dyDescent="0.25">
      <c r="A46" s="29">
        <v>45171</v>
      </c>
      <c r="B46" s="30">
        <v>0.5</v>
      </c>
      <c r="C46" s="31">
        <v>0.60763168334717799</v>
      </c>
      <c r="D46" s="31">
        <f t="shared" si="0"/>
        <v>7.6946490153267115</v>
      </c>
      <c r="E46" s="31">
        <f t="shared" si="1"/>
        <v>0.63634747356751897</v>
      </c>
      <c r="F46" s="29">
        <v>45173</v>
      </c>
      <c r="G46" s="30">
        <v>0.5</v>
      </c>
      <c r="H46" s="31">
        <v>0.52181953191548403</v>
      </c>
      <c r="I46" s="31">
        <f t="shared" si="8"/>
        <v>6.1451693792687747</v>
      </c>
      <c r="J46" s="31">
        <f t="shared" si="9"/>
        <v>0.50820550766552763</v>
      </c>
      <c r="K46" s="29">
        <v>45175</v>
      </c>
      <c r="L46" s="30">
        <v>0.5</v>
      </c>
      <c r="M46" s="31">
        <v>0.45612683892067601</v>
      </c>
      <c r="N46" s="31">
        <f t="shared" si="10"/>
        <v>5.0355367284607162</v>
      </c>
      <c r="O46" s="31">
        <f t="shared" si="11"/>
        <v>0.41643888744370122</v>
      </c>
      <c r="P46" s="29">
        <v>45177</v>
      </c>
      <c r="Q46" s="30">
        <v>0.5</v>
      </c>
      <c r="R46" s="31">
        <v>0.507842004297132</v>
      </c>
      <c r="S46" s="31">
        <f t="shared" si="6"/>
        <v>5.9032912458106219</v>
      </c>
      <c r="T46" s="31">
        <f t="shared" si="7"/>
        <v>0.48820218602853843</v>
      </c>
    </row>
    <row r="47" spans="1:20" x14ac:dyDescent="0.25">
      <c r="A47" s="29">
        <v>45171</v>
      </c>
      <c r="B47" s="30">
        <v>0.54166666666666663</v>
      </c>
      <c r="C47" s="31">
        <v>0.610861003396451</v>
      </c>
      <c r="D47" s="31">
        <f t="shared" si="0"/>
        <v>7.7550445989963048</v>
      </c>
      <c r="E47" s="31">
        <f t="shared" si="1"/>
        <v>0.64134218833699441</v>
      </c>
      <c r="F47" s="29">
        <v>45173</v>
      </c>
      <c r="G47" s="30">
        <v>0.54166666666666663</v>
      </c>
      <c r="H47" s="31">
        <v>0.51782250404150698</v>
      </c>
      <c r="I47" s="31">
        <f t="shared" si="8"/>
        <v>6.0756906356459783</v>
      </c>
      <c r="J47" s="31">
        <f t="shared" si="9"/>
        <v>0.5024596155679224</v>
      </c>
      <c r="K47" s="29">
        <v>45175</v>
      </c>
      <c r="L47" s="30">
        <v>0.54166666666666663</v>
      </c>
      <c r="M47" s="31">
        <v>0.45397767424401803</v>
      </c>
      <c r="N47" s="31">
        <f t="shared" si="10"/>
        <v>5.0004270687917209</v>
      </c>
      <c r="O47" s="31">
        <f t="shared" si="11"/>
        <v>0.41353531858907527</v>
      </c>
      <c r="P47" s="29">
        <v>45177</v>
      </c>
      <c r="Q47" s="30">
        <v>0.54166666666666663</v>
      </c>
      <c r="R47" s="31">
        <v>0.50656610727107498</v>
      </c>
      <c r="S47" s="31">
        <f t="shared" si="6"/>
        <v>5.8813645411652873</v>
      </c>
      <c r="T47" s="31">
        <f t="shared" si="7"/>
        <v>0.48638884755436923</v>
      </c>
    </row>
    <row r="48" spans="1:20" x14ac:dyDescent="0.25">
      <c r="A48" s="29">
        <v>45171</v>
      </c>
      <c r="B48" s="30">
        <v>0.58333333333333337</v>
      </c>
      <c r="C48" s="31">
        <v>0.61238324641936404</v>
      </c>
      <c r="D48" s="31">
        <f t="shared" si="0"/>
        <v>7.7835647372079286</v>
      </c>
      <c r="E48" s="31">
        <f t="shared" si="1"/>
        <v>0.64370080376709571</v>
      </c>
      <c r="F48" s="29">
        <v>45173</v>
      </c>
      <c r="G48" s="30">
        <v>0.58333333333333337</v>
      </c>
      <c r="H48" s="31">
        <v>0.51517176627906702</v>
      </c>
      <c r="I48" s="31">
        <f t="shared" si="8"/>
        <v>6.0297509060222181</v>
      </c>
      <c r="J48" s="31">
        <f t="shared" si="9"/>
        <v>0.4986603999280374</v>
      </c>
      <c r="K48" s="29">
        <v>45175</v>
      </c>
      <c r="L48" s="30">
        <v>0.58333333333333337</v>
      </c>
      <c r="M48" s="31">
        <v>0.45609605312164903</v>
      </c>
      <c r="N48" s="31">
        <f t="shared" si="10"/>
        <v>5.0350332502371389</v>
      </c>
      <c r="O48" s="31">
        <f t="shared" si="11"/>
        <v>0.41639724979461135</v>
      </c>
      <c r="P48" s="29">
        <v>45177</v>
      </c>
      <c r="Q48" s="30">
        <v>0.58333333333333337</v>
      </c>
      <c r="R48" s="31">
        <v>0.50368875264919899</v>
      </c>
      <c r="S48" s="31">
        <f t="shared" si="6"/>
        <v>5.8320105432119549</v>
      </c>
      <c r="T48" s="31">
        <f t="shared" si="7"/>
        <v>0.48230727192362866</v>
      </c>
    </row>
    <row r="49" spans="1:20" x14ac:dyDescent="0.25">
      <c r="A49" s="29">
        <v>45171</v>
      </c>
      <c r="B49" s="30">
        <v>0.625</v>
      </c>
      <c r="C49" s="31">
        <v>0.57265478372344802</v>
      </c>
      <c r="D49" s="31">
        <f t="shared" si="0"/>
        <v>7.0500117158887132</v>
      </c>
      <c r="E49" s="31">
        <f t="shared" si="1"/>
        <v>0.58303596890399656</v>
      </c>
      <c r="F49" s="29">
        <v>45173</v>
      </c>
      <c r="G49" s="30">
        <v>0.625</v>
      </c>
      <c r="H49" s="31">
        <v>0.498343288896474</v>
      </c>
      <c r="I49" s="31">
        <f t="shared" si="8"/>
        <v>5.7406702466551449</v>
      </c>
      <c r="J49" s="31">
        <f t="shared" si="9"/>
        <v>0.47475342939838044</v>
      </c>
      <c r="K49" s="29">
        <v>45175</v>
      </c>
      <c r="L49" s="30">
        <v>0.625</v>
      </c>
      <c r="M49" s="31">
        <v>0.43786406516853599</v>
      </c>
      <c r="N49" s="31">
        <f t="shared" si="10"/>
        <v>4.7396832267708486</v>
      </c>
      <c r="O49" s="31">
        <f t="shared" si="11"/>
        <v>0.39197180285394917</v>
      </c>
      <c r="P49" s="29">
        <v>45177</v>
      </c>
      <c r="Q49" s="30">
        <v>0.625</v>
      </c>
      <c r="R49" s="31">
        <v>0.50234252214230801</v>
      </c>
      <c r="S49" s="31">
        <f t="shared" si="6"/>
        <v>5.8089641990877006</v>
      </c>
      <c r="T49" s="31">
        <f t="shared" si="7"/>
        <v>0.48040133926455281</v>
      </c>
    </row>
    <row r="50" spans="1:20" x14ac:dyDescent="0.25">
      <c r="A50" s="29">
        <v>45171</v>
      </c>
      <c r="B50" s="30">
        <v>0.66666666666666663</v>
      </c>
      <c r="C50" s="31">
        <v>0.56722348928224597</v>
      </c>
      <c r="D50" s="31">
        <f t="shared" si="0"/>
        <v>6.951497362212427</v>
      </c>
      <c r="E50" s="31">
        <f t="shared" si="1"/>
        <v>0.57488883185496764</v>
      </c>
      <c r="F50" s="29">
        <v>45173</v>
      </c>
      <c r="G50" s="30">
        <v>0.66666666666666663</v>
      </c>
      <c r="H50" s="31">
        <v>0.494865357873844</v>
      </c>
      <c r="I50" s="31">
        <f t="shared" si="8"/>
        <v>5.6814854862945445</v>
      </c>
      <c r="J50" s="31">
        <f t="shared" si="9"/>
        <v>0.46985884971655884</v>
      </c>
      <c r="K50" s="29">
        <v>45175</v>
      </c>
      <c r="L50" s="30">
        <v>0.66666666666666663</v>
      </c>
      <c r="M50" s="31">
        <v>0.43195763230151002</v>
      </c>
      <c r="N50" s="31">
        <f t="shared" si="10"/>
        <v>4.6452223779692634</v>
      </c>
      <c r="O50" s="31">
        <f t="shared" si="11"/>
        <v>0.38415989065805806</v>
      </c>
      <c r="P50" s="29">
        <v>45177</v>
      </c>
      <c r="Q50" s="30">
        <v>0.66666666666666663</v>
      </c>
      <c r="R50" s="31">
        <v>0.48225608467862802</v>
      </c>
      <c r="S50" s="31">
        <f t="shared" si="6"/>
        <v>5.4685389228046164</v>
      </c>
      <c r="T50" s="31">
        <f t="shared" si="7"/>
        <v>0.45224816891594177</v>
      </c>
    </row>
    <row r="51" spans="1:20" x14ac:dyDescent="0.25">
      <c r="A51" s="29">
        <v>45171</v>
      </c>
      <c r="B51" s="30">
        <v>0.70833333333333337</v>
      </c>
      <c r="C51" s="31">
        <v>0.56683409213793001</v>
      </c>
      <c r="D51" s="31">
        <f t="shared" si="0"/>
        <v>6.9444509945765862</v>
      </c>
      <c r="E51" s="31">
        <f t="shared" si="1"/>
        <v>0.57430609725148363</v>
      </c>
      <c r="F51" s="29">
        <v>45173</v>
      </c>
      <c r="G51" s="30">
        <v>0.70833333333333337</v>
      </c>
      <c r="H51" s="31">
        <v>0.489783823488183</v>
      </c>
      <c r="I51" s="31">
        <f t="shared" si="8"/>
        <v>5.5953599074762614</v>
      </c>
      <c r="J51" s="31">
        <f t="shared" si="9"/>
        <v>0.4627362643482868</v>
      </c>
      <c r="K51" s="29">
        <v>45175</v>
      </c>
      <c r="L51" s="30">
        <v>0.70833333333333337</v>
      </c>
      <c r="M51" s="31">
        <v>0.43507695197884999</v>
      </c>
      <c r="N51" s="31">
        <f t="shared" si="10"/>
        <v>4.6950341246557636</v>
      </c>
      <c r="O51" s="31">
        <f t="shared" si="11"/>
        <v>0.38827932210903165</v>
      </c>
      <c r="P51" s="29">
        <v>45177</v>
      </c>
      <c r="Q51" s="30">
        <v>0.70833333333333337</v>
      </c>
      <c r="R51" s="31">
        <v>0.48254868387982902</v>
      </c>
      <c r="S51" s="31">
        <f t="shared" si="6"/>
        <v>5.4734512450648101</v>
      </c>
      <c r="T51" s="31">
        <f t="shared" si="7"/>
        <v>0.45265441796685979</v>
      </c>
    </row>
    <row r="52" spans="1:20" x14ac:dyDescent="0.25">
      <c r="A52" s="29">
        <v>45171</v>
      </c>
      <c r="B52" s="30">
        <v>0.75</v>
      </c>
      <c r="C52" s="31">
        <v>0.56722128391038895</v>
      </c>
      <c r="D52" s="31">
        <f t="shared" si="0"/>
        <v>6.9514574484500615</v>
      </c>
      <c r="E52" s="31">
        <f t="shared" si="1"/>
        <v>0.57488553098682005</v>
      </c>
      <c r="F52" s="29">
        <v>45173</v>
      </c>
      <c r="G52" s="30">
        <v>0.75</v>
      </c>
      <c r="H52" s="31">
        <v>0.49656361341277799</v>
      </c>
      <c r="I52" s="31">
        <f t="shared" si="8"/>
        <v>5.7103609762739946</v>
      </c>
      <c r="J52" s="31">
        <f t="shared" si="9"/>
        <v>0.47224685273785932</v>
      </c>
      <c r="K52" s="29">
        <v>45175</v>
      </c>
      <c r="L52" s="30">
        <v>0.75</v>
      </c>
      <c r="M52" s="31">
        <v>0.43311032652681603</v>
      </c>
      <c r="N52" s="31">
        <f t="shared" si="10"/>
        <v>4.6636098679266347</v>
      </c>
      <c r="O52" s="31">
        <f t="shared" si="11"/>
        <v>0.38568053607753267</v>
      </c>
      <c r="P52" s="29">
        <v>45177</v>
      </c>
      <c r="Q52" s="30">
        <v>0.75</v>
      </c>
      <c r="R52" s="31">
        <v>0.48318663239285697</v>
      </c>
      <c r="S52" s="31">
        <f t="shared" si="6"/>
        <v>5.4841663086682457</v>
      </c>
      <c r="T52" s="31">
        <f t="shared" si="7"/>
        <v>0.45354055372686392</v>
      </c>
    </row>
    <row r="53" spans="1:20" x14ac:dyDescent="0.25">
      <c r="A53" s="29">
        <v>45171</v>
      </c>
      <c r="B53" s="30">
        <v>0.79166666666666663</v>
      </c>
      <c r="C53" s="31">
        <v>0.55954176187291405</v>
      </c>
      <c r="D53" s="31">
        <f t="shared" si="0"/>
        <v>6.8129049900444842</v>
      </c>
      <c r="E53" s="31">
        <f t="shared" si="1"/>
        <v>0.56342724267667876</v>
      </c>
      <c r="F53" s="29">
        <v>45173</v>
      </c>
      <c r="G53" s="30">
        <v>0.79166666666666663</v>
      </c>
      <c r="H53" s="31">
        <v>0.48598256706997001</v>
      </c>
      <c r="I53" s="31">
        <f t="shared" si="8"/>
        <v>5.5312050140707791</v>
      </c>
      <c r="J53" s="31">
        <f t="shared" si="9"/>
        <v>0.4574306546636534</v>
      </c>
      <c r="K53" s="29">
        <v>45175</v>
      </c>
      <c r="L53" s="30">
        <v>0.79166666666666663</v>
      </c>
      <c r="M53" s="31">
        <v>0.44072824716391701</v>
      </c>
      <c r="N53" s="31">
        <f t="shared" si="10"/>
        <v>4.7857063092514105</v>
      </c>
      <c r="O53" s="31">
        <f t="shared" si="11"/>
        <v>0.39577791177509164</v>
      </c>
      <c r="P53" s="29">
        <v>45177</v>
      </c>
      <c r="Q53" s="30">
        <v>0.79166666666666663</v>
      </c>
      <c r="R53" s="31">
        <v>0.47618904709625498</v>
      </c>
      <c r="S53" s="31">
        <f t="shared" si="6"/>
        <v>5.3669962475559165</v>
      </c>
      <c r="T53" s="31">
        <f t="shared" si="7"/>
        <v>0.44385058967287427</v>
      </c>
    </row>
    <row r="54" spans="1:20" x14ac:dyDescent="0.25">
      <c r="A54" s="29">
        <v>45171</v>
      </c>
      <c r="B54" s="30">
        <v>0.83333333333333337</v>
      </c>
      <c r="C54" s="31">
        <v>0.54966902732629197</v>
      </c>
      <c r="D54" s="31">
        <f t="shared" si="0"/>
        <v>6.6360686576791643</v>
      </c>
      <c r="E54" s="31">
        <f t="shared" si="1"/>
        <v>0.54880287799006688</v>
      </c>
      <c r="F54" s="29">
        <v>45173</v>
      </c>
      <c r="G54" s="30">
        <v>0.83333333333333337</v>
      </c>
      <c r="H54" s="31">
        <v>0.48134538531110799</v>
      </c>
      <c r="I54" s="31">
        <f t="shared" si="8"/>
        <v>5.4532584871483181</v>
      </c>
      <c r="J54" s="31">
        <f t="shared" si="9"/>
        <v>0.45098447688716586</v>
      </c>
      <c r="K54" s="29">
        <v>45175</v>
      </c>
      <c r="L54" s="30">
        <v>0.83333333333333337</v>
      </c>
      <c r="M54" s="31">
        <v>0.44060724973502302</v>
      </c>
      <c r="N54" s="31">
        <f t="shared" si="10"/>
        <v>4.7837592127801711</v>
      </c>
      <c r="O54" s="31">
        <f t="shared" si="11"/>
        <v>0.39561688689692015</v>
      </c>
      <c r="P54" s="29">
        <v>45177</v>
      </c>
      <c r="Q54" s="30">
        <v>0.83333333333333337</v>
      </c>
      <c r="R54" s="31">
        <v>0.47693479060935901</v>
      </c>
      <c r="S54" s="31">
        <f t="shared" si="6"/>
        <v>5.3794452002035031</v>
      </c>
      <c r="T54" s="31">
        <f t="shared" si="7"/>
        <v>0.4448801180568297</v>
      </c>
    </row>
    <row r="55" spans="1:20" x14ac:dyDescent="0.25">
      <c r="A55" s="29">
        <v>45171</v>
      </c>
      <c r="B55" s="30">
        <v>0.875</v>
      </c>
      <c r="C55" s="31">
        <v>0.55280596017616401</v>
      </c>
      <c r="D55" s="31">
        <f t="shared" si="0"/>
        <v>6.6920984894542173</v>
      </c>
      <c r="E55" s="31">
        <f t="shared" si="1"/>
        <v>0.55343654507786377</v>
      </c>
      <c r="F55" s="29">
        <v>45173</v>
      </c>
      <c r="G55" s="30">
        <v>0.875</v>
      </c>
      <c r="H55" s="31">
        <v>0.47859781980323002</v>
      </c>
      <c r="I55" s="31">
        <f t="shared" si="8"/>
        <v>5.4072394674496849</v>
      </c>
      <c r="J55" s="31">
        <f t="shared" si="9"/>
        <v>0.4471787039580889</v>
      </c>
      <c r="K55" s="29">
        <v>45175</v>
      </c>
      <c r="L55" s="30">
        <v>0.875</v>
      </c>
      <c r="M55" s="31">
        <v>0.44055005907836098</v>
      </c>
      <c r="N55" s="31">
        <f t="shared" si="10"/>
        <v>4.7828389853775848</v>
      </c>
      <c r="O55" s="31">
        <f t="shared" si="11"/>
        <v>0.39554078409072624</v>
      </c>
      <c r="P55" s="29">
        <v>45177</v>
      </c>
      <c r="Q55" s="30">
        <v>0.875</v>
      </c>
      <c r="R55" s="31">
        <v>0.48101979493902403</v>
      </c>
      <c r="S55" s="31">
        <f t="shared" si="6"/>
        <v>5.4477987468423139</v>
      </c>
      <c r="T55" s="31">
        <f t="shared" si="7"/>
        <v>0.45053295636385932</v>
      </c>
    </row>
    <row r="56" spans="1:20" x14ac:dyDescent="0.25">
      <c r="A56" s="29">
        <v>45171</v>
      </c>
      <c r="B56" s="30">
        <v>0.91666666666666663</v>
      </c>
      <c r="C56" s="31">
        <v>0.55081957578438701</v>
      </c>
      <c r="D56" s="31">
        <f t="shared" si="0"/>
        <v>6.6566018942640968</v>
      </c>
      <c r="E56" s="31">
        <f t="shared" si="1"/>
        <v>0.55050097665564079</v>
      </c>
      <c r="F56" s="29">
        <v>45173</v>
      </c>
      <c r="G56" s="30">
        <v>0.91666666666666663</v>
      </c>
      <c r="H56" s="31">
        <v>0.48326143622204998</v>
      </c>
      <c r="I56" s="31">
        <f t="shared" si="8"/>
        <v>5.4854231559364361</v>
      </c>
      <c r="J56" s="31">
        <f t="shared" si="9"/>
        <v>0.45364449499594323</v>
      </c>
      <c r="K56" s="29">
        <v>45175</v>
      </c>
      <c r="L56" s="30">
        <v>0.91666666666666663</v>
      </c>
      <c r="M56" s="31">
        <v>0.43854382633987399</v>
      </c>
      <c r="N56" s="31">
        <f t="shared" si="10"/>
        <v>4.7505931995091251</v>
      </c>
      <c r="O56" s="31">
        <f t="shared" si="11"/>
        <v>0.39287405759940464</v>
      </c>
      <c r="P56" s="29">
        <v>45177</v>
      </c>
      <c r="Q56" s="30">
        <v>0.91666666666666663</v>
      </c>
      <c r="R56" s="31">
        <v>0.47603285312462101</v>
      </c>
      <c r="S56" s="31">
        <f t="shared" si="6"/>
        <v>5.3643900009125076</v>
      </c>
      <c r="T56" s="31">
        <f t="shared" si="7"/>
        <v>0.44363505307546436</v>
      </c>
    </row>
    <row r="57" spans="1:20" x14ac:dyDescent="0.25">
      <c r="A57" s="29">
        <v>45171</v>
      </c>
      <c r="B57" s="30">
        <v>0.95833333333333337</v>
      </c>
      <c r="C57" s="31">
        <v>0.53081458806779203</v>
      </c>
      <c r="D57" s="31">
        <f t="shared" si="0"/>
        <v>6.3024297812735695</v>
      </c>
      <c r="E57" s="31">
        <f t="shared" si="1"/>
        <v>0.52121094291132419</v>
      </c>
      <c r="F57" s="29">
        <v>45173</v>
      </c>
      <c r="G57" s="30">
        <v>0.95833333333333337</v>
      </c>
      <c r="H57" s="31">
        <v>0.48771384358210901</v>
      </c>
      <c r="I57" s="31">
        <f t="shared" si="8"/>
        <v>5.560395352781681</v>
      </c>
      <c r="J57" s="31">
        <f t="shared" si="9"/>
        <v>0.45984469567504499</v>
      </c>
      <c r="K57" s="29">
        <v>45175</v>
      </c>
      <c r="L57" s="30">
        <v>0.95833333333333337</v>
      </c>
      <c r="M57" s="31">
        <v>0.44372877478422001</v>
      </c>
      <c r="N57" s="31">
        <f t="shared" si="10"/>
        <v>4.8340711654106432</v>
      </c>
      <c r="O57" s="31">
        <f t="shared" si="11"/>
        <v>0.39977768537946018</v>
      </c>
      <c r="P57" s="29">
        <v>45177</v>
      </c>
      <c r="Q57" s="30">
        <v>0.95833333333333337</v>
      </c>
      <c r="R57" s="31">
        <v>0.47013962268641202</v>
      </c>
      <c r="S57" s="31">
        <f t="shared" si="6"/>
        <v>5.2663484024465568</v>
      </c>
      <c r="T57" s="31">
        <f t="shared" si="7"/>
        <v>0.4355270128823302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43A30-11A4-4200-97B5-26C69FA62376}">
  <dimension ref="A1:U57"/>
  <sheetViews>
    <sheetView workbookViewId="0">
      <selection activeCell="D3" sqref="D3"/>
    </sheetView>
  </sheetViews>
  <sheetFormatPr defaultRowHeight="15" x14ac:dyDescent="0.25"/>
  <sheetData>
    <row r="1" spans="1:21" x14ac:dyDescent="0.25">
      <c r="A1" s="1" t="s">
        <v>74</v>
      </c>
      <c r="B1" s="30"/>
      <c r="C1" s="31"/>
      <c r="D1" s="1"/>
    </row>
    <row r="2" spans="1:21" x14ac:dyDescent="0.25">
      <c r="A2" s="1" t="s">
        <v>75</v>
      </c>
      <c r="B2" s="30"/>
      <c r="C2" s="31"/>
      <c r="D2" s="1"/>
      <c r="H2" s="23"/>
    </row>
    <row r="3" spans="1:21" ht="15.75" thickBot="1" x14ac:dyDescent="0.3">
      <c r="A3" s="1" t="s">
        <v>87</v>
      </c>
      <c r="B3" s="30"/>
      <c r="C3" s="31"/>
      <c r="D3" s="1"/>
    </row>
    <row r="4" spans="1:21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SUM(E10:E57)+SUM(J10:J57)+SUM(O10:O57)+SUM(T10:T57)</f>
        <v>98.057746979216617</v>
      </c>
    </row>
    <row r="5" spans="1:21" x14ac:dyDescent="0.25">
      <c r="A5" s="1" t="s">
        <v>89</v>
      </c>
      <c r="B5" s="30"/>
      <c r="C5" s="31"/>
      <c r="D5" s="1"/>
    </row>
    <row r="6" spans="1:21" x14ac:dyDescent="0.25">
      <c r="A6" s="1"/>
      <c r="B6" s="1"/>
      <c r="C6" s="1"/>
      <c r="D6" s="1"/>
    </row>
    <row r="7" spans="1:21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8.2102900682087032</v>
      </c>
    </row>
    <row r="8" spans="1:21" x14ac:dyDescent="0.25">
      <c r="A8" s="1"/>
      <c r="B8" s="1"/>
      <c r="C8" s="1"/>
      <c r="D8" s="1"/>
    </row>
    <row r="9" spans="1:21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1" x14ac:dyDescent="0.25">
      <c r="A10" s="29">
        <v>45178</v>
      </c>
      <c r="B10" s="30">
        <v>0</v>
      </c>
      <c r="C10" s="31">
        <v>0.46831816434672902</v>
      </c>
      <c r="D10" s="31">
        <f t="shared" ref="D10:D57" si="0">3.33*(5-(0.2*C10))*(C10^1.5)</f>
        <v>5.2361617858760354</v>
      </c>
      <c r="E10" s="31">
        <f t="shared" ref="E10:E57" si="1">D10*0.0827</f>
        <v>0.43303057969194808</v>
      </c>
      <c r="F10" s="29">
        <v>45180</v>
      </c>
      <c r="G10" s="30">
        <v>0</v>
      </c>
      <c r="H10" s="31">
        <v>0.46154493093305898</v>
      </c>
      <c r="I10" s="31">
        <f t="shared" ref="I10:I25" si="2">3.33*(5-(0.2*H10))*(H10^1.5)</f>
        <v>5.1243929348572888</v>
      </c>
      <c r="J10" s="31">
        <f t="shared" ref="J10:J25" si="3">I10*0.0827</f>
        <v>0.42378729571269774</v>
      </c>
      <c r="K10" s="29">
        <v>45182</v>
      </c>
      <c r="L10" s="30">
        <v>0</v>
      </c>
      <c r="M10" s="31">
        <v>0.51343607902321398</v>
      </c>
      <c r="N10" s="31">
        <f t="shared" ref="N10:N41" si="4">3.33*(5-(0.2*M10))*(M10^1.5)</f>
        <v>5.9997292295034317</v>
      </c>
      <c r="O10" s="31">
        <f t="shared" ref="O10:O41" si="5">N10*0.0827</f>
        <v>0.49617760727993376</v>
      </c>
      <c r="P10" s="29">
        <v>45184</v>
      </c>
      <c r="Q10" s="30">
        <v>0</v>
      </c>
      <c r="R10" s="31">
        <v>0.59003764390709401</v>
      </c>
      <c r="S10" s="31">
        <f t="shared" ref="S10:S57" si="6">3.33*(5-(0.2*R10))*(R10^1.5)</f>
        <v>7.3681917438628801</v>
      </c>
      <c r="T10" s="31">
        <f t="shared" ref="T10:T57" si="7">S10*0.0827</f>
        <v>0.60934945721746014</v>
      </c>
      <c r="U10" s="1"/>
    </row>
    <row r="11" spans="1:21" x14ac:dyDescent="0.25">
      <c r="A11" s="29">
        <v>45178</v>
      </c>
      <c r="B11" s="30">
        <v>4.1666666666666664E-2</v>
      </c>
      <c r="C11" s="31">
        <v>0.47872763871955099</v>
      </c>
      <c r="D11" s="31">
        <f t="shared" si="0"/>
        <v>5.4094110364618659</v>
      </c>
      <c r="E11" s="31">
        <f t="shared" si="1"/>
        <v>0.44735829271539629</v>
      </c>
      <c r="F11" s="29">
        <v>45180</v>
      </c>
      <c r="G11" s="30">
        <v>4.1666666666666664E-2</v>
      </c>
      <c r="H11" s="31">
        <v>0.46533960103802502</v>
      </c>
      <c r="I11" s="31">
        <f t="shared" si="2"/>
        <v>5.1869170160964808</v>
      </c>
      <c r="J11" s="31">
        <f t="shared" si="3"/>
        <v>0.42895803723117892</v>
      </c>
      <c r="K11" s="29">
        <v>45182</v>
      </c>
      <c r="L11" s="30">
        <v>4.1666666666666664E-2</v>
      </c>
      <c r="M11" s="31">
        <v>0.51961976289541301</v>
      </c>
      <c r="N11" s="31">
        <f t="shared" si="4"/>
        <v>6.1069009897045099</v>
      </c>
      <c r="O11" s="31">
        <f t="shared" si="5"/>
        <v>0.50504071184856292</v>
      </c>
      <c r="P11" s="29">
        <v>45184</v>
      </c>
      <c r="Q11" s="30">
        <v>4.1666666666666664E-2</v>
      </c>
      <c r="R11" s="31">
        <v>0.49197924136918603</v>
      </c>
      <c r="S11" s="31">
        <f t="shared" si="6"/>
        <v>5.632518624077977</v>
      </c>
      <c r="T11" s="31">
        <f t="shared" si="7"/>
        <v>0.46580929021124867</v>
      </c>
      <c r="U11" s="1"/>
    </row>
    <row r="12" spans="1:21" x14ac:dyDescent="0.25">
      <c r="A12" s="29">
        <v>45178</v>
      </c>
      <c r="B12" s="30">
        <v>8.3333333333333329E-2</v>
      </c>
      <c r="C12" s="31">
        <v>0.487883180377916</v>
      </c>
      <c r="D12" s="31">
        <f t="shared" si="0"/>
        <v>5.5632530690694493</v>
      </c>
      <c r="E12" s="31">
        <f t="shared" si="1"/>
        <v>0.46008102881204344</v>
      </c>
      <c r="F12" s="29">
        <v>45180</v>
      </c>
      <c r="G12" s="30">
        <v>8.3333333333333329E-2</v>
      </c>
      <c r="H12" s="31">
        <v>0.470583945510889</v>
      </c>
      <c r="I12" s="31">
        <f t="shared" si="2"/>
        <v>5.2737203743534149</v>
      </c>
      <c r="J12" s="31">
        <f t="shared" si="3"/>
        <v>0.43613667495902741</v>
      </c>
      <c r="K12" s="29">
        <v>45182</v>
      </c>
      <c r="L12" s="30">
        <v>8.3333333333333329E-2</v>
      </c>
      <c r="M12" s="31">
        <v>0.52030384540349695</v>
      </c>
      <c r="N12" s="31">
        <f t="shared" si="4"/>
        <v>6.1187936261558526</v>
      </c>
      <c r="O12" s="31">
        <f t="shared" si="5"/>
        <v>0.50602423288308895</v>
      </c>
      <c r="P12" s="29">
        <v>45184</v>
      </c>
      <c r="Q12" s="30">
        <v>8.3333333333333329E-2</v>
      </c>
      <c r="R12" s="31">
        <v>0.53857105970167196</v>
      </c>
      <c r="S12" s="31">
        <f t="shared" si="6"/>
        <v>6.4390318234059887</v>
      </c>
      <c r="T12" s="31">
        <f t="shared" si="7"/>
        <v>0.53250793179567524</v>
      </c>
      <c r="U12" s="1"/>
    </row>
    <row r="13" spans="1:21" x14ac:dyDescent="0.25">
      <c r="A13" s="29">
        <v>45178</v>
      </c>
      <c r="B13" s="30">
        <v>0.125</v>
      </c>
      <c r="C13" s="31">
        <v>0.48951765894693999</v>
      </c>
      <c r="D13" s="31">
        <f t="shared" si="0"/>
        <v>5.5908601872905219</v>
      </c>
      <c r="E13" s="31">
        <f t="shared" si="1"/>
        <v>0.46236413748892613</v>
      </c>
      <c r="F13" s="29">
        <v>45180</v>
      </c>
      <c r="G13" s="30">
        <v>0.125</v>
      </c>
      <c r="H13" s="31">
        <v>0.47195005416681302</v>
      </c>
      <c r="I13" s="31">
        <f t="shared" si="2"/>
        <v>5.2964065189306115</v>
      </c>
      <c r="J13" s="31">
        <f t="shared" si="3"/>
        <v>0.43801281911556156</v>
      </c>
      <c r="K13" s="29">
        <v>45182</v>
      </c>
      <c r="L13" s="30">
        <v>0.125</v>
      </c>
      <c r="M13" s="31">
        <v>0.52734547853258895</v>
      </c>
      <c r="N13" s="31">
        <f t="shared" si="4"/>
        <v>6.2416318425559867</v>
      </c>
      <c r="O13" s="31">
        <f t="shared" si="5"/>
        <v>0.51618295337938003</v>
      </c>
      <c r="P13" s="29">
        <v>45184</v>
      </c>
      <c r="Q13" s="30">
        <v>0.125</v>
      </c>
      <c r="R13" s="31">
        <v>0.559240400788931</v>
      </c>
      <c r="S13" s="31">
        <f t="shared" si="6"/>
        <v>6.8074856714771892</v>
      </c>
      <c r="T13" s="31">
        <f t="shared" si="7"/>
        <v>0.56297906503116357</v>
      </c>
      <c r="U13" s="1"/>
    </row>
    <row r="14" spans="1:21" x14ac:dyDescent="0.25">
      <c r="A14" s="29">
        <v>45178</v>
      </c>
      <c r="B14" s="30">
        <v>0.16666666666666666</v>
      </c>
      <c r="C14" s="31">
        <v>0.490272164342826</v>
      </c>
      <c r="D14" s="31">
        <f t="shared" si="0"/>
        <v>5.6036186573200446</v>
      </c>
      <c r="E14" s="31">
        <f t="shared" si="1"/>
        <v>0.46341926296036767</v>
      </c>
      <c r="F14" s="29">
        <v>45180</v>
      </c>
      <c r="G14" s="30">
        <v>0.16666666666666666</v>
      </c>
      <c r="H14" s="31">
        <v>0.46866571903041299</v>
      </c>
      <c r="I14" s="31">
        <f t="shared" si="2"/>
        <v>5.2419174988736827</v>
      </c>
      <c r="J14" s="31">
        <f t="shared" si="3"/>
        <v>0.43350657715685353</v>
      </c>
      <c r="K14" s="29">
        <v>45182</v>
      </c>
      <c r="L14" s="30">
        <v>0.16666666666666666</v>
      </c>
      <c r="M14" s="31">
        <v>0.53234338760163002</v>
      </c>
      <c r="N14" s="31">
        <f t="shared" si="4"/>
        <v>6.3292813570467521</v>
      </c>
      <c r="O14" s="31">
        <f t="shared" si="5"/>
        <v>0.52343156822776638</v>
      </c>
      <c r="P14" s="29">
        <v>45184</v>
      </c>
      <c r="Q14" s="30">
        <v>0.16666666666666666</v>
      </c>
      <c r="R14" s="31">
        <v>0.56400078534854303</v>
      </c>
      <c r="S14" s="31">
        <f t="shared" si="6"/>
        <v>6.8932478613553565</v>
      </c>
      <c r="T14" s="31">
        <f t="shared" si="7"/>
        <v>0.57007159813408792</v>
      </c>
      <c r="U14" s="1"/>
    </row>
    <row r="15" spans="1:21" x14ac:dyDescent="0.25">
      <c r="A15" s="29">
        <v>45178</v>
      </c>
      <c r="B15" s="30">
        <v>0.20833333333333334</v>
      </c>
      <c r="C15" s="31">
        <v>0.48966941237253703</v>
      </c>
      <c r="D15" s="31">
        <f t="shared" si="0"/>
        <v>5.5934255581443679</v>
      </c>
      <c r="E15" s="31">
        <f t="shared" si="1"/>
        <v>0.46257629365853919</v>
      </c>
      <c r="F15" s="29">
        <v>45180</v>
      </c>
      <c r="G15" s="30">
        <v>0.20833333333333334</v>
      </c>
      <c r="H15" s="31">
        <v>0.47917196154402703</v>
      </c>
      <c r="I15" s="31">
        <f t="shared" si="2"/>
        <v>5.416845606918236</v>
      </c>
      <c r="J15" s="31">
        <f t="shared" si="3"/>
        <v>0.44797313169213809</v>
      </c>
      <c r="K15" s="29">
        <v>45182</v>
      </c>
      <c r="L15" s="30">
        <v>0.20833333333333334</v>
      </c>
      <c r="M15" s="31">
        <v>0.54246467351696404</v>
      </c>
      <c r="N15" s="31">
        <f t="shared" si="4"/>
        <v>6.5079485447627627</v>
      </c>
      <c r="O15" s="31">
        <f t="shared" si="5"/>
        <v>0.53820734465188047</v>
      </c>
      <c r="P15" s="29">
        <v>45184</v>
      </c>
      <c r="Q15" s="30">
        <v>0.20833333333333334</v>
      </c>
      <c r="R15" s="31">
        <v>0.56425815820468195</v>
      </c>
      <c r="S15" s="31">
        <f t="shared" si="6"/>
        <v>6.8978941838653229</v>
      </c>
      <c r="T15" s="31">
        <f t="shared" si="7"/>
        <v>0.57045584900566215</v>
      </c>
      <c r="U15" s="1"/>
    </row>
    <row r="16" spans="1:21" x14ac:dyDescent="0.25">
      <c r="A16" s="29">
        <v>45178</v>
      </c>
      <c r="B16" s="30">
        <v>0.25</v>
      </c>
      <c r="C16" s="31">
        <v>0.48754444718165801</v>
      </c>
      <c r="D16" s="31">
        <f t="shared" si="0"/>
        <v>5.557537093578591</v>
      </c>
      <c r="E16" s="31">
        <f t="shared" si="1"/>
        <v>0.45960831763894944</v>
      </c>
      <c r="F16" s="29">
        <v>45180</v>
      </c>
      <c r="G16" s="30">
        <v>0.25</v>
      </c>
      <c r="H16" s="31">
        <v>0.48139598965452202</v>
      </c>
      <c r="I16" s="31">
        <f t="shared" si="2"/>
        <v>5.4541072130759183</v>
      </c>
      <c r="J16" s="31">
        <f t="shared" si="3"/>
        <v>0.45105466652137843</v>
      </c>
      <c r="K16" s="29">
        <v>45182</v>
      </c>
      <c r="L16" s="30">
        <v>0.25</v>
      </c>
      <c r="M16" s="31">
        <v>0.54312902688762799</v>
      </c>
      <c r="N16" s="31">
        <f t="shared" si="4"/>
        <v>6.5197304714474908</v>
      </c>
      <c r="O16" s="31">
        <f t="shared" si="5"/>
        <v>0.53918170998870751</v>
      </c>
      <c r="P16" s="29">
        <v>45184</v>
      </c>
      <c r="Q16" s="30">
        <v>0.25</v>
      </c>
      <c r="R16" s="31">
        <v>0.57074320316086402</v>
      </c>
      <c r="S16" s="31">
        <f t="shared" si="6"/>
        <v>7.0152896391169746</v>
      </c>
      <c r="T16" s="31">
        <f t="shared" si="7"/>
        <v>0.58016445315497378</v>
      </c>
      <c r="U16" s="1"/>
    </row>
    <row r="17" spans="1:21" x14ac:dyDescent="0.25">
      <c r="A17" s="29">
        <v>45178</v>
      </c>
      <c r="B17" s="30">
        <v>0.29166666666666669</v>
      </c>
      <c r="C17" s="31">
        <v>0.49493357538978899</v>
      </c>
      <c r="D17" s="31">
        <f t="shared" si="0"/>
        <v>5.6826445021438596</v>
      </c>
      <c r="E17" s="31">
        <f t="shared" si="1"/>
        <v>0.46995470032729719</v>
      </c>
      <c r="F17" s="29">
        <v>45180</v>
      </c>
      <c r="G17" s="30">
        <v>0.29166666666666669</v>
      </c>
      <c r="H17" s="31">
        <v>0.47766512632178898</v>
      </c>
      <c r="I17" s="31">
        <f t="shared" si="2"/>
        <v>5.3916457620017377</v>
      </c>
      <c r="J17" s="31">
        <f t="shared" si="3"/>
        <v>0.44588910451754371</v>
      </c>
      <c r="K17" s="29">
        <v>45182</v>
      </c>
      <c r="L17" s="30">
        <v>0.29166666666666669</v>
      </c>
      <c r="M17" s="31">
        <v>0.54592716693659804</v>
      </c>
      <c r="N17" s="31">
        <f t="shared" si="4"/>
        <v>6.569426990334529</v>
      </c>
      <c r="O17" s="31">
        <f t="shared" si="5"/>
        <v>0.54329161210066557</v>
      </c>
      <c r="P17" s="29">
        <v>45184</v>
      </c>
      <c r="Q17" s="30">
        <v>0.29166666666666669</v>
      </c>
      <c r="R17" s="31">
        <v>0.577335953710154</v>
      </c>
      <c r="S17" s="31">
        <f t="shared" si="6"/>
        <v>7.1352660441204634</v>
      </c>
      <c r="T17" s="31">
        <f t="shared" si="7"/>
        <v>0.59008650184876232</v>
      </c>
      <c r="U17" s="1"/>
    </row>
    <row r="18" spans="1:21" x14ac:dyDescent="0.25">
      <c r="A18" s="29">
        <v>45178</v>
      </c>
      <c r="B18" s="30">
        <v>0.33333333333333331</v>
      </c>
      <c r="C18" s="31">
        <v>0.49470257758896302</v>
      </c>
      <c r="D18" s="31">
        <f t="shared" si="0"/>
        <v>5.6787201493724755</v>
      </c>
      <c r="E18" s="31">
        <f t="shared" si="1"/>
        <v>0.46963015635310368</v>
      </c>
      <c r="F18" s="29">
        <v>45180</v>
      </c>
      <c r="G18" s="30">
        <v>0.33333333333333331</v>
      </c>
      <c r="H18" s="31">
        <v>0.48610574006839802</v>
      </c>
      <c r="I18" s="31">
        <f t="shared" si="2"/>
        <v>5.5332801827815246</v>
      </c>
      <c r="J18" s="31">
        <f t="shared" si="3"/>
        <v>0.45760227111603208</v>
      </c>
      <c r="K18" s="29">
        <v>45182</v>
      </c>
      <c r="L18" s="30">
        <v>0.33333333333333331</v>
      </c>
      <c r="M18" s="31">
        <v>0.54694569110651503</v>
      </c>
      <c r="N18" s="31">
        <f t="shared" si="4"/>
        <v>6.5875458273492553</v>
      </c>
      <c r="O18" s="31">
        <f t="shared" si="5"/>
        <v>0.54479003992178343</v>
      </c>
      <c r="P18" s="29">
        <v>45184</v>
      </c>
      <c r="Q18" s="30">
        <v>0.33333333333333331</v>
      </c>
      <c r="R18" s="31">
        <v>0.57919037341839796</v>
      </c>
      <c r="S18" s="31">
        <f t="shared" si="6"/>
        <v>7.1691272599848599</v>
      </c>
      <c r="T18" s="31">
        <f t="shared" si="7"/>
        <v>0.59288682440074791</v>
      </c>
      <c r="U18" s="1"/>
    </row>
    <row r="19" spans="1:21" x14ac:dyDescent="0.25">
      <c r="A19" s="29">
        <v>45178</v>
      </c>
      <c r="B19" s="30">
        <v>0.375</v>
      </c>
      <c r="C19" s="31">
        <v>0.49840262532034801</v>
      </c>
      <c r="D19" s="31">
        <f t="shared" si="0"/>
        <v>5.7416816620785447</v>
      </c>
      <c r="E19" s="31">
        <f t="shared" si="1"/>
        <v>0.47483707345389564</v>
      </c>
      <c r="F19" s="29">
        <v>45180</v>
      </c>
      <c r="G19" s="30">
        <v>0.375</v>
      </c>
      <c r="H19" s="31">
        <v>0.48625755309863999</v>
      </c>
      <c r="I19" s="31">
        <f t="shared" si="2"/>
        <v>5.5358382046317898</v>
      </c>
      <c r="J19" s="31">
        <f t="shared" si="3"/>
        <v>0.457813819523049</v>
      </c>
      <c r="K19" s="29">
        <v>45182</v>
      </c>
      <c r="L19" s="30">
        <v>0.375</v>
      </c>
      <c r="M19" s="31">
        <v>0.55087894201058296</v>
      </c>
      <c r="N19" s="31">
        <f t="shared" si="4"/>
        <v>6.6576619101818038</v>
      </c>
      <c r="O19" s="31">
        <f t="shared" si="5"/>
        <v>0.55058863997203511</v>
      </c>
      <c r="P19" s="29">
        <v>45184</v>
      </c>
      <c r="Q19" s="30">
        <v>0.375</v>
      </c>
      <c r="R19" s="31">
        <v>0.57714235782392398</v>
      </c>
      <c r="S19" s="31">
        <f t="shared" si="6"/>
        <v>7.1317339143150003</v>
      </c>
      <c r="T19" s="31">
        <f t="shared" si="7"/>
        <v>0.58979439471385053</v>
      </c>
      <c r="U19" s="1"/>
    </row>
    <row r="20" spans="1:21" x14ac:dyDescent="0.25">
      <c r="A20" s="29">
        <v>45178</v>
      </c>
      <c r="B20" s="30">
        <v>0.41666666666666669</v>
      </c>
      <c r="C20" s="31">
        <v>0.50269448756970503</v>
      </c>
      <c r="D20" s="31">
        <f t="shared" si="0"/>
        <v>5.8149867826417729</v>
      </c>
      <c r="E20" s="31">
        <f t="shared" si="1"/>
        <v>0.48089940692447458</v>
      </c>
      <c r="F20" s="29">
        <v>45180</v>
      </c>
      <c r="G20" s="30">
        <v>0.41666666666666669</v>
      </c>
      <c r="H20" s="31">
        <v>0.48863554000658999</v>
      </c>
      <c r="I20" s="31">
        <f t="shared" si="2"/>
        <v>5.5759554316672082</v>
      </c>
      <c r="J20" s="31">
        <f t="shared" si="3"/>
        <v>0.4611315141988781</v>
      </c>
      <c r="K20" s="29">
        <v>45182</v>
      </c>
      <c r="L20" s="30">
        <v>0.41666666666666669</v>
      </c>
      <c r="M20" s="31">
        <v>0.55072718858498504</v>
      </c>
      <c r="N20" s="31">
        <f t="shared" si="4"/>
        <v>6.6549523760548066</v>
      </c>
      <c r="O20" s="31">
        <f t="shared" si="5"/>
        <v>0.55036456149973245</v>
      </c>
      <c r="P20" s="29">
        <v>45184</v>
      </c>
      <c r="Q20" s="30">
        <v>0.41666666666666669</v>
      </c>
      <c r="R20" s="31">
        <v>0.57543092965849496</v>
      </c>
      <c r="S20" s="31">
        <f t="shared" si="6"/>
        <v>7.1005328630714679</v>
      </c>
      <c r="T20" s="31">
        <f t="shared" si="7"/>
        <v>0.58721406777601037</v>
      </c>
      <c r="U20" s="1"/>
    </row>
    <row r="21" spans="1:21" x14ac:dyDescent="0.25">
      <c r="A21" s="29">
        <v>45178</v>
      </c>
      <c r="B21" s="30">
        <v>0.45833333333333331</v>
      </c>
      <c r="C21" s="31">
        <v>0.50462371110714199</v>
      </c>
      <c r="D21" s="31">
        <f t="shared" si="0"/>
        <v>5.8480331289592593</v>
      </c>
      <c r="E21" s="31">
        <f t="shared" si="1"/>
        <v>0.4836323397649307</v>
      </c>
      <c r="F21" s="29">
        <v>45180</v>
      </c>
      <c r="G21" s="30">
        <v>0.45833333333333331</v>
      </c>
      <c r="H21" s="31">
        <v>0.493096739051753</v>
      </c>
      <c r="I21" s="31">
        <f t="shared" si="2"/>
        <v>5.6514626444248472</v>
      </c>
      <c r="J21" s="31">
        <f t="shared" si="3"/>
        <v>0.46737596069393483</v>
      </c>
      <c r="K21" s="29">
        <v>45182</v>
      </c>
      <c r="L21" s="30">
        <v>0.45833333333333331</v>
      </c>
      <c r="M21" s="31">
        <v>0.55558210611121095</v>
      </c>
      <c r="N21" s="31">
        <f t="shared" si="4"/>
        <v>6.7418068110073879</v>
      </c>
      <c r="O21" s="31">
        <f t="shared" si="5"/>
        <v>0.55754742327031093</v>
      </c>
      <c r="P21" s="29">
        <v>45184</v>
      </c>
      <c r="Q21" s="30">
        <v>0.45833333333333331</v>
      </c>
      <c r="R21" s="31">
        <v>0.57712918519742895</v>
      </c>
      <c r="S21" s="31">
        <f t="shared" si="6"/>
        <v>7.1314936013911749</v>
      </c>
      <c r="T21" s="31">
        <f t="shared" si="7"/>
        <v>0.58977452083505011</v>
      </c>
      <c r="U21" s="1"/>
    </row>
    <row r="22" spans="1:21" x14ac:dyDescent="0.25">
      <c r="A22" s="29">
        <v>45178</v>
      </c>
      <c r="B22" s="30">
        <v>0.5</v>
      </c>
      <c r="C22" s="31">
        <v>0.50126463174619396</v>
      </c>
      <c r="D22" s="31">
        <f t="shared" si="0"/>
        <v>5.7905323174796504</v>
      </c>
      <c r="E22" s="31">
        <f t="shared" si="1"/>
        <v>0.47887702265556709</v>
      </c>
      <c r="F22" s="29">
        <v>45180</v>
      </c>
      <c r="G22" s="30">
        <v>0.5</v>
      </c>
      <c r="H22" s="31">
        <v>0.49528551101486401</v>
      </c>
      <c r="I22" s="31">
        <f t="shared" si="2"/>
        <v>5.6886250720097893</v>
      </c>
      <c r="J22" s="31">
        <f t="shared" si="3"/>
        <v>0.47044929345520953</v>
      </c>
      <c r="K22" s="29">
        <v>45182</v>
      </c>
      <c r="L22" s="30">
        <v>0.5</v>
      </c>
      <c r="M22" s="31">
        <v>0.55397188663260999</v>
      </c>
      <c r="N22" s="31">
        <f t="shared" si="4"/>
        <v>6.7129610007092424</v>
      </c>
      <c r="O22" s="31">
        <f t="shared" si="5"/>
        <v>0.55516187475865431</v>
      </c>
      <c r="P22" s="29">
        <v>45184</v>
      </c>
      <c r="Q22" s="30">
        <v>0.5</v>
      </c>
      <c r="R22" s="31">
        <v>0.576964199540691</v>
      </c>
      <c r="S22" s="31">
        <f t="shared" si="6"/>
        <v>7.1284839229122703</v>
      </c>
      <c r="T22" s="31">
        <f t="shared" si="7"/>
        <v>0.58952562042484469</v>
      </c>
      <c r="U22" s="1"/>
    </row>
    <row r="23" spans="1:21" x14ac:dyDescent="0.25">
      <c r="A23" s="29">
        <v>45178</v>
      </c>
      <c r="B23" s="30">
        <v>0.54166666666666663</v>
      </c>
      <c r="C23" s="31">
        <v>0.49820029735365901</v>
      </c>
      <c r="D23" s="31">
        <f t="shared" si="0"/>
        <v>5.7382331233533757</v>
      </c>
      <c r="E23" s="31">
        <f t="shared" si="1"/>
        <v>0.47455187930132414</v>
      </c>
      <c r="F23" s="29">
        <v>45180</v>
      </c>
      <c r="G23" s="30">
        <v>0.54166666666666663</v>
      </c>
      <c r="H23" s="31">
        <v>0.49587512016098001</v>
      </c>
      <c r="I23" s="31">
        <f t="shared" si="2"/>
        <v>5.6986489512001022</v>
      </c>
      <c r="J23" s="31">
        <f t="shared" si="3"/>
        <v>0.4712782682642484</v>
      </c>
      <c r="K23" s="29">
        <v>45182</v>
      </c>
      <c r="L23" s="30">
        <v>0.54166666666666663</v>
      </c>
      <c r="M23" s="31">
        <v>0.55117589235085296</v>
      </c>
      <c r="N23" s="31">
        <f t="shared" si="4"/>
        <v>6.6629649102750816</v>
      </c>
      <c r="O23" s="31">
        <f t="shared" si="5"/>
        <v>0.5510271980797492</v>
      </c>
      <c r="P23" s="29">
        <v>45184</v>
      </c>
      <c r="Q23" s="30">
        <v>0.54166666666666663</v>
      </c>
      <c r="R23" s="31">
        <v>0.578609645364354</v>
      </c>
      <c r="S23" s="31">
        <f t="shared" si="6"/>
        <v>7.1585179483711112</v>
      </c>
      <c r="T23" s="31">
        <f t="shared" si="7"/>
        <v>0.59200943433029085</v>
      </c>
      <c r="U23" s="1"/>
    </row>
    <row r="24" spans="1:21" x14ac:dyDescent="0.25">
      <c r="A24" s="29">
        <v>45178</v>
      </c>
      <c r="B24" s="30">
        <v>0.58333333333333337</v>
      </c>
      <c r="C24" s="31">
        <v>0.49721914529601502</v>
      </c>
      <c r="D24" s="31">
        <f t="shared" si="0"/>
        <v>5.7215193236881081</v>
      </c>
      <c r="E24" s="31">
        <f t="shared" si="1"/>
        <v>0.47316964806900652</v>
      </c>
      <c r="F24" s="29">
        <v>45180</v>
      </c>
      <c r="G24" s="30">
        <v>0.58333333333333337</v>
      </c>
      <c r="H24" s="31">
        <v>0.49571010470192001</v>
      </c>
      <c r="I24" s="31">
        <f t="shared" si="2"/>
        <v>5.6958429820256846</v>
      </c>
      <c r="J24" s="31">
        <f t="shared" si="3"/>
        <v>0.47104621461352408</v>
      </c>
      <c r="K24" s="29">
        <v>45182</v>
      </c>
      <c r="L24" s="30">
        <v>0.58333333333333337</v>
      </c>
      <c r="M24" s="31">
        <v>0.55756413936391902</v>
      </c>
      <c r="N24" s="31">
        <f t="shared" si="4"/>
        <v>6.7773663785096216</v>
      </c>
      <c r="O24" s="31">
        <f t="shared" si="5"/>
        <v>0.56048819950274564</v>
      </c>
      <c r="P24" s="29">
        <v>45184</v>
      </c>
      <c r="Q24" s="30">
        <v>0.58333333333333337</v>
      </c>
      <c r="R24" s="31">
        <v>0.57850188016659998</v>
      </c>
      <c r="S24" s="31">
        <f t="shared" si="6"/>
        <v>7.1565497261312823</v>
      </c>
      <c r="T24" s="31">
        <f t="shared" si="7"/>
        <v>0.59184666235105698</v>
      </c>
      <c r="U24" s="1"/>
    </row>
    <row r="25" spans="1:21" x14ac:dyDescent="0.25">
      <c r="A25" s="29">
        <v>45178</v>
      </c>
      <c r="B25" s="30">
        <v>0.625</v>
      </c>
      <c r="C25" s="31">
        <v>0.48624876141353601</v>
      </c>
      <c r="D25" s="31">
        <f t="shared" si="0"/>
        <v>5.5356900561780824</v>
      </c>
      <c r="E25" s="31">
        <f t="shared" si="1"/>
        <v>0.45780156764592739</v>
      </c>
      <c r="F25" s="29">
        <v>45180</v>
      </c>
      <c r="G25" s="30">
        <v>0.625</v>
      </c>
      <c r="H25" s="31">
        <v>0.47449520230103398</v>
      </c>
      <c r="I25" s="31">
        <f t="shared" si="2"/>
        <v>5.3387541564369778</v>
      </c>
      <c r="J25" s="31">
        <f t="shared" si="3"/>
        <v>0.44151496873733803</v>
      </c>
      <c r="K25" s="29">
        <v>45182</v>
      </c>
      <c r="L25" s="30">
        <v>0.625</v>
      </c>
      <c r="M25" s="31">
        <v>0.54007571935437604</v>
      </c>
      <c r="N25" s="31">
        <f t="shared" si="4"/>
        <v>6.4656369735717503</v>
      </c>
      <c r="O25" s="31">
        <f t="shared" si="5"/>
        <v>0.53470817771438373</v>
      </c>
      <c r="P25" s="29">
        <v>45184</v>
      </c>
      <c r="Q25" s="30">
        <v>0.625</v>
      </c>
      <c r="R25" s="31">
        <v>0.56246531009449097</v>
      </c>
      <c r="S25" s="31">
        <f t="shared" si="6"/>
        <v>6.865548418672188</v>
      </c>
      <c r="T25" s="31">
        <f t="shared" si="7"/>
        <v>0.56778085422418989</v>
      </c>
      <c r="U25" s="1"/>
    </row>
    <row r="26" spans="1:21" x14ac:dyDescent="0.25">
      <c r="A26" s="29">
        <v>45178</v>
      </c>
      <c r="B26" s="30">
        <v>0.66666666666666663</v>
      </c>
      <c r="C26" s="31">
        <v>0.47574689984131202</v>
      </c>
      <c r="D26" s="31">
        <f t="shared" si="0"/>
        <v>5.3596196306427357</v>
      </c>
      <c r="E26" s="31">
        <f t="shared" si="1"/>
        <v>0.4432405434541542</v>
      </c>
      <c r="F26" s="29">
        <v>45180</v>
      </c>
      <c r="G26" s="30">
        <v>0.66666666666666663</v>
      </c>
      <c r="H26" s="31">
        <v>0.46474567055516303</v>
      </c>
      <c r="I26" s="31">
        <f t="shared" ref="I26:I57" si="8">3.33*(5-(0.2*H26))*(H26^1.5)</f>
        <v>5.1771151222915259</v>
      </c>
      <c r="J26" s="31">
        <f t="shared" ref="J26:J57" si="9">I26*0.0827</f>
        <v>0.42814742061350919</v>
      </c>
      <c r="K26" s="29">
        <v>45182</v>
      </c>
      <c r="L26" s="30">
        <v>0.66666666666666663</v>
      </c>
      <c r="M26" s="31">
        <v>0.52930545806673002</v>
      </c>
      <c r="N26" s="31">
        <f t="shared" si="4"/>
        <v>6.2759587961590313</v>
      </c>
      <c r="O26" s="31">
        <f t="shared" si="5"/>
        <v>0.51902179244235191</v>
      </c>
      <c r="P26" s="29">
        <v>45184</v>
      </c>
      <c r="Q26" s="30">
        <v>0.66666666666666663</v>
      </c>
      <c r="R26" s="31">
        <v>0.55978596210255804</v>
      </c>
      <c r="S26" s="31">
        <f t="shared" si="6"/>
        <v>6.817297383543627</v>
      </c>
      <c r="T26" s="31">
        <f t="shared" si="7"/>
        <v>0.56379049361905798</v>
      </c>
      <c r="U26" s="1"/>
    </row>
    <row r="27" spans="1:21" x14ac:dyDescent="0.25">
      <c r="A27" s="29">
        <v>45178</v>
      </c>
      <c r="B27" s="30">
        <v>0.70833333333333337</v>
      </c>
      <c r="C27" s="31">
        <v>0.47641125321197603</v>
      </c>
      <c r="D27" s="31">
        <f t="shared" si="0"/>
        <v>5.3707046586256189</v>
      </c>
      <c r="E27" s="31">
        <f t="shared" si="1"/>
        <v>0.44415727526833865</v>
      </c>
      <c r="F27" s="29">
        <v>45180</v>
      </c>
      <c r="G27" s="30">
        <v>0.70833333333333337</v>
      </c>
      <c r="H27" s="31">
        <v>0.46416053175740501</v>
      </c>
      <c r="I27" s="31">
        <f t="shared" si="8"/>
        <v>5.1674640529712743</v>
      </c>
      <c r="J27" s="31">
        <f t="shared" si="9"/>
        <v>0.42734927718072435</v>
      </c>
      <c r="K27" s="29">
        <v>45182</v>
      </c>
      <c r="L27" s="30">
        <v>0.70833333333333337</v>
      </c>
      <c r="M27" s="31">
        <v>0.53744912147307</v>
      </c>
      <c r="N27" s="31">
        <f t="shared" si="4"/>
        <v>6.4192162599385156</v>
      </c>
      <c r="O27" s="31">
        <f t="shared" si="5"/>
        <v>0.53086918469691524</v>
      </c>
      <c r="P27" s="29">
        <v>45184</v>
      </c>
      <c r="Q27" s="30">
        <v>0.70833333333333337</v>
      </c>
      <c r="R27" s="31">
        <v>0.56246751546634699</v>
      </c>
      <c r="S27" s="31">
        <f t="shared" si="6"/>
        <v>6.865588177847755</v>
      </c>
      <c r="T27" s="31">
        <f t="shared" si="7"/>
        <v>0.56778414230800933</v>
      </c>
      <c r="U27" s="1"/>
    </row>
    <row r="28" spans="1:21" x14ac:dyDescent="0.25">
      <c r="A28" s="29">
        <v>45178</v>
      </c>
      <c r="B28" s="30">
        <v>0.75</v>
      </c>
      <c r="C28" s="31">
        <v>0.468221366403614</v>
      </c>
      <c r="D28" s="31">
        <f t="shared" si="0"/>
        <v>5.2345591098055682</v>
      </c>
      <c r="E28" s="31">
        <f t="shared" si="1"/>
        <v>0.43289803838092045</v>
      </c>
      <c r="F28" s="29">
        <v>45180</v>
      </c>
      <c r="G28" s="30">
        <v>0.75</v>
      </c>
      <c r="H28" s="31">
        <v>0.46671670675090998</v>
      </c>
      <c r="I28" s="31">
        <f t="shared" si="8"/>
        <v>5.2096665165672693</v>
      </c>
      <c r="J28" s="31">
        <f t="shared" si="9"/>
        <v>0.43083942092011313</v>
      </c>
      <c r="K28" s="29">
        <v>45182</v>
      </c>
      <c r="L28" s="30">
        <v>0.75</v>
      </c>
      <c r="M28" s="31">
        <v>0.53145468234803295</v>
      </c>
      <c r="N28" s="31">
        <f t="shared" si="4"/>
        <v>6.3136679348714599</v>
      </c>
      <c r="O28" s="31">
        <f t="shared" si="5"/>
        <v>0.52214033821386974</v>
      </c>
      <c r="P28" s="29">
        <v>45184</v>
      </c>
      <c r="Q28" s="30">
        <v>0.75</v>
      </c>
      <c r="R28" s="31">
        <v>0.55458563565985997</v>
      </c>
      <c r="S28" s="31">
        <f t="shared" si="6"/>
        <v>6.7239512715967589</v>
      </c>
      <c r="T28" s="31">
        <f t="shared" si="7"/>
        <v>0.55607077016105189</v>
      </c>
      <c r="U28" s="1"/>
    </row>
    <row r="29" spans="1:21" x14ac:dyDescent="0.25">
      <c r="A29" s="29">
        <v>45178</v>
      </c>
      <c r="B29" s="30">
        <v>0.79166666666666663</v>
      </c>
      <c r="C29" s="31">
        <v>0.46956765651514998</v>
      </c>
      <c r="D29" s="31">
        <f t="shared" si="0"/>
        <v>5.2568634346605716</v>
      </c>
      <c r="E29" s="31">
        <f t="shared" si="1"/>
        <v>0.43474260604642923</v>
      </c>
      <c r="F29" s="29">
        <v>45180</v>
      </c>
      <c r="G29" s="30">
        <v>0.79166666666666663</v>
      </c>
      <c r="H29" s="31">
        <v>0.46207514405065703</v>
      </c>
      <c r="I29" s="31">
        <f t="shared" si="8"/>
        <v>5.1331147468844271</v>
      </c>
      <c r="J29" s="31">
        <f t="shared" si="9"/>
        <v>0.42450858956734211</v>
      </c>
      <c r="K29" s="29">
        <v>45182</v>
      </c>
      <c r="L29" s="30">
        <v>0.79166666666666663</v>
      </c>
      <c r="M29" s="31">
        <v>0.53727096318983703</v>
      </c>
      <c r="N29" s="31">
        <f t="shared" si="4"/>
        <v>6.4160714057375925</v>
      </c>
      <c r="O29" s="31">
        <f t="shared" si="5"/>
        <v>0.53060910525449889</v>
      </c>
      <c r="P29" s="29">
        <v>45184</v>
      </c>
      <c r="Q29" s="30">
        <v>0.79166666666666663</v>
      </c>
      <c r="R29" s="31">
        <v>0.53559249639296802</v>
      </c>
      <c r="S29" s="31">
        <f t="shared" si="6"/>
        <v>6.386466776901158</v>
      </c>
      <c r="T29" s="31">
        <f t="shared" si="7"/>
        <v>0.52816080244972574</v>
      </c>
      <c r="U29" s="1"/>
    </row>
    <row r="30" spans="1:21" x14ac:dyDescent="0.25">
      <c r="A30" s="29">
        <v>45178</v>
      </c>
      <c r="B30" s="30">
        <v>0.83333333333333337</v>
      </c>
      <c r="C30" s="31">
        <v>0.47575131058502601</v>
      </c>
      <c r="D30" s="31">
        <f t="shared" si="0"/>
        <v>5.3596932020044168</v>
      </c>
      <c r="E30" s="31">
        <f t="shared" si="1"/>
        <v>0.44324662780576524</v>
      </c>
      <c r="F30" s="29">
        <v>45180</v>
      </c>
      <c r="G30" s="30">
        <v>0.83333333333333337</v>
      </c>
      <c r="H30" s="31">
        <v>0.465720206497236</v>
      </c>
      <c r="I30" s="31">
        <f t="shared" si="8"/>
        <v>5.193201393265964</v>
      </c>
      <c r="J30" s="31">
        <f t="shared" si="9"/>
        <v>0.42947775522309523</v>
      </c>
      <c r="K30" s="29">
        <v>45182</v>
      </c>
      <c r="L30" s="30">
        <v>0.83333333333333337</v>
      </c>
      <c r="M30" s="31">
        <v>0.54013514518521699</v>
      </c>
      <c r="N30" s="31">
        <f t="shared" si="4"/>
        <v>6.4666884363401191</v>
      </c>
      <c r="O30" s="31">
        <f t="shared" si="5"/>
        <v>0.53479513368532783</v>
      </c>
      <c r="P30" s="29">
        <v>45184</v>
      </c>
      <c r="Q30" s="30">
        <v>0.83333333333333337</v>
      </c>
      <c r="R30" s="31">
        <v>0.52794599532869801</v>
      </c>
      <c r="S30" s="31">
        <f t="shared" si="6"/>
        <v>6.2521429818577152</v>
      </c>
      <c r="T30" s="31">
        <f t="shared" si="7"/>
        <v>0.51705222459963307</v>
      </c>
      <c r="U30" s="1"/>
    </row>
    <row r="31" spans="1:21" x14ac:dyDescent="0.25">
      <c r="A31" s="29">
        <v>45178</v>
      </c>
      <c r="B31" s="30">
        <v>0.875</v>
      </c>
      <c r="C31" s="31">
        <v>0.47451502084542202</v>
      </c>
      <c r="D31" s="31">
        <f t="shared" si="0"/>
        <v>5.3390843262600542</v>
      </c>
      <c r="E31" s="31">
        <f t="shared" si="1"/>
        <v>0.44154227378170646</v>
      </c>
      <c r="F31" s="29">
        <v>45180</v>
      </c>
      <c r="G31" s="30">
        <v>0.875</v>
      </c>
      <c r="H31" s="31">
        <v>0.46638673543743497</v>
      </c>
      <c r="I31" s="31">
        <f t="shared" si="8"/>
        <v>5.204212593743244</v>
      </c>
      <c r="J31" s="31">
        <f t="shared" si="9"/>
        <v>0.43038838150256625</v>
      </c>
      <c r="K31" s="29">
        <v>45182</v>
      </c>
      <c r="L31" s="30">
        <v>0.875</v>
      </c>
      <c r="M31" s="31">
        <v>0.54241627454540697</v>
      </c>
      <c r="N31" s="31">
        <f t="shared" si="4"/>
        <v>6.5070904773604079</v>
      </c>
      <c r="O31" s="31">
        <f t="shared" si="5"/>
        <v>0.53813638247770568</v>
      </c>
      <c r="P31" s="29">
        <v>45184</v>
      </c>
      <c r="Q31" s="30">
        <v>0.875</v>
      </c>
      <c r="R31" s="31">
        <v>0.53475660085464205</v>
      </c>
      <c r="S31" s="31">
        <f t="shared" si="6"/>
        <v>6.3717393405196407</v>
      </c>
      <c r="T31" s="31">
        <f t="shared" si="7"/>
        <v>0.52694284346097431</v>
      </c>
      <c r="U31" s="1"/>
    </row>
    <row r="32" spans="1:21" x14ac:dyDescent="0.25">
      <c r="A32" s="29">
        <v>45178</v>
      </c>
      <c r="B32" s="30">
        <v>0.91666666666666663</v>
      </c>
      <c r="C32" s="31">
        <v>0.47672140598106399</v>
      </c>
      <c r="D32" s="31">
        <f t="shared" si="0"/>
        <v>5.3758821678567905</v>
      </c>
      <c r="E32" s="31">
        <f t="shared" si="1"/>
        <v>0.44458545528175653</v>
      </c>
      <c r="F32" s="29">
        <v>45180</v>
      </c>
      <c r="G32" s="30">
        <v>0.91666666666666663</v>
      </c>
      <c r="H32" s="31">
        <v>0.470159411428478</v>
      </c>
      <c r="I32" s="31">
        <f t="shared" si="8"/>
        <v>5.2666766576113693</v>
      </c>
      <c r="J32" s="31">
        <f t="shared" si="9"/>
        <v>0.4355541595844602</v>
      </c>
      <c r="K32" s="29">
        <v>45182</v>
      </c>
      <c r="L32" s="30">
        <v>0.91666666666666663</v>
      </c>
      <c r="M32" s="31">
        <v>0.54936546087045202</v>
      </c>
      <c r="N32" s="31">
        <f t="shared" si="4"/>
        <v>6.6306543736445178</v>
      </c>
      <c r="O32" s="31">
        <f t="shared" si="5"/>
        <v>0.5483551167004016</v>
      </c>
      <c r="P32" s="29">
        <v>45184</v>
      </c>
      <c r="Q32" s="30">
        <v>0.91666666666666663</v>
      </c>
      <c r="R32" s="31">
        <v>0.53772854804777503</v>
      </c>
      <c r="S32" s="31">
        <f t="shared" si="6"/>
        <v>6.4241496762790344</v>
      </c>
      <c r="T32" s="31">
        <f t="shared" si="7"/>
        <v>0.53127717822827614</v>
      </c>
      <c r="U32" s="1"/>
    </row>
    <row r="33" spans="1:21" x14ac:dyDescent="0.25">
      <c r="A33" s="29">
        <v>45178</v>
      </c>
      <c r="B33" s="30">
        <v>0.95833333333333337</v>
      </c>
      <c r="C33" s="31">
        <v>0.47693699598121603</v>
      </c>
      <c r="D33" s="31">
        <f t="shared" si="0"/>
        <v>5.3794820287284075</v>
      </c>
      <c r="E33" s="31">
        <f t="shared" si="1"/>
        <v>0.44488316377583925</v>
      </c>
      <c r="F33" s="29">
        <v>45180</v>
      </c>
      <c r="G33" s="30">
        <v>0.95833333333333337</v>
      </c>
      <c r="H33" s="31">
        <v>0.472022652624149</v>
      </c>
      <c r="I33" s="31">
        <f t="shared" si="8"/>
        <v>5.2976129779935679</v>
      </c>
      <c r="J33" s="31">
        <f t="shared" si="9"/>
        <v>0.43811259328006802</v>
      </c>
      <c r="K33" s="29">
        <v>45182</v>
      </c>
      <c r="L33" s="30">
        <v>0.95833333333333337</v>
      </c>
      <c r="M33" s="31">
        <v>0.56366199254764104</v>
      </c>
      <c r="N33" s="31">
        <f t="shared" si="4"/>
        <v>6.8871331638120301</v>
      </c>
      <c r="O33" s="31">
        <f t="shared" si="5"/>
        <v>0.56956591264725487</v>
      </c>
      <c r="P33" s="29">
        <v>45184</v>
      </c>
      <c r="Q33" s="30">
        <v>0.95833333333333337</v>
      </c>
      <c r="R33" s="31">
        <v>0.53746676444792296</v>
      </c>
      <c r="S33" s="31">
        <f t="shared" si="6"/>
        <v>6.4195277204056564</v>
      </c>
      <c r="T33" s="31">
        <f t="shared" si="7"/>
        <v>0.53089494247754776</v>
      </c>
      <c r="U33" s="1"/>
    </row>
    <row r="34" spans="1:21" x14ac:dyDescent="0.25">
      <c r="A34" s="29">
        <v>45179</v>
      </c>
      <c r="B34" s="30">
        <v>0</v>
      </c>
      <c r="C34" s="31">
        <v>0.48498827218815399</v>
      </c>
      <c r="D34" s="31">
        <f t="shared" si="0"/>
        <v>5.5144625246993435</v>
      </c>
      <c r="E34" s="31">
        <f t="shared" si="1"/>
        <v>0.45604605079263566</v>
      </c>
      <c r="F34" s="29">
        <v>45181</v>
      </c>
      <c r="G34" s="30">
        <v>0</v>
      </c>
      <c r="H34" s="31">
        <v>0.47690838575172401</v>
      </c>
      <c r="I34" s="31">
        <f t="shared" si="8"/>
        <v>5.3790042594488563</v>
      </c>
      <c r="J34" s="31">
        <f t="shared" si="9"/>
        <v>0.44484365225642042</v>
      </c>
      <c r="K34" s="29">
        <v>45183</v>
      </c>
      <c r="L34" s="30">
        <v>0</v>
      </c>
      <c r="M34" s="31">
        <v>0.576570391652662</v>
      </c>
      <c r="N34" s="31">
        <f t="shared" si="4"/>
        <v>7.1213016555133946</v>
      </c>
      <c r="O34" s="31">
        <f t="shared" si="5"/>
        <v>0.58893164691095767</v>
      </c>
      <c r="P34" s="29">
        <v>45185</v>
      </c>
      <c r="Q34" s="30">
        <v>0</v>
      </c>
      <c r="R34" s="31">
        <v>0.54113161563656798</v>
      </c>
      <c r="S34" s="31">
        <f t="shared" si="6"/>
        <v>6.4843276549665116</v>
      </c>
      <c r="T34" s="31">
        <f t="shared" si="7"/>
        <v>0.53625389706573046</v>
      </c>
      <c r="U34" s="1"/>
    </row>
    <row r="35" spans="1:21" x14ac:dyDescent="0.25">
      <c r="A35" s="29">
        <v>45179</v>
      </c>
      <c r="B35" s="30">
        <v>4.1666666666666664E-2</v>
      </c>
      <c r="C35" s="31">
        <v>0.48862451314730698</v>
      </c>
      <c r="D35" s="31">
        <f t="shared" si="0"/>
        <v>5.5757691952703903</v>
      </c>
      <c r="E35" s="31">
        <f t="shared" si="1"/>
        <v>0.46111611244886125</v>
      </c>
      <c r="F35" s="29">
        <v>45181</v>
      </c>
      <c r="G35" s="30">
        <v>4.1666666666666664E-2</v>
      </c>
      <c r="H35" s="31">
        <v>0.481739133594493</v>
      </c>
      <c r="I35" s="31">
        <f t="shared" si="8"/>
        <v>5.4598634532907209</v>
      </c>
      <c r="J35" s="31">
        <f t="shared" si="9"/>
        <v>0.45153070758714259</v>
      </c>
      <c r="K35" s="29">
        <v>45183</v>
      </c>
      <c r="L35" s="30">
        <v>4.1666666666666664E-2</v>
      </c>
      <c r="M35" s="31">
        <v>0.58578765392069099</v>
      </c>
      <c r="N35" s="31">
        <f t="shared" si="4"/>
        <v>7.2899956323261774</v>
      </c>
      <c r="O35" s="31">
        <f t="shared" si="5"/>
        <v>0.60288263879337489</v>
      </c>
      <c r="P35" s="29">
        <v>45185</v>
      </c>
      <c r="Q35" s="30">
        <v>4.1666666666666664E-2</v>
      </c>
      <c r="R35" s="31">
        <v>0.54354697465679203</v>
      </c>
      <c r="S35" s="31">
        <f t="shared" si="6"/>
        <v>6.5271459522287083</v>
      </c>
      <c r="T35" s="31">
        <f t="shared" si="7"/>
        <v>0.53979497024931411</v>
      </c>
      <c r="U35" s="1"/>
    </row>
    <row r="36" spans="1:21" x14ac:dyDescent="0.25">
      <c r="A36" s="29">
        <v>45179</v>
      </c>
      <c r="B36" s="30">
        <v>8.3333333333333329E-2</v>
      </c>
      <c r="C36" s="31">
        <v>0.48937246203226797</v>
      </c>
      <c r="D36" s="31">
        <f t="shared" si="0"/>
        <v>5.5884060004547287</v>
      </c>
      <c r="E36" s="31">
        <f t="shared" si="1"/>
        <v>0.46216117623760605</v>
      </c>
      <c r="F36" s="29">
        <v>45181</v>
      </c>
      <c r="G36" s="30">
        <v>8.3333333333333329E-2</v>
      </c>
      <c r="H36" s="31">
        <v>0.48525884747310999</v>
      </c>
      <c r="I36" s="31">
        <f t="shared" si="8"/>
        <v>5.5190170370821656</v>
      </c>
      <c r="J36" s="31">
        <f t="shared" si="9"/>
        <v>0.45642270896669507</v>
      </c>
      <c r="K36" s="29">
        <v>45183</v>
      </c>
      <c r="L36" s="30">
        <v>8.3333333333333329E-2</v>
      </c>
      <c r="M36" s="31">
        <v>0.59567356109380798</v>
      </c>
      <c r="N36" s="31">
        <f t="shared" si="4"/>
        <v>7.4722869519946151</v>
      </c>
      <c r="O36" s="31">
        <f t="shared" si="5"/>
        <v>0.61795813092995466</v>
      </c>
      <c r="P36" s="29">
        <v>45185</v>
      </c>
      <c r="Q36" s="30">
        <v>8.3333333333333329E-2</v>
      </c>
      <c r="R36" s="31">
        <v>0.54813581704874104</v>
      </c>
      <c r="S36" s="31">
        <f t="shared" si="6"/>
        <v>6.6087371036236657</v>
      </c>
      <c r="T36" s="31">
        <f t="shared" si="7"/>
        <v>0.54654255846967714</v>
      </c>
      <c r="U36" s="1"/>
    </row>
    <row r="37" spans="1:21" x14ac:dyDescent="0.25">
      <c r="A37" s="29">
        <v>45179</v>
      </c>
      <c r="B37" s="30">
        <v>0.125</v>
      </c>
      <c r="C37" s="31">
        <v>0.49480375647346903</v>
      </c>
      <c r="D37" s="31">
        <f t="shared" si="0"/>
        <v>5.6804389422272576</v>
      </c>
      <c r="E37" s="31">
        <f t="shared" si="1"/>
        <v>0.46977230052219421</v>
      </c>
      <c r="F37" s="29">
        <v>45181</v>
      </c>
      <c r="G37" s="30">
        <v>0.125</v>
      </c>
      <c r="H37" s="31">
        <v>0.48428872227475001</v>
      </c>
      <c r="I37" s="31">
        <f t="shared" si="8"/>
        <v>5.5026927067522484</v>
      </c>
      <c r="J37" s="31">
        <f t="shared" si="9"/>
        <v>0.4550726868484109</v>
      </c>
      <c r="K37" s="29">
        <v>45183</v>
      </c>
      <c r="L37" s="30">
        <v>0.125</v>
      </c>
      <c r="M37" s="31">
        <v>0.60913407802338104</v>
      </c>
      <c r="N37" s="31">
        <f t="shared" si="4"/>
        <v>7.722728965341533</v>
      </c>
      <c r="O37" s="31">
        <f t="shared" si="5"/>
        <v>0.63866968543374469</v>
      </c>
      <c r="P37" s="29">
        <v>45185</v>
      </c>
      <c r="Q37" s="30">
        <v>0.125</v>
      </c>
      <c r="R37" s="31">
        <v>0.55072718858498504</v>
      </c>
      <c r="S37" s="31">
        <f t="shared" si="6"/>
        <v>6.6549523760548066</v>
      </c>
      <c r="T37" s="31">
        <f t="shared" si="7"/>
        <v>0.55036456149973245</v>
      </c>
      <c r="U37" s="1"/>
    </row>
    <row r="38" spans="1:21" x14ac:dyDescent="0.25">
      <c r="A38" s="29">
        <v>45179</v>
      </c>
      <c r="B38" s="30">
        <v>0.16666666666666666</v>
      </c>
      <c r="C38" s="31">
        <v>0.490017026660866</v>
      </c>
      <c r="D38" s="31">
        <f t="shared" si="0"/>
        <v>5.5993033270901389</v>
      </c>
      <c r="E38" s="31">
        <f t="shared" si="1"/>
        <v>0.46306238515035447</v>
      </c>
      <c r="F38" s="29">
        <v>45181</v>
      </c>
      <c r="G38" s="30">
        <v>0.16666666666666666</v>
      </c>
      <c r="H38" s="31">
        <v>0.48812296986384601</v>
      </c>
      <c r="I38" s="31">
        <f t="shared" si="8"/>
        <v>5.5673005315376889</v>
      </c>
      <c r="J38" s="31">
        <f t="shared" si="9"/>
        <v>0.46041575395816686</v>
      </c>
      <c r="K38" s="29">
        <v>45183</v>
      </c>
      <c r="L38" s="30">
        <v>0.16666666666666666</v>
      </c>
      <c r="M38" s="31">
        <v>0.61751317977658204</v>
      </c>
      <c r="N38" s="31">
        <f t="shared" si="4"/>
        <v>7.8799157522170713</v>
      </c>
      <c r="O38" s="31">
        <f t="shared" si="5"/>
        <v>0.65166903270835175</v>
      </c>
      <c r="P38" s="29">
        <v>45185</v>
      </c>
      <c r="Q38" s="30">
        <v>0.16666666666666666</v>
      </c>
      <c r="R38" s="31">
        <v>0.55024981498498104</v>
      </c>
      <c r="S38" s="31">
        <f t="shared" si="6"/>
        <v>6.6464311924584276</v>
      </c>
      <c r="T38" s="31">
        <f t="shared" si="7"/>
        <v>0.54965985961631192</v>
      </c>
      <c r="U38" s="1"/>
    </row>
    <row r="39" spans="1:21" x14ac:dyDescent="0.25">
      <c r="A39" s="29">
        <v>45179</v>
      </c>
      <c r="B39" s="30">
        <v>0.20833333333333334</v>
      </c>
      <c r="C39" s="31">
        <v>0.488743335006666</v>
      </c>
      <c r="D39" s="31">
        <f t="shared" si="0"/>
        <v>5.5777761215026587</v>
      </c>
      <c r="E39" s="31">
        <f t="shared" si="1"/>
        <v>0.46128208524826986</v>
      </c>
      <c r="F39" s="29">
        <v>45181</v>
      </c>
      <c r="G39" s="30">
        <v>0.20833333333333334</v>
      </c>
      <c r="H39" s="31">
        <v>0.49338051676552802</v>
      </c>
      <c r="I39" s="31">
        <f t="shared" si="8"/>
        <v>5.6562764830731878</v>
      </c>
      <c r="J39" s="31">
        <f t="shared" si="9"/>
        <v>0.46777406515015263</v>
      </c>
      <c r="K39" s="29">
        <v>45183</v>
      </c>
      <c r="L39" s="30">
        <v>0.20833333333333334</v>
      </c>
      <c r="M39" s="31">
        <v>0.62246489524592297</v>
      </c>
      <c r="N39" s="31">
        <f t="shared" si="4"/>
        <v>7.9732671453603761</v>
      </c>
      <c r="O39" s="31">
        <f t="shared" si="5"/>
        <v>0.65938919292130305</v>
      </c>
      <c r="P39" s="29">
        <v>45185</v>
      </c>
      <c r="Q39" s="30">
        <v>0.20833333333333334</v>
      </c>
      <c r="R39" s="31">
        <v>0.55742335319295999</v>
      </c>
      <c r="S39" s="31">
        <f t="shared" si="6"/>
        <v>6.7748386129106244</v>
      </c>
      <c r="T39" s="31">
        <f t="shared" si="7"/>
        <v>0.56027915328770861</v>
      </c>
      <c r="U39" s="1"/>
    </row>
    <row r="40" spans="1:21" x14ac:dyDescent="0.25">
      <c r="A40" s="29">
        <v>45179</v>
      </c>
      <c r="B40" s="30">
        <v>0.25</v>
      </c>
      <c r="C40" s="31">
        <v>0.49697500467101602</v>
      </c>
      <c r="D40" s="31">
        <f t="shared" si="0"/>
        <v>5.7173628040904578</v>
      </c>
      <c r="E40" s="31">
        <f t="shared" si="1"/>
        <v>0.47282590389828083</v>
      </c>
      <c r="F40" s="29">
        <v>45181</v>
      </c>
      <c r="G40" s="30">
        <v>0.25</v>
      </c>
      <c r="H40" s="31">
        <v>0.50425410270489202</v>
      </c>
      <c r="I40" s="31">
        <f t="shared" si="8"/>
        <v>5.8416974175190699</v>
      </c>
      <c r="J40" s="31">
        <f t="shared" si="9"/>
        <v>0.48310837642882704</v>
      </c>
      <c r="K40" s="29">
        <v>45183</v>
      </c>
      <c r="L40" s="30">
        <v>0.25</v>
      </c>
      <c r="M40" s="31">
        <v>0.63495761155828101</v>
      </c>
      <c r="N40" s="31">
        <f t="shared" si="4"/>
        <v>8.2102900682087032</v>
      </c>
      <c r="O40" s="31">
        <f t="shared" si="5"/>
        <v>0.67899098864085972</v>
      </c>
      <c r="P40" s="29">
        <v>45185</v>
      </c>
      <c r="Q40" s="30">
        <v>0.25</v>
      </c>
      <c r="R40" s="31">
        <v>0.55829668044820602</v>
      </c>
      <c r="S40" s="31">
        <f t="shared" si="6"/>
        <v>6.7905236448379087</v>
      </c>
      <c r="T40" s="31">
        <f t="shared" si="7"/>
        <v>0.561576305428095</v>
      </c>
      <c r="U40" s="1"/>
    </row>
    <row r="41" spans="1:21" x14ac:dyDescent="0.25">
      <c r="A41" s="29">
        <v>45179</v>
      </c>
      <c r="B41" s="30">
        <v>0.29166666666666669</v>
      </c>
      <c r="C41" s="31">
        <v>0.49903836846152</v>
      </c>
      <c r="D41" s="31">
        <f t="shared" si="0"/>
        <v>5.752521701088277</v>
      </c>
      <c r="E41" s="31">
        <f t="shared" si="1"/>
        <v>0.47573354468000051</v>
      </c>
      <c r="F41" s="29">
        <v>45181</v>
      </c>
      <c r="G41" s="30">
        <v>0.29166666666666669</v>
      </c>
      <c r="H41" s="31">
        <v>0.50640553235805097</v>
      </c>
      <c r="I41" s="31">
        <f t="shared" si="8"/>
        <v>5.878606826822022</v>
      </c>
      <c r="J41" s="31">
        <f t="shared" si="9"/>
        <v>0.48616078457818118</v>
      </c>
      <c r="K41" s="29">
        <v>45183</v>
      </c>
      <c r="L41" s="30">
        <v>0.29166666666666669</v>
      </c>
      <c r="M41" s="31">
        <v>0.62132763862361295</v>
      </c>
      <c r="N41" s="31">
        <f t="shared" si="4"/>
        <v>7.9517970841776302</v>
      </c>
      <c r="O41" s="31">
        <f t="shared" si="5"/>
        <v>0.65761361886148995</v>
      </c>
      <c r="P41" s="29">
        <v>45185</v>
      </c>
      <c r="Q41" s="30">
        <v>0.29166666666666669</v>
      </c>
      <c r="R41" s="31">
        <v>0.56118279695286399</v>
      </c>
      <c r="S41" s="31">
        <f t="shared" si="6"/>
        <v>6.8424390261744641</v>
      </c>
      <c r="T41" s="31">
        <f t="shared" si="7"/>
        <v>0.56586970746462817</v>
      </c>
      <c r="U41" s="1"/>
    </row>
    <row r="42" spans="1:21" x14ac:dyDescent="0.25">
      <c r="A42" s="29">
        <v>45179</v>
      </c>
      <c r="B42" s="30">
        <v>0.33333333333333331</v>
      </c>
      <c r="C42" s="31">
        <v>0.50038468837537797</v>
      </c>
      <c r="D42" s="31">
        <f t="shared" si="0"/>
        <v>5.7754989906222001</v>
      </c>
      <c r="E42" s="31">
        <f t="shared" si="1"/>
        <v>0.47763376652445594</v>
      </c>
      <c r="F42" s="29">
        <v>45181</v>
      </c>
      <c r="G42" s="30">
        <v>0.33333333333333331</v>
      </c>
      <c r="H42" s="31">
        <v>0.50659471750056695</v>
      </c>
      <c r="I42" s="31">
        <f t="shared" si="8"/>
        <v>5.8818559360611875</v>
      </c>
      <c r="J42" s="31">
        <f t="shared" si="9"/>
        <v>0.48642948591226021</v>
      </c>
      <c r="K42" s="29">
        <v>45183</v>
      </c>
      <c r="L42" s="30">
        <v>0.33333333333333331</v>
      </c>
      <c r="M42" s="31">
        <v>0.61147254705184495</v>
      </c>
      <c r="N42" s="31">
        <f t="shared" ref="N42:N57" si="10">3.33*(5-(0.2*M42))*(M42^1.5)</f>
        <v>7.766498334360584</v>
      </c>
      <c r="O42" s="31">
        <f t="shared" ref="O42:O57" si="11">N42*0.0827</f>
        <v>0.64228941225162028</v>
      </c>
      <c r="P42" s="29">
        <v>45185</v>
      </c>
      <c r="Q42" s="30">
        <v>0.33333333333333331</v>
      </c>
      <c r="R42" s="31">
        <v>0.56209796666874101</v>
      </c>
      <c r="S42" s="31">
        <f t="shared" si="6"/>
        <v>6.8589268326726334</v>
      </c>
      <c r="T42" s="31">
        <f t="shared" si="7"/>
        <v>0.56723324906202677</v>
      </c>
      <c r="U42" s="1"/>
    </row>
    <row r="43" spans="1:21" x14ac:dyDescent="0.25">
      <c r="A43" s="29">
        <v>45179</v>
      </c>
      <c r="B43" s="30">
        <v>0.375</v>
      </c>
      <c r="C43" s="31">
        <v>0.49706739187041699</v>
      </c>
      <c r="D43" s="31">
        <f t="shared" si="0"/>
        <v>5.7189355939778892</v>
      </c>
      <c r="E43" s="31">
        <f t="shared" si="1"/>
        <v>0.47295597362197139</v>
      </c>
      <c r="F43" s="29">
        <v>45181</v>
      </c>
      <c r="G43" s="30">
        <v>0.375</v>
      </c>
      <c r="H43" s="31">
        <v>0.50791460275446798</v>
      </c>
      <c r="I43" s="31">
        <f t="shared" si="8"/>
        <v>5.9045396448693621</v>
      </c>
      <c r="J43" s="31">
        <f t="shared" si="9"/>
        <v>0.4883054286306962</v>
      </c>
      <c r="K43" s="29">
        <v>45183</v>
      </c>
      <c r="L43" s="30">
        <v>0.375</v>
      </c>
      <c r="M43" s="31">
        <v>0.60685509443040297</v>
      </c>
      <c r="N43" s="31">
        <f t="shared" si="10"/>
        <v>7.6801469186392275</v>
      </c>
      <c r="O43" s="31">
        <f t="shared" si="11"/>
        <v>0.63514815017146409</v>
      </c>
      <c r="P43" s="29">
        <v>45185</v>
      </c>
      <c r="Q43" s="30">
        <v>0.375</v>
      </c>
      <c r="R43" s="31">
        <v>0.55970013141408204</v>
      </c>
      <c r="S43" s="31">
        <f t="shared" si="6"/>
        <v>6.8157534588663067</v>
      </c>
      <c r="T43" s="31">
        <f t="shared" si="7"/>
        <v>0.56366281104824356</v>
      </c>
      <c r="U43" s="1"/>
    </row>
    <row r="44" spans="1:21" x14ac:dyDescent="0.25">
      <c r="A44" s="29">
        <v>45179</v>
      </c>
      <c r="B44" s="30">
        <v>0.41666666666666669</v>
      </c>
      <c r="C44" s="31">
        <v>0.47077316045572798</v>
      </c>
      <c r="D44" s="31">
        <f t="shared" si="0"/>
        <v>5.2768607182470415</v>
      </c>
      <c r="E44" s="31">
        <f t="shared" si="1"/>
        <v>0.43639638139903031</v>
      </c>
      <c r="F44" s="29">
        <v>45181</v>
      </c>
      <c r="G44" s="30">
        <v>0.41666666666666669</v>
      </c>
      <c r="H44" s="31">
        <v>0.50966340303217095</v>
      </c>
      <c r="I44" s="31">
        <f t="shared" si="8"/>
        <v>5.9346369719751797</v>
      </c>
      <c r="J44" s="31">
        <f t="shared" si="9"/>
        <v>0.49079447758234734</v>
      </c>
      <c r="K44" s="29">
        <v>45183</v>
      </c>
      <c r="L44" s="30">
        <v>0.41666666666666669</v>
      </c>
      <c r="M44" s="31">
        <v>0.607165277001813</v>
      </c>
      <c r="N44" s="31">
        <f t="shared" si="10"/>
        <v>7.6859382796206264</v>
      </c>
      <c r="O44" s="31">
        <f t="shared" si="11"/>
        <v>0.63562709572462572</v>
      </c>
      <c r="P44" s="29">
        <v>45185</v>
      </c>
      <c r="Q44" s="30">
        <v>0.41666666666666669</v>
      </c>
      <c r="R44" s="31">
        <v>0.56343537568820601</v>
      </c>
      <c r="S44" s="31">
        <f t="shared" si="6"/>
        <v>6.8830440177439529</v>
      </c>
      <c r="T44" s="31">
        <f t="shared" si="7"/>
        <v>0.56922774026742484</v>
      </c>
      <c r="U44" s="1"/>
    </row>
    <row r="45" spans="1:21" x14ac:dyDescent="0.25">
      <c r="A45" s="29">
        <v>45179</v>
      </c>
      <c r="B45" s="30">
        <v>0.45833333333333331</v>
      </c>
      <c r="C45" s="31">
        <v>0.472909122703568</v>
      </c>
      <c r="D45" s="31">
        <f t="shared" si="0"/>
        <v>5.3123515509046211</v>
      </c>
      <c r="E45" s="31">
        <f t="shared" si="1"/>
        <v>0.43933147325981214</v>
      </c>
      <c r="F45" s="29">
        <v>45181</v>
      </c>
      <c r="G45" s="30">
        <v>0.45833333333333331</v>
      </c>
      <c r="H45" s="31">
        <v>0.51537191867622201</v>
      </c>
      <c r="I45" s="31">
        <f t="shared" si="8"/>
        <v>6.0332159088011155</v>
      </c>
      <c r="J45" s="31">
        <f t="shared" si="9"/>
        <v>0.49894695565785224</v>
      </c>
      <c r="K45" s="29">
        <v>45183</v>
      </c>
      <c r="L45" s="30">
        <v>0.45833333333333331</v>
      </c>
      <c r="M45" s="31">
        <v>0.60173839330432499</v>
      </c>
      <c r="N45" s="31">
        <f t="shared" si="10"/>
        <v>7.5848098220178866</v>
      </c>
      <c r="O45" s="31">
        <f t="shared" si="11"/>
        <v>0.62726377228087915</v>
      </c>
      <c r="P45" s="29">
        <v>45185</v>
      </c>
      <c r="Q45" s="30">
        <v>0.45833333333333331</v>
      </c>
      <c r="R45" s="31">
        <v>0.56674611568224198</v>
      </c>
      <c r="S45" s="31">
        <f t="shared" si="6"/>
        <v>6.9428593182529355</v>
      </c>
      <c r="T45" s="31">
        <f t="shared" si="7"/>
        <v>0.57417446561951768</v>
      </c>
      <c r="U45" s="1"/>
    </row>
    <row r="46" spans="1:21" x14ac:dyDescent="0.25">
      <c r="A46" s="29">
        <v>45179</v>
      </c>
      <c r="B46" s="30">
        <v>0.5</v>
      </c>
      <c r="C46" s="31">
        <v>0.47516176104355501</v>
      </c>
      <c r="D46" s="31">
        <f t="shared" si="0"/>
        <v>5.3498623210456202</v>
      </c>
      <c r="E46" s="31">
        <f t="shared" si="1"/>
        <v>0.44243361395047276</v>
      </c>
      <c r="F46" s="29">
        <v>45181</v>
      </c>
      <c r="G46" s="30">
        <v>0.5</v>
      </c>
      <c r="H46" s="31">
        <v>0.51656198501380202</v>
      </c>
      <c r="I46" s="31">
        <f t="shared" si="8"/>
        <v>6.0538310270865612</v>
      </c>
      <c r="J46" s="31">
        <f t="shared" si="9"/>
        <v>0.50065182594005864</v>
      </c>
      <c r="K46" s="29">
        <v>45183</v>
      </c>
      <c r="L46" s="30">
        <v>0.5</v>
      </c>
      <c r="M46" s="31">
        <v>0.60198694467303704</v>
      </c>
      <c r="N46" s="31">
        <f t="shared" si="10"/>
        <v>7.5894324123954027</v>
      </c>
      <c r="O46" s="31">
        <f t="shared" si="11"/>
        <v>0.62764606050509975</v>
      </c>
      <c r="P46" s="29">
        <v>45185</v>
      </c>
      <c r="Q46" s="30">
        <v>0.5</v>
      </c>
      <c r="R46" s="31">
        <v>0.563180267808568</v>
      </c>
      <c r="S46" s="31">
        <f t="shared" si="6"/>
        <v>6.8784416777661788</v>
      </c>
      <c r="T46" s="31">
        <f t="shared" si="7"/>
        <v>0.56884712675126292</v>
      </c>
      <c r="U46" s="1"/>
    </row>
    <row r="47" spans="1:21" x14ac:dyDescent="0.25">
      <c r="A47" s="29">
        <v>45179</v>
      </c>
      <c r="B47" s="30">
        <v>0.54166666666666663</v>
      </c>
      <c r="C47" s="31">
        <v>0.47374507784653902</v>
      </c>
      <c r="D47" s="31">
        <f t="shared" si="0"/>
        <v>5.3262620924848578</v>
      </c>
      <c r="E47" s="31">
        <f t="shared" si="1"/>
        <v>0.44048187504849773</v>
      </c>
      <c r="F47" s="29">
        <v>45181</v>
      </c>
      <c r="G47" s="30">
        <v>0.54166666666666663</v>
      </c>
      <c r="H47" s="31">
        <v>0.518918037412475</v>
      </c>
      <c r="I47" s="31">
        <f t="shared" si="8"/>
        <v>6.09470918150281</v>
      </c>
      <c r="J47" s="31">
        <f t="shared" si="9"/>
        <v>0.50403244931028235</v>
      </c>
      <c r="K47" s="29">
        <v>45183</v>
      </c>
      <c r="L47" s="30">
        <v>0.54166666666666663</v>
      </c>
      <c r="M47" s="31">
        <v>0.60181534290073002</v>
      </c>
      <c r="N47" s="31">
        <f t="shared" si="10"/>
        <v>7.5862408470430243</v>
      </c>
      <c r="O47" s="31">
        <f t="shared" si="11"/>
        <v>0.62738211805045807</v>
      </c>
      <c r="P47" s="29">
        <v>45185</v>
      </c>
      <c r="Q47" s="30">
        <v>0.54166666666666663</v>
      </c>
      <c r="R47" s="31">
        <v>0.56355416774524303</v>
      </c>
      <c r="S47" s="31">
        <f t="shared" si="6"/>
        <v>6.8851874445525629</v>
      </c>
      <c r="T47" s="31">
        <f t="shared" si="7"/>
        <v>0.56940500166449692</v>
      </c>
      <c r="U47" s="1"/>
    </row>
    <row r="48" spans="1:21" x14ac:dyDescent="0.25">
      <c r="A48" s="29">
        <v>45179</v>
      </c>
      <c r="B48" s="30">
        <v>0.58333333333333337</v>
      </c>
      <c r="C48" s="31">
        <v>0.47806107997703001</v>
      </c>
      <c r="D48" s="31">
        <f t="shared" si="0"/>
        <v>5.3982639769282157</v>
      </c>
      <c r="E48" s="31">
        <f t="shared" si="1"/>
        <v>0.44643643089196339</v>
      </c>
      <c r="F48" s="29">
        <v>45181</v>
      </c>
      <c r="G48" s="30">
        <v>0.58333333333333337</v>
      </c>
      <c r="H48" s="31">
        <v>0.51808649301321696</v>
      </c>
      <c r="I48" s="31">
        <f t="shared" si="8"/>
        <v>6.0802717985270824</v>
      </c>
      <c r="J48" s="31">
        <f t="shared" si="9"/>
        <v>0.50283847773818968</v>
      </c>
      <c r="K48" s="29">
        <v>45183</v>
      </c>
      <c r="L48" s="30">
        <v>0.58333333333333337</v>
      </c>
      <c r="M48" s="31">
        <v>0.60082328319309197</v>
      </c>
      <c r="N48" s="31">
        <f t="shared" si="10"/>
        <v>7.5677980277209658</v>
      </c>
      <c r="O48" s="31">
        <f t="shared" si="11"/>
        <v>0.62585689689252388</v>
      </c>
      <c r="P48" s="29">
        <v>45185</v>
      </c>
      <c r="Q48" s="30">
        <v>0.58333333333333337</v>
      </c>
      <c r="R48" s="31">
        <v>0.56619179248583296</v>
      </c>
      <c r="S48" s="31">
        <f t="shared" si="6"/>
        <v>6.9328330820297017</v>
      </c>
      <c r="T48" s="31">
        <f t="shared" si="7"/>
        <v>0.5733452958838563</v>
      </c>
      <c r="U48" s="1"/>
    </row>
    <row r="49" spans="1:21" x14ac:dyDescent="0.25">
      <c r="A49" s="29">
        <v>45179</v>
      </c>
      <c r="B49" s="30">
        <v>0.625</v>
      </c>
      <c r="C49" s="31">
        <v>0.45110470056353302</v>
      </c>
      <c r="D49" s="31">
        <f t="shared" si="0"/>
        <v>4.953614564751347</v>
      </c>
      <c r="E49" s="31">
        <f t="shared" si="1"/>
        <v>0.40966392450493638</v>
      </c>
      <c r="F49" s="29">
        <v>45181</v>
      </c>
      <c r="G49" s="30">
        <v>0.625</v>
      </c>
      <c r="H49" s="31">
        <v>0.49902078509131098</v>
      </c>
      <c r="I49" s="31">
        <f t="shared" si="8"/>
        <v>5.752221801017793</v>
      </c>
      <c r="J49" s="31">
        <f t="shared" si="9"/>
        <v>0.47570874294417148</v>
      </c>
      <c r="K49" s="29">
        <v>45183</v>
      </c>
      <c r="L49" s="30">
        <v>0.625</v>
      </c>
      <c r="M49" s="31">
        <v>0.57603585719831796</v>
      </c>
      <c r="N49" s="31">
        <f t="shared" si="10"/>
        <v>7.1115564273680345</v>
      </c>
      <c r="O49" s="31">
        <f t="shared" si="11"/>
        <v>0.58812571654333645</v>
      </c>
      <c r="P49" s="29">
        <v>45185</v>
      </c>
      <c r="Q49" s="30">
        <v>0.625</v>
      </c>
      <c r="R49" s="31">
        <v>0.56112784147038097</v>
      </c>
      <c r="S49" s="31">
        <f t="shared" si="6"/>
        <v>6.8414493360206583</v>
      </c>
      <c r="T49" s="31">
        <f t="shared" si="7"/>
        <v>0.56578786008890847</v>
      </c>
      <c r="U49" s="1"/>
    </row>
    <row r="50" spans="1:21" x14ac:dyDescent="0.25">
      <c r="A50" s="29">
        <v>45179</v>
      </c>
      <c r="B50" s="30">
        <v>0.66666666666666663</v>
      </c>
      <c r="C50" s="31">
        <v>0.45364987850007699</v>
      </c>
      <c r="D50" s="31">
        <f t="shared" si="0"/>
        <v>4.9950788948130205</v>
      </c>
      <c r="E50" s="31">
        <f t="shared" si="1"/>
        <v>0.41309302460103675</v>
      </c>
      <c r="F50" s="29">
        <v>45181</v>
      </c>
      <c r="G50" s="30">
        <v>0.66666666666666663</v>
      </c>
      <c r="H50" s="31">
        <v>0.498778820035846</v>
      </c>
      <c r="I50" s="31">
        <f t="shared" si="8"/>
        <v>5.7480953707932576</v>
      </c>
      <c r="J50" s="31">
        <f t="shared" si="9"/>
        <v>0.47536748716460236</v>
      </c>
      <c r="K50" s="29">
        <v>45183</v>
      </c>
      <c r="L50" s="30">
        <v>0.66666666666666663</v>
      </c>
      <c r="M50" s="31">
        <v>0.57190245389709504</v>
      </c>
      <c r="N50" s="31">
        <f t="shared" si="10"/>
        <v>7.0363399688028654</v>
      </c>
      <c r="O50" s="31">
        <f t="shared" si="11"/>
        <v>0.5819053154199969</v>
      </c>
      <c r="P50" s="29">
        <v>45185</v>
      </c>
      <c r="Q50" s="30">
        <v>0.66666666666666663</v>
      </c>
      <c r="R50" s="31">
        <v>0.55570310354010499</v>
      </c>
      <c r="S50" s="31">
        <f t="shared" si="6"/>
        <v>6.7439759449710577</v>
      </c>
      <c r="T50" s="31">
        <f t="shared" si="7"/>
        <v>0.55772681064910645</v>
      </c>
      <c r="U50" s="1"/>
    </row>
    <row r="51" spans="1:21" x14ac:dyDescent="0.25">
      <c r="A51" s="29">
        <v>45179</v>
      </c>
      <c r="B51" s="30">
        <v>0.70833333333333337</v>
      </c>
      <c r="C51" s="31">
        <v>0.446493953464629</v>
      </c>
      <c r="D51" s="31">
        <f t="shared" si="0"/>
        <v>4.8787786741122048</v>
      </c>
      <c r="E51" s="31">
        <f t="shared" si="1"/>
        <v>0.4034749963490793</v>
      </c>
      <c r="F51" s="29">
        <v>45181</v>
      </c>
      <c r="G51" s="30">
        <v>0.70833333333333337</v>
      </c>
      <c r="H51" s="31">
        <v>0.49492695927421898</v>
      </c>
      <c r="I51" s="31">
        <f t="shared" si="8"/>
        <v>5.6825320910565544</v>
      </c>
      <c r="J51" s="31">
        <f t="shared" si="9"/>
        <v>0.46994540393037704</v>
      </c>
      <c r="K51" s="29">
        <v>45183</v>
      </c>
      <c r="L51" s="30">
        <v>0.70833333333333337</v>
      </c>
      <c r="M51" s="31">
        <v>0.58234488963847797</v>
      </c>
      <c r="N51" s="31">
        <f t="shared" si="10"/>
        <v>7.2268424580015784</v>
      </c>
      <c r="O51" s="31">
        <f t="shared" si="11"/>
        <v>0.59765987127673048</v>
      </c>
      <c r="P51" s="29">
        <v>45185</v>
      </c>
      <c r="Q51" s="30">
        <v>0.70833333333333337</v>
      </c>
      <c r="R51" s="31">
        <v>0.55856287479177202</v>
      </c>
      <c r="S51" s="31">
        <f t="shared" si="6"/>
        <v>6.7953067701614218</v>
      </c>
      <c r="T51" s="31">
        <f t="shared" si="7"/>
        <v>0.5619718698923496</v>
      </c>
      <c r="U51" s="1"/>
    </row>
    <row r="52" spans="1:21" x14ac:dyDescent="0.25">
      <c r="A52" s="29">
        <v>45179</v>
      </c>
      <c r="B52" s="30">
        <v>0.75</v>
      </c>
      <c r="C52" s="31">
        <v>0.45383027195748898</v>
      </c>
      <c r="D52" s="31">
        <f t="shared" si="0"/>
        <v>4.9980218925784685</v>
      </c>
      <c r="E52" s="31">
        <f t="shared" si="1"/>
        <v>0.41333641051623932</v>
      </c>
      <c r="F52" s="29">
        <v>45181</v>
      </c>
      <c r="G52" s="30">
        <v>0.75</v>
      </c>
      <c r="H52" s="31">
        <v>0.49149090051454403</v>
      </c>
      <c r="I52" s="31">
        <f t="shared" si="8"/>
        <v>5.6242464748396497</v>
      </c>
      <c r="J52" s="31">
        <f t="shared" si="9"/>
        <v>0.46512518346923898</v>
      </c>
      <c r="K52" s="29">
        <v>45183</v>
      </c>
      <c r="L52" s="30">
        <v>0.75</v>
      </c>
      <c r="M52" s="31">
        <v>0.57417482137450304</v>
      </c>
      <c r="N52" s="31">
        <f t="shared" si="10"/>
        <v>7.077659895447864</v>
      </c>
      <c r="O52" s="31">
        <f t="shared" si="11"/>
        <v>0.58532247335353838</v>
      </c>
      <c r="P52" s="29">
        <v>45185</v>
      </c>
      <c r="Q52" s="30">
        <v>0.75</v>
      </c>
      <c r="R52" s="31">
        <v>0.55178964137810205</v>
      </c>
      <c r="S52" s="31">
        <f t="shared" si="6"/>
        <v>6.6739295483624907</v>
      </c>
      <c r="T52" s="31">
        <f t="shared" si="7"/>
        <v>0.55193397364957797</v>
      </c>
      <c r="U52" s="1"/>
    </row>
    <row r="53" spans="1:21" x14ac:dyDescent="0.25">
      <c r="A53" s="29">
        <v>45179</v>
      </c>
      <c r="B53" s="30">
        <v>0.79166666666666663</v>
      </c>
      <c r="C53" s="31">
        <v>0.449690222738374</v>
      </c>
      <c r="D53" s="31">
        <f t="shared" si="0"/>
        <v>4.9306181873294612</v>
      </c>
      <c r="E53" s="31">
        <f t="shared" si="1"/>
        <v>0.40776212409214641</v>
      </c>
      <c r="F53" s="29">
        <v>45181</v>
      </c>
      <c r="G53" s="30">
        <v>0.79166666666666663</v>
      </c>
      <c r="H53" s="31">
        <v>0.50186735391416004</v>
      </c>
      <c r="I53" s="31">
        <f t="shared" si="8"/>
        <v>5.8008365709435088</v>
      </c>
      <c r="J53" s="31">
        <f t="shared" si="9"/>
        <v>0.47972918441702816</v>
      </c>
      <c r="K53" s="29">
        <v>45183</v>
      </c>
      <c r="L53" s="30">
        <v>0.79166666666666663</v>
      </c>
      <c r="M53" s="31">
        <v>0.57396590709456696</v>
      </c>
      <c r="N53" s="31">
        <f t="shared" si="10"/>
        <v>7.073857925000536</v>
      </c>
      <c r="O53" s="31">
        <f t="shared" si="11"/>
        <v>0.58500805039754433</v>
      </c>
      <c r="P53" s="29">
        <v>45185</v>
      </c>
      <c r="Q53" s="30">
        <v>0.79166666666666663</v>
      </c>
      <c r="R53" s="31">
        <v>0.54225349426052605</v>
      </c>
      <c r="S53" s="31">
        <f t="shared" si="6"/>
        <v>6.5042047986682157</v>
      </c>
      <c r="T53" s="31">
        <f t="shared" si="7"/>
        <v>0.53789773684986142</v>
      </c>
      <c r="U53" s="1"/>
    </row>
    <row r="54" spans="1:21" x14ac:dyDescent="0.25">
      <c r="A54" s="29">
        <v>45179</v>
      </c>
      <c r="B54" s="30">
        <v>0.83333333333333337</v>
      </c>
      <c r="C54" s="31">
        <v>0.44779399037181999</v>
      </c>
      <c r="D54" s="31">
        <f t="shared" si="0"/>
        <v>4.8998427203650108</v>
      </c>
      <c r="E54" s="31">
        <f t="shared" si="1"/>
        <v>0.4052169929741864</v>
      </c>
      <c r="F54" s="29">
        <v>45181</v>
      </c>
      <c r="G54" s="30">
        <v>0.83333333333333337</v>
      </c>
      <c r="H54" s="31">
        <v>0.49339368939202299</v>
      </c>
      <c r="I54" s="31">
        <f t="shared" si="8"/>
        <v>5.6564999671238247</v>
      </c>
      <c r="J54" s="31">
        <f t="shared" si="9"/>
        <v>0.46779254728114028</v>
      </c>
      <c r="K54" s="29">
        <v>45183</v>
      </c>
      <c r="L54" s="30">
        <v>0.83333333333333337</v>
      </c>
      <c r="M54" s="31">
        <v>0.575668513772569</v>
      </c>
      <c r="N54" s="31">
        <f t="shared" si="10"/>
        <v>7.104861711010968</v>
      </c>
      <c r="O54" s="31">
        <f t="shared" si="11"/>
        <v>0.58757206350060698</v>
      </c>
      <c r="P54" s="29">
        <v>45185</v>
      </c>
      <c r="Q54" s="30">
        <v>0.83333333333333337</v>
      </c>
      <c r="R54" s="31">
        <v>0.53308695554520003</v>
      </c>
      <c r="S54" s="31">
        <f t="shared" si="6"/>
        <v>6.3423541821423841</v>
      </c>
      <c r="T54" s="31">
        <f t="shared" si="7"/>
        <v>0.52451269086317509</v>
      </c>
      <c r="U54" s="1"/>
    </row>
    <row r="55" spans="1:21" x14ac:dyDescent="0.25">
      <c r="A55" s="29">
        <v>45179</v>
      </c>
      <c r="B55" s="30">
        <v>0.875</v>
      </c>
      <c r="C55" s="31">
        <v>0.449611067770113</v>
      </c>
      <c r="D55" s="31">
        <f t="shared" si="0"/>
        <v>4.9293322984273633</v>
      </c>
      <c r="E55" s="31">
        <f t="shared" si="1"/>
        <v>0.40765578107994294</v>
      </c>
      <c r="F55" s="29">
        <v>45181</v>
      </c>
      <c r="G55" s="30">
        <v>0.875</v>
      </c>
      <c r="H55" s="31">
        <v>0.49465417861740602</v>
      </c>
      <c r="I55" s="31">
        <f t="shared" si="8"/>
        <v>5.6778980218300683</v>
      </c>
      <c r="J55" s="31">
        <f t="shared" si="9"/>
        <v>0.46956216640534665</v>
      </c>
      <c r="K55" s="29">
        <v>45183</v>
      </c>
      <c r="L55" s="30">
        <v>0.875</v>
      </c>
      <c r="M55" s="31">
        <v>0.57466101646193402</v>
      </c>
      <c r="N55" s="31">
        <f t="shared" si="10"/>
        <v>7.0865104836870838</v>
      </c>
      <c r="O55" s="31">
        <f t="shared" si="11"/>
        <v>0.58605441700092176</v>
      </c>
      <c r="P55" s="29">
        <v>45185</v>
      </c>
      <c r="Q55" s="30">
        <v>0.875</v>
      </c>
      <c r="R55" s="31">
        <v>0.52937370538499795</v>
      </c>
      <c r="S55" s="31">
        <f t="shared" si="6"/>
        <v>6.2771551382023798</v>
      </c>
      <c r="T55" s="31">
        <f t="shared" si="7"/>
        <v>0.51912072992933678</v>
      </c>
      <c r="U55" s="1"/>
    </row>
    <row r="56" spans="1:21" x14ac:dyDescent="0.25">
      <c r="A56" s="29">
        <v>45179</v>
      </c>
      <c r="B56" s="30">
        <v>0.91666666666666663</v>
      </c>
      <c r="C56" s="31">
        <v>0.45192962884722099</v>
      </c>
      <c r="D56" s="31">
        <f t="shared" si="0"/>
        <v>4.9670417584340933</v>
      </c>
      <c r="E56" s="31">
        <f t="shared" si="1"/>
        <v>0.41077435342249952</v>
      </c>
      <c r="F56" s="29">
        <v>45181</v>
      </c>
      <c r="G56" s="30">
        <v>0.91666666666666663</v>
      </c>
      <c r="H56" s="31">
        <v>0.49441000819008402</v>
      </c>
      <c r="I56" s="31">
        <f t="shared" si="8"/>
        <v>5.6737510003688678</v>
      </c>
      <c r="J56" s="31">
        <f t="shared" si="9"/>
        <v>0.46921920773050535</v>
      </c>
      <c r="K56" s="29">
        <v>45183</v>
      </c>
      <c r="L56" s="30">
        <v>0.91666666666666663</v>
      </c>
      <c r="M56" s="31">
        <v>0.57588410377272004</v>
      </c>
      <c r="N56" s="31">
        <f t="shared" si="10"/>
        <v>7.1087905315753863</v>
      </c>
      <c r="O56" s="31">
        <f t="shared" si="11"/>
        <v>0.5878969769612844</v>
      </c>
      <c r="P56" s="29">
        <v>45185</v>
      </c>
      <c r="Q56" s="30">
        <v>0.91666666666666663</v>
      </c>
      <c r="R56" s="31">
        <v>0.53093993663575401</v>
      </c>
      <c r="S56" s="31">
        <f t="shared" si="6"/>
        <v>6.3046300355681391</v>
      </c>
      <c r="T56" s="31">
        <f t="shared" si="7"/>
        <v>0.52139290394148508</v>
      </c>
      <c r="U56" s="1"/>
    </row>
    <row r="57" spans="1:21" x14ac:dyDescent="0.25">
      <c r="A57" s="29">
        <v>45179</v>
      </c>
      <c r="B57" s="30">
        <v>0.95833333333333337</v>
      </c>
      <c r="C57" s="31">
        <v>0.44818118214427899</v>
      </c>
      <c r="D57" s="31">
        <f t="shared" si="0"/>
        <v>4.9061218059239948</v>
      </c>
      <c r="E57" s="31">
        <f t="shared" si="1"/>
        <v>0.40573627334991436</v>
      </c>
      <c r="F57" s="29">
        <v>45181</v>
      </c>
      <c r="G57" s="30">
        <v>0.95833333333333337</v>
      </c>
      <c r="H57" s="31">
        <v>0.50712269544398603</v>
      </c>
      <c r="I57" s="31">
        <f t="shared" si="8"/>
        <v>5.8909265356069227</v>
      </c>
      <c r="J57" s="31">
        <f t="shared" si="9"/>
        <v>0.48717962449469249</v>
      </c>
      <c r="K57" s="29">
        <v>45183</v>
      </c>
      <c r="L57" s="30">
        <v>0.95833333333333337</v>
      </c>
      <c r="M57" s="31">
        <v>0.58347779512172004</v>
      </c>
      <c r="N57" s="31">
        <f t="shared" si="10"/>
        <v>7.2476052961675537</v>
      </c>
      <c r="O57" s="31">
        <f t="shared" si="11"/>
        <v>0.59937695799305668</v>
      </c>
      <c r="P57" s="29">
        <v>45185</v>
      </c>
      <c r="Q57" s="30">
        <v>0.95833333333333337</v>
      </c>
      <c r="R57" s="31">
        <v>0.52628737687853999</v>
      </c>
      <c r="S57" s="31">
        <f t="shared" si="6"/>
        <v>6.2231248719436447</v>
      </c>
      <c r="T57" s="31">
        <f t="shared" si="7"/>
        <v>0.51465242690973945</v>
      </c>
      <c r="U57" s="1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79800-87FA-4D85-878B-155933FC9C10}">
  <dimension ref="A1:U57"/>
  <sheetViews>
    <sheetView workbookViewId="0">
      <selection activeCell="D4" sqref="D4"/>
    </sheetView>
  </sheetViews>
  <sheetFormatPr defaultRowHeight="15" x14ac:dyDescent="0.25"/>
  <sheetData>
    <row r="1" spans="1:21" x14ac:dyDescent="0.25">
      <c r="A1" s="1" t="s">
        <v>74</v>
      </c>
      <c r="B1" s="30"/>
      <c r="C1" s="31"/>
      <c r="D1" s="1"/>
    </row>
    <row r="2" spans="1:21" x14ac:dyDescent="0.25">
      <c r="A2" s="1" t="s">
        <v>75</v>
      </c>
      <c r="B2" s="30"/>
      <c r="C2" s="31"/>
      <c r="D2" s="1"/>
      <c r="H2" s="23"/>
    </row>
    <row r="3" spans="1:21" ht="15.75" thickBot="1" x14ac:dyDescent="0.3">
      <c r="A3" s="1" t="s">
        <v>87</v>
      </c>
      <c r="B3" s="30"/>
      <c r="C3" s="31"/>
      <c r="D3" s="1"/>
    </row>
    <row r="4" spans="1:21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SUM(E10:E57)+SUM(J10:J57)+SUM(O10:O57)+SUM(T10:T33)</f>
        <v>78.411838656479119</v>
      </c>
    </row>
    <row r="5" spans="1:21" x14ac:dyDescent="0.25">
      <c r="A5" s="1" t="s">
        <v>89</v>
      </c>
      <c r="B5" s="30"/>
      <c r="C5" s="31"/>
      <c r="D5" s="1"/>
    </row>
    <row r="6" spans="1:21" x14ac:dyDescent="0.25">
      <c r="A6" s="1"/>
      <c r="B6" s="1"/>
      <c r="C6" s="1"/>
      <c r="D6" s="1"/>
    </row>
    <row r="7" spans="1:21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MAX(D10:D57,I10:I57,N10:N57,S10:S33)</f>
        <v>6.5065843187362411</v>
      </c>
    </row>
    <row r="8" spans="1:21" x14ac:dyDescent="0.25">
      <c r="A8" s="1"/>
      <c r="B8" s="1"/>
      <c r="C8" s="1"/>
      <c r="D8" s="1"/>
    </row>
    <row r="9" spans="1:21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1" x14ac:dyDescent="0.25">
      <c r="A10" s="29">
        <v>45186</v>
      </c>
      <c r="B10" s="30">
        <v>0</v>
      </c>
      <c r="C10" s="31">
        <v>0.53129851817872198</v>
      </c>
      <c r="D10" s="31">
        <f t="shared" ref="D10:D57" si="0">3.33*(5-(0.2*C10))*(C10^1.5)</f>
        <v>6.3109255774435065</v>
      </c>
      <c r="E10" s="31">
        <f t="shared" ref="E10:E57" si="1">D10*0.0827</f>
        <v>0.521913545254578</v>
      </c>
      <c r="F10" s="29">
        <v>45188</v>
      </c>
      <c r="G10" s="30">
        <v>0</v>
      </c>
      <c r="H10" s="31">
        <v>0.48045006394194101</v>
      </c>
      <c r="I10" s="31">
        <f t="shared" ref="I10:I57" si="2">3.33*(5-(0.2*H10))*(H10^1.5)</f>
        <v>5.4382492266269509</v>
      </c>
      <c r="J10" s="31">
        <f t="shared" ref="J10:J25" si="3">I10*0.0827</f>
        <v>0.44974321104204884</v>
      </c>
      <c r="K10" s="29">
        <v>45190</v>
      </c>
      <c r="L10" s="30">
        <v>0</v>
      </c>
      <c r="M10" s="31">
        <v>0.48272469639584997</v>
      </c>
      <c r="N10" s="31">
        <f t="shared" ref="N10:N41" si="4">3.33*(5-(0.2*M10))*(M10^1.5)</f>
        <v>5.4764069134124895</v>
      </c>
      <c r="O10" s="31">
        <f t="shared" ref="O10:O41" si="5">N10*0.0827</f>
        <v>0.45289885173921285</v>
      </c>
      <c r="P10" s="29">
        <v>45192</v>
      </c>
      <c r="Q10" s="30">
        <v>0</v>
      </c>
      <c r="R10" s="31">
        <v>0.494775176046299</v>
      </c>
      <c r="S10" s="31">
        <f t="shared" ref="S10:S33" si="6">3.33*(5-(0.2*R10))*(R10^1.5)</f>
        <v>5.6799534109489995</v>
      </c>
      <c r="T10" s="31">
        <f t="shared" ref="T10:T33" si="7">S10*0.0827</f>
        <v>0.46973214708548222</v>
      </c>
      <c r="U10" s="1"/>
    </row>
    <row r="11" spans="1:21" x14ac:dyDescent="0.25">
      <c r="A11" s="29">
        <v>45186</v>
      </c>
      <c r="B11" s="30">
        <v>4.1666666666666664E-2</v>
      </c>
      <c r="C11" s="31">
        <v>0.53470820188308399</v>
      </c>
      <c r="D11" s="31">
        <f t="shared" si="0"/>
        <v>6.3708869372762482</v>
      </c>
      <c r="E11" s="31">
        <f t="shared" si="1"/>
        <v>0.52687234971274566</v>
      </c>
      <c r="F11" s="29">
        <v>45188</v>
      </c>
      <c r="G11" s="30">
        <v>4.1666666666666664E-2</v>
      </c>
      <c r="H11" s="31">
        <v>0.48251348733708899</v>
      </c>
      <c r="I11" s="31">
        <f t="shared" si="2"/>
        <v>5.4728602718506458</v>
      </c>
      <c r="J11" s="31">
        <f t="shared" si="3"/>
        <v>0.45260554448204837</v>
      </c>
      <c r="K11" s="29">
        <v>45190</v>
      </c>
      <c r="L11" s="30">
        <v>4.1666666666666664E-2</v>
      </c>
      <c r="M11" s="31">
        <v>0.48221430182264002</v>
      </c>
      <c r="N11" s="31">
        <f t="shared" si="4"/>
        <v>5.4678375618783424</v>
      </c>
      <c r="O11" s="31">
        <f t="shared" si="5"/>
        <v>0.45219016636733889</v>
      </c>
      <c r="P11" s="29">
        <v>45192</v>
      </c>
      <c r="Q11" s="30">
        <v>4.1666666666666664E-2</v>
      </c>
      <c r="R11" s="31">
        <v>0.49393266439240302</v>
      </c>
      <c r="S11" s="31">
        <f t="shared" si="6"/>
        <v>5.6656464889953053</v>
      </c>
      <c r="T11" s="31">
        <f t="shared" si="7"/>
        <v>0.46854896463991175</v>
      </c>
      <c r="U11" s="1"/>
    </row>
    <row r="12" spans="1:21" x14ac:dyDescent="0.25">
      <c r="A12" s="29">
        <v>45186</v>
      </c>
      <c r="B12" s="30">
        <v>8.3333333333333329E-2</v>
      </c>
      <c r="C12" s="31">
        <v>0.53793531656049998</v>
      </c>
      <c r="D12" s="31">
        <f t="shared" si="0"/>
        <v>6.4278010420251777</v>
      </c>
      <c r="E12" s="31">
        <f t="shared" si="1"/>
        <v>0.53157914617548219</v>
      </c>
      <c r="F12" s="29">
        <v>45188</v>
      </c>
      <c r="G12" s="30">
        <v>8.3333333333333329E-2</v>
      </c>
      <c r="H12" s="31">
        <v>0.48315143585011799</v>
      </c>
      <c r="I12" s="31">
        <f t="shared" si="2"/>
        <v>5.4835749709104631</v>
      </c>
      <c r="J12" s="31">
        <f t="shared" si="3"/>
        <v>0.45349165009429526</v>
      </c>
      <c r="K12" s="29">
        <v>45190</v>
      </c>
      <c r="L12" s="30">
        <v>8.3333333333333329E-2</v>
      </c>
      <c r="M12" s="31">
        <v>0.48723864555163898</v>
      </c>
      <c r="N12" s="31">
        <f t="shared" si="4"/>
        <v>5.5523784145598709</v>
      </c>
      <c r="O12" s="31">
        <f t="shared" si="5"/>
        <v>0.45918169488410132</v>
      </c>
      <c r="P12" s="29">
        <v>45192</v>
      </c>
      <c r="Q12" s="30">
        <v>8.3333333333333329E-2</v>
      </c>
      <c r="R12" s="31">
        <v>0.50175297260083696</v>
      </c>
      <c r="S12" s="31">
        <f t="shared" si="6"/>
        <v>5.7988806431191469</v>
      </c>
      <c r="T12" s="31">
        <f t="shared" si="7"/>
        <v>0.47956742918595341</v>
      </c>
      <c r="U12" s="1"/>
    </row>
    <row r="13" spans="1:21" x14ac:dyDescent="0.25">
      <c r="A13" s="29">
        <v>45186</v>
      </c>
      <c r="B13" s="30">
        <v>0.125</v>
      </c>
      <c r="C13" s="31">
        <v>0.53653401136183698</v>
      </c>
      <c r="D13" s="31">
        <f t="shared" si="0"/>
        <v>6.4030678431967596</v>
      </c>
      <c r="E13" s="31">
        <f t="shared" si="1"/>
        <v>0.52953371063237198</v>
      </c>
      <c r="F13" s="29">
        <v>45188</v>
      </c>
      <c r="G13" s="30">
        <v>0.125</v>
      </c>
      <c r="H13" s="31">
        <v>0.4847022593002</v>
      </c>
      <c r="I13" s="31">
        <f t="shared" si="2"/>
        <v>5.5096494446055688</v>
      </c>
      <c r="J13" s="31">
        <f t="shared" si="3"/>
        <v>0.45564800906888053</v>
      </c>
      <c r="K13" s="29">
        <v>45190</v>
      </c>
      <c r="L13" s="30">
        <v>0.125</v>
      </c>
      <c r="M13" s="31">
        <v>0.49131709337037899</v>
      </c>
      <c r="N13" s="31">
        <f t="shared" si="4"/>
        <v>5.6213032286463047</v>
      </c>
      <c r="O13" s="31">
        <f t="shared" si="5"/>
        <v>0.46488177700904937</v>
      </c>
      <c r="P13" s="29">
        <v>45192</v>
      </c>
      <c r="Q13" s="30">
        <v>0.125</v>
      </c>
      <c r="R13" s="31">
        <v>0.50415295362270796</v>
      </c>
      <c r="S13" s="31">
        <f t="shared" si="6"/>
        <v>5.8399639280532698</v>
      </c>
      <c r="T13" s="31">
        <f t="shared" si="7"/>
        <v>0.48296501685000537</v>
      </c>
      <c r="U13" s="1"/>
    </row>
    <row r="14" spans="1:21" x14ac:dyDescent="0.25">
      <c r="A14" s="29">
        <v>45186</v>
      </c>
      <c r="B14" s="30">
        <v>0.16666666666666666</v>
      </c>
      <c r="C14" s="31">
        <v>0.53985130786679802</v>
      </c>
      <c r="D14" s="31">
        <f t="shared" si="0"/>
        <v>6.4616667869857807</v>
      </c>
      <c r="E14" s="31">
        <f t="shared" si="1"/>
        <v>0.53437984328372401</v>
      </c>
      <c r="F14" s="29">
        <v>45188</v>
      </c>
      <c r="G14" s="30">
        <v>0.16666666666666666</v>
      </c>
      <c r="H14" s="31">
        <v>0.48798218369288698</v>
      </c>
      <c r="I14" s="31">
        <f t="shared" si="2"/>
        <v>5.5649240566138189</v>
      </c>
      <c r="J14" s="31">
        <f t="shared" si="3"/>
        <v>0.46021921948196282</v>
      </c>
      <c r="K14" s="29">
        <v>45190</v>
      </c>
      <c r="L14" s="30">
        <v>0.16666666666666666</v>
      </c>
      <c r="M14" s="31">
        <v>0.48832097649378903</v>
      </c>
      <c r="N14" s="31">
        <f t="shared" si="4"/>
        <v>5.5706434305486701</v>
      </c>
      <c r="O14" s="31">
        <f t="shared" si="5"/>
        <v>0.46069221170637498</v>
      </c>
      <c r="P14" s="29">
        <v>45192</v>
      </c>
      <c r="Q14" s="30">
        <v>0.16666666666666666</v>
      </c>
      <c r="R14" s="31">
        <v>0.49634805321494802</v>
      </c>
      <c r="S14" s="31">
        <f t="shared" si="6"/>
        <v>5.7066932470881122</v>
      </c>
      <c r="T14" s="31">
        <f t="shared" si="7"/>
        <v>0.47194353153418683</v>
      </c>
      <c r="U14" s="1"/>
    </row>
    <row r="15" spans="1:21" x14ac:dyDescent="0.25">
      <c r="A15" s="29">
        <v>45186</v>
      </c>
      <c r="B15" s="30">
        <v>0.20833333333333334</v>
      </c>
      <c r="C15" s="31">
        <v>0.53946638107084</v>
      </c>
      <c r="D15" s="31">
        <f t="shared" si="0"/>
        <v>6.4548586142091793</v>
      </c>
      <c r="E15" s="31">
        <f t="shared" si="1"/>
        <v>0.53381680739509907</v>
      </c>
      <c r="F15" s="29">
        <v>45188</v>
      </c>
      <c r="G15" s="30">
        <v>0.20833333333333334</v>
      </c>
      <c r="H15" s="31">
        <v>0.48680749535365803</v>
      </c>
      <c r="I15" s="31">
        <f t="shared" si="2"/>
        <v>5.5451077502124146</v>
      </c>
      <c r="J15" s="31">
        <f t="shared" si="3"/>
        <v>0.45858041094256669</v>
      </c>
      <c r="K15" s="29">
        <v>45190</v>
      </c>
      <c r="L15" s="30">
        <v>0.20833333333333334</v>
      </c>
      <c r="M15" s="31">
        <v>0.49635025858680498</v>
      </c>
      <c r="N15" s="31">
        <f t="shared" si="4"/>
        <v>5.7067307674523731</v>
      </c>
      <c r="O15" s="31">
        <f t="shared" si="5"/>
        <v>0.47194663446831125</v>
      </c>
      <c r="P15" s="29">
        <v>45192</v>
      </c>
      <c r="Q15" s="30">
        <v>0.20833333333333334</v>
      </c>
      <c r="R15" s="31">
        <v>0.50959968566690605</v>
      </c>
      <c r="S15" s="31">
        <f t="shared" si="6"/>
        <v>5.9335395349041162</v>
      </c>
      <c r="T15" s="31">
        <f t="shared" si="7"/>
        <v>0.49070371953657038</v>
      </c>
      <c r="U15" s="1"/>
    </row>
    <row r="16" spans="1:21" x14ac:dyDescent="0.25">
      <c r="A16" s="29">
        <v>45186</v>
      </c>
      <c r="B16" s="30">
        <v>0.25</v>
      </c>
      <c r="C16" s="31">
        <v>0.53943115472577796</v>
      </c>
      <c r="D16" s="31">
        <f t="shared" si="0"/>
        <v>6.4542356805842989</v>
      </c>
      <c r="E16" s="31">
        <f t="shared" si="1"/>
        <v>0.53376529078432144</v>
      </c>
      <c r="F16" s="29">
        <v>45188</v>
      </c>
      <c r="G16" s="30">
        <v>0.25</v>
      </c>
      <c r="H16" s="31">
        <v>0.488525539634657</v>
      </c>
      <c r="I16" s="31">
        <f t="shared" si="2"/>
        <v>5.5740976855191695</v>
      </c>
      <c r="J16" s="31">
        <f t="shared" si="3"/>
        <v>0.46097787859243528</v>
      </c>
      <c r="K16" s="29">
        <v>45190</v>
      </c>
      <c r="L16" s="30">
        <v>0.25</v>
      </c>
      <c r="M16" s="31">
        <v>0.49672639369765897</v>
      </c>
      <c r="N16" s="31">
        <f t="shared" si="4"/>
        <v>5.7131311534969775</v>
      </c>
      <c r="O16" s="31">
        <f t="shared" si="5"/>
        <v>0.47247594639420004</v>
      </c>
      <c r="P16" s="29">
        <v>45192</v>
      </c>
      <c r="Q16" s="30">
        <v>0.25</v>
      </c>
      <c r="R16" s="31">
        <v>0.51128911971841395</v>
      </c>
      <c r="S16" s="31">
        <f t="shared" si="6"/>
        <v>5.9626590885218</v>
      </c>
      <c r="T16" s="31">
        <f t="shared" si="7"/>
        <v>0.49311190662075283</v>
      </c>
      <c r="U16" s="1"/>
    </row>
    <row r="17" spans="1:21" x14ac:dyDescent="0.25">
      <c r="A17" s="29">
        <v>45186</v>
      </c>
      <c r="B17" s="30">
        <v>0.29166666666666669</v>
      </c>
      <c r="C17" s="31">
        <v>0.53690361976408696</v>
      </c>
      <c r="D17" s="31">
        <f t="shared" si="0"/>
        <v>6.4095885745860626</v>
      </c>
      <c r="E17" s="31">
        <f t="shared" si="1"/>
        <v>0.53007297511826734</v>
      </c>
      <c r="F17" s="29">
        <v>45188</v>
      </c>
      <c r="G17" s="30">
        <v>0.29166666666666669</v>
      </c>
      <c r="H17" s="31">
        <v>0.48698788881107002</v>
      </c>
      <c r="I17" s="31">
        <f t="shared" si="2"/>
        <v>5.5481494344989875</v>
      </c>
      <c r="J17" s="31">
        <f t="shared" si="3"/>
        <v>0.45883195823306622</v>
      </c>
      <c r="K17" s="29">
        <v>45190</v>
      </c>
      <c r="L17" s="30">
        <v>0.29166666666666669</v>
      </c>
      <c r="M17" s="31">
        <v>0.495406508443758</v>
      </c>
      <c r="N17" s="31">
        <f t="shared" si="4"/>
        <v>5.6906816826912641</v>
      </c>
      <c r="O17" s="31">
        <f t="shared" si="5"/>
        <v>0.4706193751585675</v>
      </c>
      <c r="P17" s="29">
        <v>45192</v>
      </c>
      <c r="Q17" s="30">
        <v>0.29166666666666669</v>
      </c>
      <c r="R17" s="31">
        <v>0.50993841886316404</v>
      </c>
      <c r="S17" s="31">
        <f t="shared" si="6"/>
        <v>5.9393744432174564</v>
      </c>
      <c r="T17" s="31">
        <f t="shared" si="7"/>
        <v>0.49118626645408364</v>
      </c>
      <c r="U17" s="1"/>
    </row>
    <row r="18" spans="1:21" x14ac:dyDescent="0.25">
      <c r="A18" s="29">
        <v>45186</v>
      </c>
      <c r="B18" s="30">
        <v>0.33333333333333331</v>
      </c>
      <c r="C18" s="31">
        <v>0.53146350383545904</v>
      </c>
      <c r="D18" s="31">
        <f t="shared" si="0"/>
        <v>6.3138228578060183</v>
      </c>
      <c r="E18" s="31">
        <f t="shared" si="1"/>
        <v>0.52215315034055765</v>
      </c>
      <c r="F18" s="29">
        <v>45188</v>
      </c>
      <c r="G18" s="30">
        <v>0.33333333333333331</v>
      </c>
      <c r="H18" s="31">
        <v>0.48918548226160802</v>
      </c>
      <c r="I18" s="31">
        <f t="shared" si="2"/>
        <v>5.5852460801590542</v>
      </c>
      <c r="J18" s="31">
        <f t="shared" si="3"/>
        <v>0.46189985082915375</v>
      </c>
      <c r="K18" s="29">
        <v>45190</v>
      </c>
      <c r="L18" s="30">
        <v>0.33333333333333331</v>
      </c>
      <c r="M18" s="31">
        <v>0.49899002909460699</v>
      </c>
      <c r="N18" s="31">
        <f t="shared" si="4"/>
        <v>5.7516972418762835</v>
      </c>
      <c r="O18" s="31">
        <f t="shared" si="5"/>
        <v>0.4756653619031686</v>
      </c>
      <c r="P18" s="29">
        <v>45192</v>
      </c>
      <c r="Q18" s="30">
        <v>0.33333333333333331</v>
      </c>
      <c r="R18" s="31">
        <v>0.51100748777185101</v>
      </c>
      <c r="S18" s="31">
        <f t="shared" si="6"/>
        <v>5.9578016917228878</v>
      </c>
      <c r="T18" s="31">
        <f t="shared" si="7"/>
        <v>0.49271019990548282</v>
      </c>
      <c r="U18" s="1"/>
    </row>
    <row r="19" spans="1:21" x14ac:dyDescent="0.25">
      <c r="A19" s="29">
        <v>45186</v>
      </c>
      <c r="B19" s="30">
        <v>0.375</v>
      </c>
      <c r="C19" s="31">
        <v>0.53830927610182</v>
      </c>
      <c r="D19" s="31">
        <f t="shared" si="0"/>
        <v>6.4344065166991351</v>
      </c>
      <c r="E19" s="31">
        <f t="shared" si="1"/>
        <v>0.53212541893101839</v>
      </c>
      <c r="F19" s="29">
        <v>45188</v>
      </c>
      <c r="G19" s="30">
        <v>0.375</v>
      </c>
      <c r="H19" s="31">
        <v>0.47110310196687999</v>
      </c>
      <c r="I19" s="31">
        <f t="shared" si="2"/>
        <v>5.2823380708027523</v>
      </c>
      <c r="J19" s="31">
        <f t="shared" si="3"/>
        <v>0.43684935845538758</v>
      </c>
      <c r="K19" s="29">
        <v>45190</v>
      </c>
      <c r="L19" s="30">
        <v>0.375</v>
      </c>
      <c r="M19" s="31">
        <v>0.493739068506173</v>
      </c>
      <c r="N19" s="31">
        <f t="shared" si="4"/>
        <v>5.6623605895946731</v>
      </c>
      <c r="O19" s="31">
        <f t="shared" si="5"/>
        <v>0.46827722075947942</v>
      </c>
      <c r="P19" s="29">
        <v>45192</v>
      </c>
      <c r="Q19" s="30">
        <v>0.375</v>
      </c>
      <c r="R19" s="31">
        <v>0.51263540982995004</v>
      </c>
      <c r="S19" s="31">
        <f t="shared" si="6"/>
        <v>5.9858961604504364</v>
      </c>
      <c r="T19" s="31">
        <f t="shared" si="7"/>
        <v>0.49503361246925104</v>
      </c>
      <c r="U19" s="1"/>
    </row>
    <row r="20" spans="1:21" x14ac:dyDescent="0.25">
      <c r="A20" s="29">
        <v>45186</v>
      </c>
      <c r="B20" s="30">
        <v>0.41666666666666669</v>
      </c>
      <c r="C20" s="31">
        <v>0.53547149896407498</v>
      </c>
      <c r="D20" s="31">
        <f t="shared" si="0"/>
        <v>6.3843342940026693</v>
      </c>
      <c r="E20" s="31">
        <f t="shared" si="1"/>
        <v>0.52798444611402073</v>
      </c>
      <c r="F20" s="29">
        <v>45188</v>
      </c>
      <c r="G20" s="30">
        <v>0.41666666666666669</v>
      </c>
      <c r="H20" s="31">
        <v>0.47242298722078102</v>
      </c>
      <c r="I20" s="31">
        <f t="shared" si="2"/>
        <v>5.3042673949964705</v>
      </c>
      <c r="J20" s="31">
        <f t="shared" si="3"/>
        <v>0.43866291356620807</v>
      </c>
      <c r="K20" s="29">
        <v>45190</v>
      </c>
      <c r="L20" s="30">
        <v>0.41666666666666669</v>
      </c>
      <c r="M20" s="31">
        <v>0.49794727563658803</v>
      </c>
      <c r="N20" s="31">
        <f t="shared" si="4"/>
        <v>5.7339214627361175</v>
      </c>
      <c r="O20" s="31">
        <f t="shared" si="5"/>
        <v>0.47419530496827689</v>
      </c>
      <c r="P20" s="29">
        <v>45192</v>
      </c>
      <c r="Q20" s="30">
        <v>0.41666666666666669</v>
      </c>
      <c r="R20" s="31">
        <v>0.50362056493557705</v>
      </c>
      <c r="S20" s="31">
        <f t="shared" si="6"/>
        <v>5.8308425365482508</v>
      </c>
      <c r="T20" s="31">
        <f t="shared" si="7"/>
        <v>0.48221067777254034</v>
      </c>
      <c r="U20" s="1"/>
    </row>
    <row r="21" spans="1:21" x14ac:dyDescent="0.25">
      <c r="A21" s="29">
        <v>45186</v>
      </c>
      <c r="B21" s="30">
        <v>0.45833333333333331</v>
      </c>
      <c r="C21" s="31">
        <v>0.53603905439162403</v>
      </c>
      <c r="D21" s="31">
        <f t="shared" si="0"/>
        <v>6.3943389348544812</v>
      </c>
      <c r="E21" s="31">
        <f t="shared" si="1"/>
        <v>0.52881182991246556</v>
      </c>
      <c r="F21" s="29">
        <v>45188</v>
      </c>
      <c r="G21" s="30">
        <v>0.45833333333333331</v>
      </c>
      <c r="H21" s="31">
        <v>0.47135829925348499</v>
      </c>
      <c r="I21" s="31">
        <f t="shared" si="2"/>
        <v>5.2865758263879803</v>
      </c>
      <c r="J21" s="31">
        <f t="shared" si="3"/>
        <v>0.43719982084228592</v>
      </c>
      <c r="K21" s="29">
        <v>45190</v>
      </c>
      <c r="L21" s="30">
        <v>0.45833333333333331</v>
      </c>
      <c r="M21" s="31">
        <v>0.49824649095335899</v>
      </c>
      <c r="N21" s="31">
        <f t="shared" si="4"/>
        <v>5.7390204035242993</v>
      </c>
      <c r="O21" s="31">
        <f t="shared" si="5"/>
        <v>0.47461698737145952</v>
      </c>
      <c r="P21" s="29">
        <v>45192</v>
      </c>
      <c r="Q21" s="30">
        <v>0.45833333333333331</v>
      </c>
      <c r="R21" s="31">
        <v>0.505452990529899</v>
      </c>
      <c r="S21" s="31">
        <f t="shared" si="6"/>
        <v>5.8622562322131007</v>
      </c>
      <c r="T21" s="31">
        <f t="shared" si="7"/>
        <v>0.48480859040402341</v>
      </c>
      <c r="U21" s="1"/>
    </row>
    <row r="22" spans="1:21" x14ac:dyDescent="0.25">
      <c r="A22" s="29">
        <v>45186</v>
      </c>
      <c r="B22" s="30">
        <v>0.5</v>
      </c>
      <c r="C22" s="31">
        <v>0.53604346513533696</v>
      </c>
      <c r="D22" s="31">
        <f t="shared" si="0"/>
        <v>6.3944167048986209</v>
      </c>
      <c r="E22" s="31">
        <f t="shared" si="1"/>
        <v>0.5288182614951159</v>
      </c>
      <c r="F22" s="29">
        <v>45188</v>
      </c>
      <c r="G22" s="30">
        <v>0.5</v>
      </c>
      <c r="H22" s="31">
        <v>0.470955699680351</v>
      </c>
      <c r="I22" s="31">
        <f t="shared" si="2"/>
        <v>5.2798908265873559</v>
      </c>
      <c r="J22" s="31">
        <f t="shared" si="3"/>
        <v>0.43664697135877428</v>
      </c>
      <c r="K22" s="29">
        <v>45190</v>
      </c>
      <c r="L22" s="30">
        <v>0.5</v>
      </c>
      <c r="M22" s="31">
        <v>0.49865782260695302</v>
      </c>
      <c r="N22" s="31">
        <f t="shared" si="4"/>
        <v>5.7460322510761683</v>
      </c>
      <c r="O22" s="31">
        <f t="shared" si="5"/>
        <v>0.47519686716399911</v>
      </c>
      <c r="P22" s="29">
        <v>45192</v>
      </c>
      <c r="Q22" s="30">
        <v>0.5</v>
      </c>
      <c r="R22" s="31">
        <v>0.50590395927226794</v>
      </c>
      <c r="S22" s="31">
        <f t="shared" si="6"/>
        <v>5.8699954273917605</v>
      </c>
      <c r="T22" s="31">
        <f t="shared" si="7"/>
        <v>0.48544862184529858</v>
      </c>
      <c r="U22" s="1"/>
    </row>
    <row r="23" spans="1:21" x14ac:dyDescent="0.25">
      <c r="A23" s="29">
        <v>45186</v>
      </c>
      <c r="B23" s="30">
        <v>0.54166666666666663</v>
      </c>
      <c r="C23" s="31">
        <v>0.537066400048968</v>
      </c>
      <c r="D23" s="31">
        <f t="shared" si="0"/>
        <v>6.4124610476118464</v>
      </c>
      <c r="E23" s="31">
        <f t="shared" si="1"/>
        <v>0.53031052863749972</v>
      </c>
      <c r="F23" s="29">
        <v>45188</v>
      </c>
      <c r="G23" s="30">
        <v>0.54166666666666663</v>
      </c>
      <c r="H23" s="31">
        <v>0.47469976544190301</v>
      </c>
      <c r="I23" s="31">
        <f t="shared" si="2"/>
        <v>5.3421624148224165</v>
      </c>
      <c r="J23" s="31">
        <f t="shared" si="3"/>
        <v>0.4417968317058138</v>
      </c>
      <c r="K23" s="29">
        <v>45190</v>
      </c>
      <c r="L23" s="30">
        <v>0.54166666666666663</v>
      </c>
      <c r="M23" s="31">
        <v>0.499330967662721</v>
      </c>
      <c r="N23" s="31">
        <f t="shared" si="4"/>
        <v>5.7575129636137792</v>
      </c>
      <c r="O23" s="31">
        <f t="shared" si="5"/>
        <v>0.4761463220908595</v>
      </c>
      <c r="P23" s="29">
        <v>45192</v>
      </c>
      <c r="Q23" s="30">
        <v>0.54166666666666663</v>
      </c>
      <c r="R23" s="31">
        <v>0.50350397825039594</v>
      </c>
      <c r="S23" s="31">
        <f t="shared" si="6"/>
        <v>5.828845660635313</v>
      </c>
      <c r="T23" s="31">
        <f t="shared" si="7"/>
        <v>0.48204553613454038</v>
      </c>
      <c r="U23" s="1"/>
    </row>
    <row r="24" spans="1:21" x14ac:dyDescent="0.25">
      <c r="A24" s="29">
        <v>45186</v>
      </c>
      <c r="B24" s="30">
        <v>0.58333333333333337</v>
      </c>
      <c r="C24" s="31">
        <v>0.54238772392056001</v>
      </c>
      <c r="D24" s="31">
        <f t="shared" si="0"/>
        <v>6.5065843187362411</v>
      </c>
      <c r="E24" s="31">
        <f t="shared" si="1"/>
        <v>0.53809452315948714</v>
      </c>
      <c r="F24" s="29">
        <v>45188</v>
      </c>
      <c r="G24" s="30">
        <v>0.58333333333333337</v>
      </c>
      <c r="H24" s="31">
        <v>0.47580409049797401</v>
      </c>
      <c r="I24" s="31">
        <f t="shared" si="2"/>
        <v>5.3605735975493536</v>
      </c>
      <c r="J24" s="31">
        <f t="shared" si="3"/>
        <v>0.44331943651733152</v>
      </c>
      <c r="K24" s="29">
        <v>45190</v>
      </c>
      <c r="L24" s="30">
        <v>0.58333333333333337</v>
      </c>
      <c r="M24" s="31">
        <v>0.49700579047004201</v>
      </c>
      <c r="N24" s="31">
        <f t="shared" si="4"/>
        <v>5.7178868831428078</v>
      </c>
      <c r="O24" s="31">
        <f t="shared" si="5"/>
        <v>0.47286924523591017</v>
      </c>
      <c r="P24" s="29">
        <v>45192</v>
      </c>
      <c r="Q24" s="30">
        <v>0.58333333333333337</v>
      </c>
      <c r="R24" s="31">
        <v>0.50550138950145695</v>
      </c>
      <c r="S24" s="31">
        <f t="shared" si="6"/>
        <v>5.8630866661222267</v>
      </c>
      <c r="T24" s="31">
        <f t="shared" si="7"/>
        <v>0.4848772672883081</v>
      </c>
      <c r="U24" s="1"/>
    </row>
    <row r="25" spans="1:21" x14ac:dyDescent="0.25">
      <c r="A25" s="29">
        <v>45186</v>
      </c>
      <c r="B25" s="30">
        <v>0.625</v>
      </c>
      <c r="C25" s="31">
        <v>0.53202885389115195</v>
      </c>
      <c r="D25" s="31">
        <f t="shared" si="0"/>
        <v>6.3237540178158538</v>
      </c>
      <c r="E25" s="31">
        <f t="shared" si="1"/>
        <v>0.52297445727337111</v>
      </c>
      <c r="F25" s="29">
        <v>45188</v>
      </c>
      <c r="G25" s="30">
        <v>0.625</v>
      </c>
      <c r="H25" s="31">
        <v>0.46522745489888001</v>
      </c>
      <c r="I25" s="31">
        <f t="shared" si="2"/>
        <v>5.1850657708020602</v>
      </c>
      <c r="J25" s="31">
        <f t="shared" si="3"/>
        <v>0.42880493924533036</v>
      </c>
      <c r="K25" s="29">
        <v>45190</v>
      </c>
      <c r="L25" s="30">
        <v>0.625</v>
      </c>
      <c r="M25" s="31">
        <v>0.49380728602211799</v>
      </c>
      <c r="N25" s="31">
        <f t="shared" si="4"/>
        <v>5.6635183757445553</v>
      </c>
      <c r="O25" s="31">
        <f t="shared" si="5"/>
        <v>0.46837296967407471</v>
      </c>
      <c r="P25" s="29">
        <v>45192</v>
      </c>
      <c r="Q25" s="30">
        <v>0.625</v>
      </c>
      <c r="R25" s="31">
        <v>0.49310553073685798</v>
      </c>
      <c r="S25" s="31">
        <f t="shared" si="6"/>
        <v>5.6516117620390736</v>
      </c>
      <c r="T25" s="31">
        <f t="shared" si="7"/>
        <v>0.46738829272063137</v>
      </c>
      <c r="U25" s="1"/>
    </row>
    <row r="26" spans="1:21" x14ac:dyDescent="0.25">
      <c r="A26" s="29">
        <v>45186</v>
      </c>
      <c r="B26" s="30">
        <v>0.66666666666666663</v>
      </c>
      <c r="C26" s="31">
        <v>0.52897775172975603</v>
      </c>
      <c r="D26" s="31">
        <f t="shared" si="0"/>
        <v>6.2702152604666113</v>
      </c>
      <c r="E26" s="31">
        <f t="shared" si="1"/>
        <v>0.51854680204058867</v>
      </c>
      <c r="F26" s="29">
        <v>45188</v>
      </c>
      <c r="G26" s="30">
        <v>0.66666666666666663</v>
      </c>
      <c r="H26" s="31">
        <v>0.458573013542248</v>
      </c>
      <c r="I26" s="31">
        <f t="shared" si="2"/>
        <v>5.0755928973226832</v>
      </c>
      <c r="J26" s="31">
        <f t="shared" ref="J26:J57" si="8">I26*0.0827</f>
        <v>0.41975153260858589</v>
      </c>
      <c r="K26" s="29">
        <v>45190</v>
      </c>
      <c r="L26" s="30">
        <v>0.66666666666666663</v>
      </c>
      <c r="M26" s="31">
        <v>0.49113449454111102</v>
      </c>
      <c r="N26" s="31">
        <f t="shared" si="4"/>
        <v>5.6182116270027418</v>
      </c>
      <c r="O26" s="31">
        <f t="shared" si="5"/>
        <v>0.46462610155312672</v>
      </c>
      <c r="P26" s="29">
        <v>45192</v>
      </c>
      <c r="Q26" s="30">
        <v>0.66666666666666663</v>
      </c>
      <c r="R26" s="31">
        <v>0.49167343973916799</v>
      </c>
      <c r="S26" s="31">
        <f t="shared" si="6"/>
        <v>5.6273381122525841</v>
      </c>
      <c r="T26" s="31">
        <f t="shared" si="7"/>
        <v>0.4653808618832887</v>
      </c>
      <c r="U26" s="1"/>
    </row>
    <row r="27" spans="1:21" x14ac:dyDescent="0.25">
      <c r="A27" s="29">
        <v>45186</v>
      </c>
      <c r="B27" s="30">
        <v>0.70833333333333337</v>
      </c>
      <c r="C27" s="31">
        <v>0.52115958928853401</v>
      </c>
      <c r="D27" s="31">
        <f t="shared" si="0"/>
        <v>6.1336807794012822</v>
      </c>
      <c r="E27" s="31">
        <f t="shared" si="1"/>
        <v>0.50725540045648598</v>
      </c>
      <c r="F27" s="29">
        <v>45188</v>
      </c>
      <c r="G27" s="30">
        <v>0.70833333333333337</v>
      </c>
      <c r="H27" s="31">
        <v>0.451797634361367</v>
      </c>
      <c r="I27" s="31">
        <f t="shared" si="2"/>
        <v>4.9648925373935473</v>
      </c>
      <c r="J27" s="31">
        <f t="shared" si="8"/>
        <v>0.41059661284244636</v>
      </c>
      <c r="K27" s="29">
        <v>45190</v>
      </c>
      <c r="L27" s="30">
        <v>0.70833333333333337</v>
      </c>
      <c r="M27" s="31">
        <v>0.48886212706370302</v>
      </c>
      <c r="N27" s="31">
        <f t="shared" si="4"/>
        <v>5.5797827718205504</v>
      </c>
      <c r="O27" s="31">
        <f t="shared" si="5"/>
        <v>0.46144803522955952</v>
      </c>
      <c r="P27" s="29">
        <v>45192</v>
      </c>
      <c r="Q27" s="30">
        <v>0.70833333333333337</v>
      </c>
      <c r="R27" s="31">
        <v>0.49037116765779798</v>
      </c>
      <c r="S27" s="31">
        <f t="shared" si="6"/>
        <v>5.6052934548078586</v>
      </c>
      <c r="T27" s="31">
        <f t="shared" si="7"/>
        <v>0.4635577687126099</v>
      </c>
      <c r="U27" s="1"/>
    </row>
    <row r="28" spans="1:21" x14ac:dyDescent="0.25">
      <c r="A28" s="29">
        <v>45186</v>
      </c>
      <c r="B28" s="30">
        <v>0.75</v>
      </c>
      <c r="C28" s="31">
        <v>0.52527099847583403</v>
      </c>
      <c r="D28" s="31">
        <f t="shared" si="0"/>
        <v>6.2053639078692715</v>
      </c>
      <c r="E28" s="31">
        <f t="shared" si="1"/>
        <v>0.51318359518078871</v>
      </c>
      <c r="F28" s="29">
        <v>45188</v>
      </c>
      <c r="G28" s="30">
        <v>0.75</v>
      </c>
      <c r="H28" s="31">
        <v>0.44820758700191499</v>
      </c>
      <c r="I28" s="31">
        <f t="shared" si="2"/>
        <v>4.9065501060067813</v>
      </c>
      <c r="J28" s="31">
        <f t="shared" si="8"/>
        <v>0.40577169376676081</v>
      </c>
      <c r="K28" s="29">
        <v>45190</v>
      </c>
      <c r="L28" s="30">
        <v>0.75</v>
      </c>
      <c r="M28" s="31">
        <v>0.48766764998240902</v>
      </c>
      <c r="N28" s="31">
        <f t="shared" si="4"/>
        <v>5.5596158730506051</v>
      </c>
      <c r="O28" s="31">
        <f t="shared" si="5"/>
        <v>0.45978023270128504</v>
      </c>
      <c r="P28" s="29">
        <v>45192</v>
      </c>
      <c r="Q28" s="30">
        <v>0.75</v>
      </c>
      <c r="R28" s="31">
        <v>0.49281072616380001</v>
      </c>
      <c r="S28" s="31">
        <f t="shared" si="6"/>
        <v>5.6466121957308033</v>
      </c>
      <c r="T28" s="31">
        <f t="shared" si="7"/>
        <v>0.4669748285869374</v>
      </c>
      <c r="U28" s="1"/>
    </row>
    <row r="29" spans="1:21" x14ac:dyDescent="0.25">
      <c r="A29" s="29">
        <v>45186</v>
      </c>
      <c r="B29" s="30">
        <v>0.79166666666666663</v>
      </c>
      <c r="C29" s="31">
        <v>0.510730385778291</v>
      </c>
      <c r="D29" s="31">
        <f t="shared" si="0"/>
        <v>5.9530236385815556</v>
      </c>
      <c r="E29" s="31">
        <f t="shared" si="1"/>
        <v>0.49231505491069461</v>
      </c>
      <c r="F29" s="29">
        <v>45188</v>
      </c>
      <c r="G29" s="30">
        <v>0.79166666666666663</v>
      </c>
      <c r="H29" s="31">
        <v>0.44666770100414899</v>
      </c>
      <c r="I29" s="31">
        <f t="shared" si="2"/>
        <v>4.881592180952663</v>
      </c>
      <c r="J29" s="31">
        <f t="shared" si="8"/>
        <v>0.40370767336478519</v>
      </c>
      <c r="K29" s="29">
        <v>45190</v>
      </c>
      <c r="L29" s="30">
        <v>0.79166666666666663</v>
      </c>
      <c r="M29" s="31">
        <v>0.489847630260415</v>
      </c>
      <c r="N29" s="31">
        <f t="shared" si="4"/>
        <v>5.596438780424986</v>
      </c>
      <c r="O29" s="31">
        <f t="shared" si="5"/>
        <v>0.4628254871411463</v>
      </c>
      <c r="P29" s="29">
        <v>45192</v>
      </c>
      <c r="Q29" s="30">
        <v>0.79166666666666663</v>
      </c>
      <c r="R29" s="31">
        <v>0.48724085092349601</v>
      </c>
      <c r="S29" s="31">
        <f t="shared" si="6"/>
        <v>5.5524156123758788</v>
      </c>
      <c r="T29" s="31">
        <f t="shared" si="7"/>
        <v>0.45918477114348516</v>
      </c>
      <c r="U29" s="1"/>
    </row>
    <row r="30" spans="1:21" x14ac:dyDescent="0.25">
      <c r="A30" s="29">
        <v>45186</v>
      </c>
      <c r="B30" s="30">
        <v>0.83333333333333337</v>
      </c>
      <c r="C30" s="31">
        <v>0.51587128639014801</v>
      </c>
      <c r="D30" s="31">
        <f t="shared" si="0"/>
        <v>6.0418635986917861</v>
      </c>
      <c r="E30" s="31">
        <f t="shared" si="1"/>
        <v>0.49966211961181067</v>
      </c>
      <c r="F30" s="29">
        <v>45188</v>
      </c>
      <c r="G30" s="30">
        <v>0.83333333333333337</v>
      </c>
      <c r="H30" s="31">
        <v>0.44238248467268398</v>
      </c>
      <c r="I30" s="31">
        <f t="shared" si="2"/>
        <v>4.812351546599996</v>
      </c>
      <c r="J30" s="31">
        <f t="shared" si="8"/>
        <v>0.39798147290381963</v>
      </c>
      <c r="K30" s="29">
        <v>45190</v>
      </c>
      <c r="L30" s="30">
        <v>0.83333333333333337</v>
      </c>
      <c r="M30" s="31">
        <v>0.48735085129542899</v>
      </c>
      <c r="N30" s="31">
        <f t="shared" si="4"/>
        <v>5.5542710787577798</v>
      </c>
      <c r="O30" s="31">
        <f t="shared" si="5"/>
        <v>0.45933821821326837</v>
      </c>
      <c r="P30" s="29">
        <v>45192</v>
      </c>
      <c r="Q30" s="30">
        <v>0.83333333333333337</v>
      </c>
      <c r="R30" s="31">
        <v>0.49321112036507703</v>
      </c>
      <c r="S30" s="31">
        <f t="shared" si="6"/>
        <v>5.6534027866525083</v>
      </c>
      <c r="T30" s="31">
        <f t="shared" si="7"/>
        <v>0.4675364104561624</v>
      </c>
      <c r="U30" s="1"/>
    </row>
    <row r="31" spans="1:21" x14ac:dyDescent="0.25">
      <c r="A31" s="29">
        <v>45186</v>
      </c>
      <c r="B31" s="30">
        <v>0.875</v>
      </c>
      <c r="C31" s="31">
        <v>0.51276081800255702</v>
      </c>
      <c r="D31" s="31">
        <f t="shared" si="0"/>
        <v>5.9880621604240778</v>
      </c>
      <c r="E31" s="31">
        <f t="shared" si="1"/>
        <v>0.49521274066707122</v>
      </c>
      <c r="F31" s="29">
        <v>45188</v>
      </c>
      <c r="G31" s="30">
        <v>0.875</v>
      </c>
      <c r="H31" s="31">
        <v>0.44070404767813798</v>
      </c>
      <c r="I31" s="31">
        <f t="shared" si="2"/>
        <v>4.7853168698668647</v>
      </c>
      <c r="J31" s="31">
        <f t="shared" si="8"/>
        <v>0.39574570513798968</v>
      </c>
      <c r="K31" s="29">
        <v>45190</v>
      </c>
      <c r="L31" s="30">
        <v>0.875</v>
      </c>
      <c r="M31" s="31">
        <v>0.49109709262651402</v>
      </c>
      <c r="N31" s="31">
        <f t="shared" si="4"/>
        <v>5.6175784370178805</v>
      </c>
      <c r="O31" s="31">
        <f t="shared" si="5"/>
        <v>0.4645737367413787</v>
      </c>
      <c r="P31" s="29">
        <v>45192</v>
      </c>
      <c r="Q31" s="30">
        <v>0.875</v>
      </c>
      <c r="R31" s="31">
        <v>0.493362933395319</v>
      </c>
      <c r="S31" s="31">
        <f t="shared" si="6"/>
        <v>5.6559781715917703</v>
      </c>
      <c r="T31" s="31">
        <f t="shared" si="7"/>
        <v>0.46774939479063937</v>
      </c>
      <c r="U31" s="1"/>
    </row>
    <row r="32" spans="1:21" x14ac:dyDescent="0.25">
      <c r="A32" s="29">
        <v>45186</v>
      </c>
      <c r="B32" s="30">
        <v>0.91666666666666663</v>
      </c>
      <c r="C32" s="31">
        <v>0.49949598312178101</v>
      </c>
      <c r="D32" s="31">
        <f t="shared" si="0"/>
        <v>5.7603284573567368</v>
      </c>
      <c r="E32" s="31">
        <f t="shared" si="1"/>
        <v>0.47637916342340209</v>
      </c>
      <c r="F32" s="29">
        <v>45188</v>
      </c>
      <c r="G32" s="30">
        <v>0.91666666666666663</v>
      </c>
      <c r="H32" s="31">
        <v>0.44983980059443701</v>
      </c>
      <c r="I32" s="31">
        <f t="shared" si="2"/>
        <v>4.9330484005685298</v>
      </c>
      <c r="J32" s="31">
        <f t="shared" si="8"/>
        <v>0.40796310272701741</v>
      </c>
      <c r="K32" s="29">
        <v>45190</v>
      </c>
      <c r="L32" s="30">
        <v>0.91666666666666663</v>
      </c>
      <c r="M32" s="31">
        <v>0.48701429366870602</v>
      </c>
      <c r="N32" s="31">
        <f t="shared" si="4"/>
        <v>5.5485947011794927</v>
      </c>
      <c r="O32" s="31">
        <f t="shared" si="5"/>
        <v>0.45886878178754403</v>
      </c>
      <c r="P32" s="29">
        <v>45192</v>
      </c>
      <c r="Q32" s="30">
        <v>0.91666666666666663</v>
      </c>
      <c r="R32" s="31">
        <v>0.48436573147579998</v>
      </c>
      <c r="S32" s="31">
        <f t="shared" si="6"/>
        <v>5.5039879861765781</v>
      </c>
      <c r="T32" s="31">
        <f t="shared" si="7"/>
        <v>0.455179806456803</v>
      </c>
      <c r="U32" s="1"/>
    </row>
    <row r="33" spans="1:21" x14ac:dyDescent="0.25">
      <c r="A33" s="29">
        <v>45186</v>
      </c>
      <c r="B33" s="30">
        <v>0.95833333333333337</v>
      </c>
      <c r="C33" s="31">
        <v>0.499654322860626</v>
      </c>
      <c r="D33" s="31">
        <f t="shared" si="0"/>
        <v>5.7630304571001494</v>
      </c>
      <c r="E33" s="31">
        <f t="shared" si="1"/>
        <v>0.47660261880218235</v>
      </c>
      <c r="F33" s="29">
        <v>45188</v>
      </c>
      <c r="G33" s="30">
        <v>0.95833333333333337</v>
      </c>
      <c r="H33" s="31">
        <v>0.45741593837555</v>
      </c>
      <c r="I33" s="31">
        <f t="shared" si="2"/>
        <v>5.0566332522362822</v>
      </c>
      <c r="J33" s="31">
        <f t="shared" si="8"/>
        <v>0.41818356995994049</v>
      </c>
      <c r="K33" s="29">
        <v>45190</v>
      </c>
      <c r="L33" s="30">
        <v>0.95833333333333337</v>
      </c>
      <c r="M33" s="31">
        <v>0.49492695927421898</v>
      </c>
      <c r="N33" s="31">
        <f t="shared" si="4"/>
        <v>5.6825320910565544</v>
      </c>
      <c r="O33" s="31">
        <f t="shared" si="5"/>
        <v>0.46994540393037704</v>
      </c>
      <c r="P33" s="29">
        <v>45192</v>
      </c>
      <c r="Q33" s="30">
        <v>0.95833333333333337</v>
      </c>
      <c r="R33" s="31">
        <v>0.49070116877359499</v>
      </c>
      <c r="S33" s="31">
        <f t="shared" si="6"/>
        <v>5.6108770834353443</v>
      </c>
      <c r="T33" s="31">
        <f t="shared" si="7"/>
        <v>0.46401953480010294</v>
      </c>
      <c r="U33" s="1"/>
    </row>
    <row r="34" spans="1:21" x14ac:dyDescent="0.25">
      <c r="A34" s="29">
        <v>45187</v>
      </c>
      <c r="B34" s="30">
        <v>0</v>
      </c>
      <c r="C34" s="31">
        <v>0.50514727830684703</v>
      </c>
      <c r="D34" s="31">
        <f t="shared" si="0"/>
        <v>5.8570116490904836</v>
      </c>
      <c r="E34" s="31">
        <f t="shared" si="1"/>
        <v>0.48437486337978297</v>
      </c>
      <c r="F34" s="29">
        <v>45189</v>
      </c>
      <c r="G34" s="30">
        <v>0</v>
      </c>
      <c r="H34" s="31">
        <v>0.459342956541131</v>
      </c>
      <c r="I34" s="31">
        <f t="shared" si="2"/>
        <v>5.0882214852439827</v>
      </c>
      <c r="J34" s="31">
        <f t="shared" si="8"/>
        <v>0.42079591682967732</v>
      </c>
      <c r="K34" s="29">
        <v>45191</v>
      </c>
      <c r="L34" s="30">
        <v>0</v>
      </c>
      <c r="M34" s="31">
        <v>0.498576432464512</v>
      </c>
      <c r="N34" s="31">
        <f t="shared" si="4"/>
        <v>5.7446446038827528</v>
      </c>
      <c r="O34" s="31">
        <f t="shared" si="5"/>
        <v>0.47508210874110363</v>
      </c>
    </row>
    <row r="35" spans="1:21" x14ac:dyDescent="0.25">
      <c r="A35" s="29">
        <v>45187</v>
      </c>
      <c r="B35" s="30">
        <v>4.1666666666666664E-2</v>
      </c>
      <c r="C35" s="31">
        <v>0.48113858699606099</v>
      </c>
      <c r="D35" s="31">
        <f t="shared" si="0"/>
        <v>5.4497905401220272</v>
      </c>
      <c r="E35" s="31">
        <f t="shared" si="1"/>
        <v>0.45069767766809166</v>
      </c>
      <c r="F35" s="29">
        <v>45189</v>
      </c>
      <c r="G35" s="30">
        <v>4.1666666666666664E-2</v>
      </c>
      <c r="H35" s="31">
        <v>0.462422668932018</v>
      </c>
      <c r="I35" s="31">
        <f t="shared" si="2"/>
        <v>5.1388339472760425</v>
      </c>
      <c r="J35" s="31">
        <f t="shared" si="8"/>
        <v>0.4249815674397287</v>
      </c>
      <c r="K35" s="29">
        <v>45191</v>
      </c>
      <c r="L35" s="30">
        <v>4.1666666666666664E-2</v>
      </c>
      <c r="M35" s="31">
        <v>0.50112599134244695</v>
      </c>
      <c r="N35" s="31">
        <f t="shared" si="4"/>
        <v>5.7881629100204757</v>
      </c>
      <c r="O35" s="31">
        <f t="shared" si="5"/>
        <v>0.47868107265869331</v>
      </c>
    </row>
    <row r="36" spans="1:21" x14ac:dyDescent="0.25">
      <c r="A36" s="29">
        <v>45187</v>
      </c>
      <c r="B36" s="30">
        <v>8.3333333333333329E-2</v>
      </c>
      <c r="C36" s="31">
        <v>0.48699009418292699</v>
      </c>
      <c r="D36" s="31">
        <f t="shared" si="0"/>
        <v>5.5481866233844315</v>
      </c>
      <c r="E36" s="31">
        <f t="shared" si="1"/>
        <v>0.45883503375389245</v>
      </c>
      <c r="F36" s="29">
        <v>45189</v>
      </c>
      <c r="G36" s="30">
        <v>8.3333333333333329E-2</v>
      </c>
      <c r="H36" s="31">
        <v>0.46217408776098301</v>
      </c>
      <c r="I36" s="31">
        <f t="shared" si="2"/>
        <v>5.1347428538069178</v>
      </c>
      <c r="J36" s="31">
        <f t="shared" si="8"/>
        <v>0.42464323400983206</v>
      </c>
      <c r="K36" s="29">
        <v>45191</v>
      </c>
      <c r="L36" s="30">
        <v>8.3333333333333329E-2</v>
      </c>
      <c r="M36" s="31">
        <v>0.50409793853558105</v>
      </c>
      <c r="N36" s="31">
        <f t="shared" si="4"/>
        <v>5.8390211493261788</v>
      </c>
      <c r="O36" s="31">
        <f t="shared" si="5"/>
        <v>0.48288704904927499</v>
      </c>
    </row>
    <row r="37" spans="1:21" x14ac:dyDescent="0.25">
      <c r="A37" s="29">
        <v>45187</v>
      </c>
      <c r="B37" s="30">
        <v>0.125</v>
      </c>
      <c r="C37" s="31">
        <v>0.490001618860192</v>
      </c>
      <c r="D37" s="31">
        <f t="shared" si="0"/>
        <v>5.5990427572214294</v>
      </c>
      <c r="E37" s="31">
        <f t="shared" si="1"/>
        <v>0.46304083602221219</v>
      </c>
      <c r="F37" s="29">
        <v>45189</v>
      </c>
      <c r="G37" s="30">
        <v>0.125</v>
      </c>
      <c r="H37" s="31">
        <v>0.46256348490530003</v>
      </c>
      <c r="I37" s="31">
        <f t="shared" si="2"/>
        <v>5.1411519220816588</v>
      </c>
      <c r="J37" s="31">
        <f t="shared" si="8"/>
        <v>0.42517326395615318</v>
      </c>
      <c r="K37" s="29">
        <v>45191</v>
      </c>
      <c r="L37" s="30">
        <v>0.125</v>
      </c>
      <c r="M37" s="31">
        <v>0.51012760400568002</v>
      </c>
      <c r="N37" s="31">
        <f t="shared" si="4"/>
        <v>5.9426340694395368</v>
      </c>
      <c r="O37" s="31">
        <f t="shared" si="5"/>
        <v>0.49145583754264965</v>
      </c>
    </row>
    <row r="38" spans="1:21" x14ac:dyDescent="0.25">
      <c r="A38" s="29">
        <v>45187</v>
      </c>
      <c r="B38" s="30">
        <v>0.16666666666666666</v>
      </c>
      <c r="C38" s="31">
        <v>0.496469050643842</v>
      </c>
      <c r="D38" s="31">
        <f t="shared" si="0"/>
        <v>5.7087519115358134</v>
      </c>
      <c r="E38" s="31">
        <f t="shared" si="1"/>
        <v>0.47211378308401175</v>
      </c>
      <c r="F38" s="29">
        <v>45189</v>
      </c>
      <c r="G38" s="30">
        <v>0.16666666666666666</v>
      </c>
      <c r="H38" s="31">
        <v>0.46440032124333502</v>
      </c>
      <c r="I38" s="31">
        <f t="shared" si="2"/>
        <v>5.1714183664613937</v>
      </c>
      <c r="J38" s="31">
        <f t="shared" si="8"/>
        <v>0.42767629890635722</v>
      </c>
      <c r="K38" s="29">
        <v>45191</v>
      </c>
      <c r="L38" s="30">
        <v>0.16666666666666666</v>
      </c>
      <c r="M38" s="31">
        <v>0.51680397987158999</v>
      </c>
      <c r="N38" s="31">
        <f t="shared" si="4"/>
        <v>6.0580257230687531</v>
      </c>
      <c r="O38" s="31">
        <f t="shared" si="5"/>
        <v>0.50099872729778583</v>
      </c>
      <c r="P38" s="1"/>
    </row>
    <row r="39" spans="1:21" x14ac:dyDescent="0.25">
      <c r="A39" s="29">
        <v>45187</v>
      </c>
      <c r="B39" s="30">
        <v>0.20833333333333334</v>
      </c>
      <c r="C39" s="31">
        <v>0.49696180224219799</v>
      </c>
      <c r="D39" s="31">
        <f t="shared" si="0"/>
        <v>5.7171380584612219</v>
      </c>
      <c r="E39" s="31">
        <f t="shared" si="1"/>
        <v>0.47280731743474302</v>
      </c>
      <c r="F39" s="29">
        <v>45189</v>
      </c>
      <c r="G39" s="30">
        <v>0.20833333333333334</v>
      </c>
      <c r="H39" s="31">
        <v>0.46982720494082397</v>
      </c>
      <c r="I39" s="31">
        <f t="shared" si="2"/>
        <v>5.2611668809340326</v>
      </c>
      <c r="J39" s="31">
        <f t="shared" si="8"/>
        <v>0.43509850105324449</v>
      </c>
      <c r="K39" s="29">
        <v>45191</v>
      </c>
      <c r="L39" s="30">
        <v>0.20833333333333334</v>
      </c>
      <c r="M39" s="31">
        <v>0.51714062690527995</v>
      </c>
      <c r="N39" s="31">
        <f t="shared" si="4"/>
        <v>6.0638626200361019</v>
      </c>
      <c r="O39" s="31">
        <f t="shared" si="5"/>
        <v>0.50148143867698558</v>
      </c>
      <c r="P39" s="1"/>
    </row>
    <row r="40" spans="1:21" x14ac:dyDescent="0.25">
      <c r="A40" s="29">
        <v>45187</v>
      </c>
      <c r="B40" s="30">
        <v>0.25</v>
      </c>
      <c r="C40" s="31">
        <v>0.48349899053380202</v>
      </c>
      <c r="D40" s="31">
        <f t="shared" si="0"/>
        <v>5.489415124299569</v>
      </c>
      <c r="E40" s="31">
        <f t="shared" si="1"/>
        <v>0.45397463077957434</v>
      </c>
      <c r="F40" s="29">
        <v>45189</v>
      </c>
      <c r="G40" s="30">
        <v>0.25</v>
      </c>
      <c r="H40" s="31">
        <v>0.47248899936486999</v>
      </c>
      <c r="I40" s="31">
        <f t="shared" si="2"/>
        <v>5.3053649112425836</v>
      </c>
      <c r="J40" s="31">
        <f t="shared" si="8"/>
        <v>0.43875367815976163</v>
      </c>
      <c r="K40" s="29">
        <v>45191</v>
      </c>
      <c r="L40" s="30">
        <v>0.25</v>
      </c>
      <c r="M40" s="31">
        <v>0.52239149808674701</v>
      </c>
      <c r="N40" s="31">
        <f t="shared" si="4"/>
        <v>6.1551318973472169</v>
      </c>
      <c r="O40" s="31">
        <f t="shared" si="5"/>
        <v>0.5090294079106148</v>
      </c>
      <c r="P40" s="1"/>
    </row>
    <row r="41" spans="1:21" x14ac:dyDescent="0.25">
      <c r="A41" s="29">
        <v>45187</v>
      </c>
      <c r="B41" s="30">
        <v>0.29166666666666669</v>
      </c>
      <c r="C41" s="31">
        <v>0.48232209682271598</v>
      </c>
      <c r="D41" s="31">
        <f t="shared" si="0"/>
        <v>5.4696470508333634</v>
      </c>
      <c r="E41" s="31">
        <f t="shared" si="1"/>
        <v>0.45233981110391913</v>
      </c>
      <c r="F41" s="29">
        <v>45189</v>
      </c>
      <c r="G41" s="30">
        <v>0.29166666666666669</v>
      </c>
      <c r="H41" s="31">
        <v>0.47208204865266701</v>
      </c>
      <c r="I41" s="31">
        <f t="shared" si="2"/>
        <v>5.2986001003623189</v>
      </c>
      <c r="J41" s="31">
        <f t="shared" si="8"/>
        <v>0.43819422829996374</v>
      </c>
      <c r="K41" s="29">
        <v>45191</v>
      </c>
      <c r="L41" s="30">
        <v>0.29166666666666669</v>
      </c>
      <c r="M41" s="31">
        <v>0.52518308162479099</v>
      </c>
      <c r="N41" s="31">
        <f t="shared" si="4"/>
        <v>6.2038283306492605</v>
      </c>
      <c r="O41" s="31">
        <f t="shared" si="5"/>
        <v>0.5130566029446938</v>
      </c>
      <c r="P41" s="1"/>
    </row>
    <row r="42" spans="1:21" x14ac:dyDescent="0.25">
      <c r="A42" s="29">
        <v>45187</v>
      </c>
      <c r="B42" s="30">
        <v>0.33333333333333331</v>
      </c>
      <c r="C42" s="31">
        <v>0.48587259650036002</v>
      </c>
      <c r="D42" s="31">
        <f t="shared" si="0"/>
        <v>5.5293524818377255</v>
      </c>
      <c r="E42" s="31">
        <f t="shared" si="1"/>
        <v>0.45727745024797989</v>
      </c>
      <c r="F42" s="29">
        <v>45189</v>
      </c>
      <c r="G42" s="30">
        <v>0.33333333333333331</v>
      </c>
      <c r="H42" s="31">
        <v>0.47076874971201399</v>
      </c>
      <c r="I42" s="31">
        <f t="shared" si="2"/>
        <v>5.2767875077319939</v>
      </c>
      <c r="J42" s="31">
        <f t="shared" si="8"/>
        <v>0.43639032688943585</v>
      </c>
      <c r="K42" s="29">
        <v>45191</v>
      </c>
      <c r="L42" s="30">
        <v>0.33333333333333331</v>
      </c>
      <c r="M42" s="31">
        <v>0.52294802665501205</v>
      </c>
      <c r="N42" s="31">
        <f t="shared" ref="N42:N57" si="9">3.33*(5-(0.2*M42))*(M42^1.5)</f>
        <v>6.1648303815749479</v>
      </c>
      <c r="O42" s="31">
        <f t="shared" ref="O42:O57" si="10">N42*0.0827</f>
        <v>0.50983147255624817</v>
      </c>
      <c r="P42" s="1"/>
    </row>
    <row r="43" spans="1:21" x14ac:dyDescent="0.25">
      <c r="A43" s="29">
        <v>45187</v>
      </c>
      <c r="B43" s="30">
        <v>0.375</v>
      </c>
      <c r="C43" s="31">
        <v>0.48887312412066403</v>
      </c>
      <c r="D43" s="31">
        <f t="shared" si="0"/>
        <v>5.5799685469853264</v>
      </c>
      <c r="E43" s="31">
        <f t="shared" si="1"/>
        <v>0.46146339883568649</v>
      </c>
      <c r="F43" s="29">
        <v>45189</v>
      </c>
      <c r="G43" s="30">
        <v>0.375</v>
      </c>
      <c r="H43" s="31">
        <v>0.46862173080256803</v>
      </c>
      <c r="I43" s="31">
        <f t="shared" si="2"/>
        <v>5.2411889171755766</v>
      </c>
      <c r="J43" s="31">
        <f t="shared" si="8"/>
        <v>0.43344632345042017</v>
      </c>
      <c r="K43" s="29">
        <v>45191</v>
      </c>
      <c r="L43" s="30">
        <v>0.375</v>
      </c>
      <c r="M43" s="31">
        <v>0.52285563945561098</v>
      </c>
      <c r="N43" s="31">
        <f t="shared" si="9"/>
        <v>6.1632200413501383</v>
      </c>
      <c r="O43" s="31">
        <f t="shared" si="10"/>
        <v>0.50969829741965644</v>
      </c>
      <c r="P43" s="1"/>
    </row>
    <row r="44" spans="1:21" x14ac:dyDescent="0.25">
      <c r="A44" s="29">
        <v>45187</v>
      </c>
      <c r="B44" s="30">
        <v>0.41666666666666669</v>
      </c>
      <c r="C44" s="31">
        <v>0.48846393823428202</v>
      </c>
      <c r="D44" s="31">
        <f t="shared" si="0"/>
        <v>5.5730574127463877</v>
      </c>
      <c r="E44" s="31">
        <f t="shared" si="1"/>
        <v>0.46089184803412625</v>
      </c>
      <c r="F44" s="29">
        <v>45189</v>
      </c>
      <c r="G44" s="30">
        <v>0.41666666666666669</v>
      </c>
      <c r="H44" s="31">
        <v>0.47164204716493702</v>
      </c>
      <c r="I44" s="31">
        <f t="shared" si="2"/>
        <v>5.2912889476143201</v>
      </c>
      <c r="J44" s="31">
        <f t="shared" si="8"/>
        <v>0.43758959596770425</v>
      </c>
      <c r="K44" s="29">
        <v>45191</v>
      </c>
      <c r="L44" s="30">
        <v>0.41666666666666669</v>
      </c>
      <c r="M44" s="31">
        <v>0.52220010757237401</v>
      </c>
      <c r="N44" s="31">
        <f t="shared" si="9"/>
        <v>6.1517976899264726</v>
      </c>
      <c r="O44" s="31">
        <f t="shared" si="10"/>
        <v>0.5087536689569192</v>
      </c>
      <c r="P44" s="1"/>
    </row>
    <row r="45" spans="1:21" x14ac:dyDescent="0.25">
      <c r="A45" s="29">
        <v>45187</v>
      </c>
      <c r="B45" s="30">
        <v>0.45833333333333331</v>
      </c>
      <c r="C45" s="31">
        <v>0.48988720774454603</v>
      </c>
      <c r="D45" s="31">
        <f t="shared" si="0"/>
        <v>5.5971080068477592</v>
      </c>
      <c r="E45" s="31">
        <f t="shared" si="1"/>
        <v>0.46288083216630965</v>
      </c>
      <c r="F45" s="29">
        <v>45189</v>
      </c>
      <c r="G45" s="30">
        <v>0.45833333333333331</v>
      </c>
      <c r="H45" s="31">
        <v>0.47061696648409401</v>
      </c>
      <c r="I45" s="31">
        <f t="shared" si="2"/>
        <v>5.2742683710557214</v>
      </c>
      <c r="J45" s="31">
        <f t="shared" si="8"/>
        <v>0.43618199428630816</v>
      </c>
      <c r="K45" s="29">
        <v>45191</v>
      </c>
      <c r="L45" s="30">
        <v>0.45833333333333331</v>
      </c>
      <c r="M45" s="31">
        <v>0.51327770948204698</v>
      </c>
      <c r="N45" s="31">
        <f t="shared" si="9"/>
        <v>5.9969923016070812</v>
      </c>
      <c r="O45" s="31">
        <f t="shared" si="10"/>
        <v>0.49595126334290557</v>
      </c>
      <c r="P45" s="1"/>
    </row>
    <row r="46" spans="1:21" x14ac:dyDescent="0.25">
      <c r="A46" s="29">
        <v>45187</v>
      </c>
      <c r="B46" s="30">
        <v>0.5</v>
      </c>
      <c r="C46" s="31">
        <v>0.490903496740284</v>
      </c>
      <c r="D46" s="31">
        <f t="shared" si="0"/>
        <v>5.614301344443243</v>
      </c>
      <c r="E46" s="31">
        <f t="shared" si="1"/>
        <v>0.46430272118545618</v>
      </c>
      <c r="F46" s="29">
        <v>45189</v>
      </c>
      <c r="G46" s="30">
        <v>0.5</v>
      </c>
      <c r="H46" s="31">
        <v>0.47244060039331198</v>
      </c>
      <c r="I46" s="31">
        <f t="shared" si="2"/>
        <v>5.3045602241477772</v>
      </c>
      <c r="J46" s="31">
        <f t="shared" si="8"/>
        <v>0.43868713053702113</v>
      </c>
      <c r="K46" s="29">
        <v>45191</v>
      </c>
      <c r="L46" s="30">
        <v>0.5</v>
      </c>
      <c r="M46" s="31">
        <v>0.51439744233879303</v>
      </c>
      <c r="N46" s="31">
        <f t="shared" si="9"/>
        <v>6.0163518363448487</v>
      </c>
      <c r="O46" s="31">
        <f t="shared" si="10"/>
        <v>0.49755229686571895</v>
      </c>
      <c r="P46" s="1"/>
    </row>
    <row r="47" spans="1:21" x14ac:dyDescent="0.25">
      <c r="A47" s="29">
        <v>45187</v>
      </c>
      <c r="B47" s="30">
        <v>0.54166666666666663</v>
      </c>
      <c r="C47" s="31">
        <v>0.49060875177187102</v>
      </c>
      <c r="D47" s="31">
        <f t="shared" si="0"/>
        <v>5.6093132085051245</v>
      </c>
      <c r="E47" s="31">
        <f t="shared" si="1"/>
        <v>0.46389020234337375</v>
      </c>
      <c r="F47" s="29">
        <v>45189</v>
      </c>
      <c r="G47" s="30">
        <v>0.54166666666666663</v>
      </c>
      <c r="H47" s="31">
        <v>0.47063454985430297</v>
      </c>
      <c r="I47" s="31">
        <f t="shared" si="2"/>
        <v>5.2745601816901297</v>
      </c>
      <c r="J47" s="31">
        <f t="shared" si="8"/>
        <v>0.43620612702577372</v>
      </c>
      <c r="K47" s="29">
        <v>45191</v>
      </c>
      <c r="L47" s="30">
        <v>0.54166666666666663</v>
      </c>
      <c r="M47" s="31">
        <v>0.51772797107489399</v>
      </c>
      <c r="N47" s="31">
        <f t="shared" si="9"/>
        <v>6.0740504105728546</v>
      </c>
      <c r="O47" s="31">
        <f t="shared" si="10"/>
        <v>0.50232396895437503</v>
      </c>
      <c r="P47" s="1"/>
    </row>
    <row r="48" spans="1:21" x14ac:dyDescent="0.25">
      <c r="A48" s="29">
        <v>45187</v>
      </c>
      <c r="B48" s="30">
        <v>0.58333333333333337</v>
      </c>
      <c r="C48" s="31">
        <v>0.49505016207496899</v>
      </c>
      <c r="D48" s="31">
        <f t="shared" si="0"/>
        <v>5.6846254826463065</v>
      </c>
      <c r="E48" s="31">
        <f t="shared" si="1"/>
        <v>0.47011852741484955</v>
      </c>
      <c r="F48" s="29">
        <v>45189</v>
      </c>
      <c r="G48" s="30">
        <v>0.58333333333333337</v>
      </c>
      <c r="H48" s="31">
        <v>0.47022101282885298</v>
      </c>
      <c r="I48" s="31">
        <f t="shared" si="2"/>
        <v>5.2676985414808168</v>
      </c>
      <c r="J48" s="31">
        <f t="shared" si="8"/>
        <v>0.43563866938046353</v>
      </c>
      <c r="K48" s="29">
        <v>45191</v>
      </c>
      <c r="L48" s="30">
        <v>0.58333333333333337</v>
      </c>
      <c r="M48" s="31">
        <v>0.52318346500187396</v>
      </c>
      <c r="N48" s="31">
        <f t="shared" si="9"/>
        <v>6.168934748494932</v>
      </c>
      <c r="O48" s="31">
        <f t="shared" si="10"/>
        <v>0.51017090370053086</v>
      </c>
      <c r="P48" s="1"/>
    </row>
    <row r="49" spans="1:16" x14ac:dyDescent="0.25">
      <c r="A49" s="29">
        <v>45187</v>
      </c>
      <c r="B49" s="30">
        <v>0.625</v>
      </c>
      <c r="C49" s="31">
        <v>0.485716402528727</v>
      </c>
      <c r="D49" s="31">
        <f t="shared" si="0"/>
        <v>5.5267216198275264</v>
      </c>
      <c r="E49" s="31">
        <f t="shared" si="1"/>
        <v>0.4570598779597364</v>
      </c>
      <c r="F49" s="29">
        <v>45189</v>
      </c>
      <c r="G49" s="30">
        <v>0.625</v>
      </c>
      <c r="H49" s="31">
        <v>0.46570700406841897</v>
      </c>
      <c r="I49" s="31">
        <f t="shared" si="2"/>
        <v>5.1929833607587836</v>
      </c>
      <c r="J49" s="31">
        <f t="shared" si="8"/>
        <v>0.4294597239347514</v>
      </c>
      <c r="K49" s="29">
        <v>45191</v>
      </c>
      <c r="L49" s="30">
        <v>0.625</v>
      </c>
      <c r="M49" s="31">
        <v>0.50628018379008899</v>
      </c>
      <c r="N49" s="31">
        <f t="shared" si="9"/>
        <v>5.8764543725086762</v>
      </c>
      <c r="O49" s="31">
        <f t="shared" si="10"/>
        <v>0.48598277660646749</v>
      </c>
      <c r="P49" s="1"/>
    </row>
    <row r="50" spans="1:16" x14ac:dyDescent="0.25">
      <c r="A50" s="29">
        <v>45187</v>
      </c>
      <c r="B50" s="30">
        <v>0.66666666666666663</v>
      </c>
      <c r="C50" s="31">
        <v>0.47642666101265102</v>
      </c>
      <c r="D50" s="31">
        <f t="shared" si="0"/>
        <v>5.3709618302919484</v>
      </c>
      <c r="E50" s="31">
        <f t="shared" si="1"/>
        <v>0.44417854336514412</v>
      </c>
      <c r="F50" s="29">
        <v>45189</v>
      </c>
      <c r="G50" s="30">
        <v>0.66666666666666663</v>
      </c>
      <c r="H50" s="31">
        <v>0.46558380126766802</v>
      </c>
      <c r="I50" s="31">
        <f t="shared" si="2"/>
        <v>5.1909488582511507</v>
      </c>
      <c r="J50" s="31">
        <f t="shared" si="8"/>
        <v>0.42929147057737016</v>
      </c>
      <c r="K50" s="29">
        <v>45191</v>
      </c>
      <c r="L50" s="30">
        <v>0.66666666666666663</v>
      </c>
      <c r="M50" s="31">
        <v>0.49786368012229099</v>
      </c>
      <c r="N50" s="31">
        <f t="shared" si="9"/>
        <v>5.7324971629951156</v>
      </c>
      <c r="O50" s="31">
        <f t="shared" si="10"/>
        <v>0.47407751537969606</v>
      </c>
      <c r="P50" s="1"/>
    </row>
    <row r="51" spans="1:16" x14ac:dyDescent="0.25">
      <c r="A51" s="29">
        <v>45187</v>
      </c>
      <c r="B51" s="30">
        <v>0.70833333333333337</v>
      </c>
      <c r="C51" s="31">
        <v>0.47851422428893298</v>
      </c>
      <c r="D51" s="31">
        <f t="shared" si="0"/>
        <v>5.4058412542161571</v>
      </c>
      <c r="E51" s="31">
        <f t="shared" si="1"/>
        <v>0.44706307172367615</v>
      </c>
      <c r="F51" s="29">
        <v>45189</v>
      </c>
      <c r="G51" s="30">
        <v>0.70833333333333337</v>
      </c>
      <c r="H51" s="31">
        <v>0.47549611329842101</v>
      </c>
      <c r="I51" s="31">
        <f t="shared" si="2"/>
        <v>5.355437026483405</v>
      </c>
      <c r="J51" s="31">
        <f t="shared" si="8"/>
        <v>0.44289464209017759</v>
      </c>
      <c r="K51" s="29">
        <v>45191</v>
      </c>
      <c r="L51" s="30">
        <v>0.70833333333333337</v>
      </c>
      <c r="M51" s="31">
        <v>0.48850572109027002</v>
      </c>
      <c r="N51" s="31">
        <f t="shared" si="9"/>
        <v>5.5737629998923763</v>
      </c>
      <c r="O51" s="31">
        <f t="shared" si="10"/>
        <v>0.46095020009109949</v>
      </c>
      <c r="P51" s="1"/>
    </row>
    <row r="52" spans="1:16" x14ac:dyDescent="0.25">
      <c r="A52" s="29">
        <v>45187</v>
      </c>
      <c r="B52" s="30">
        <v>0.75</v>
      </c>
      <c r="C52" s="31">
        <v>0.47072914242556102</v>
      </c>
      <c r="D52" s="31">
        <f t="shared" si="0"/>
        <v>5.2761301114652941</v>
      </c>
      <c r="E52" s="31">
        <f t="shared" si="1"/>
        <v>0.43633596021817977</v>
      </c>
      <c r="F52" s="29">
        <v>45189</v>
      </c>
      <c r="G52" s="30">
        <v>0.75</v>
      </c>
      <c r="H52" s="31">
        <v>0.46575540303997598</v>
      </c>
      <c r="I52" s="31">
        <f t="shared" si="2"/>
        <v>5.1937826633611888</v>
      </c>
      <c r="J52" s="31">
        <f t="shared" si="8"/>
        <v>0.42952582625997027</v>
      </c>
      <c r="K52" s="29">
        <v>45191</v>
      </c>
      <c r="L52" s="30">
        <v>0.75</v>
      </c>
      <c r="M52" s="31">
        <v>0.47108110785295798</v>
      </c>
      <c r="N52" s="31">
        <f t="shared" si="9"/>
        <v>5.2819728911329431</v>
      </c>
      <c r="O52" s="31">
        <f t="shared" si="10"/>
        <v>0.43681915809669436</v>
      </c>
      <c r="P52" s="1"/>
    </row>
    <row r="53" spans="1:16" x14ac:dyDescent="0.25">
      <c r="A53" s="29">
        <v>45187</v>
      </c>
      <c r="B53" s="30">
        <v>0.79166666666666663</v>
      </c>
      <c r="C53" s="31">
        <v>0.47171023487856001</v>
      </c>
      <c r="D53" s="31">
        <f t="shared" si="0"/>
        <v>5.2924217595937151</v>
      </c>
      <c r="E53" s="31">
        <f t="shared" si="1"/>
        <v>0.43768327951840019</v>
      </c>
      <c r="F53" s="29">
        <v>45189</v>
      </c>
      <c r="G53" s="30">
        <v>0.79166666666666663</v>
      </c>
      <c r="H53" s="31">
        <v>0.46833357214740301</v>
      </c>
      <c r="I53" s="31">
        <f t="shared" si="2"/>
        <v>5.2364169059388539</v>
      </c>
      <c r="J53" s="31">
        <f t="shared" si="8"/>
        <v>0.4330516781211432</v>
      </c>
      <c r="K53" s="29">
        <v>45191</v>
      </c>
      <c r="L53" s="30">
        <v>0.79166666666666663</v>
      </c>
      <c r="M53" s="31">
        <v>0.47190165519525501</v>
      </c>
      <c r="N53" s="31">
        <f t="shared" si="9"/>
        <v>5.2956022610885656</v>
      </c>
      <c r="O53" s="31">
        <f t="shared" si="10"/>
        <v>0.43794630699202436</v>
      </c>
      <c r="P53" s="1"/>
    </row>
    <row r="54" spans="1:16" x14ac:dyDescent="0.25">
      <c r="A54" s="29">
        <v>45187</v>
      </c>
      <c r="B54" s="30">
        <v>0.83333333333333337</v>
      </c>
      <c r="C54" s="31">
        <v>0.472293198106784</v>
      </c>
      <c r="D54" s="31">
        <f t="shared" si="0"/>
        <v>5.3021097334996901</v>
      </c>
      <c r="E54" s="31">
        <f t="shared" si="1"/>
        <v>0.43848447496042436</v>
      </c>
      <c r="F54" s="29">
        <v>45189</v>
      </c>
      <c r="G54" s="30">
        <v>0.83333333333333337</v>
      </c>
      <c r="H54" s="31">
        <v>0.464217722414067</v>
      </c>
      <c r="I54" s="31">
        <f t="shared" si="2"/>
        <v>5.1684070841817871</v>
      </c>
      <c r="J54" s="31">
        <f t="shared" si="8"/>
        <v>0.42742726586183377</v>
      </c>
      <c r="K54" s="29">
        <v>45191</v>
      </c>
      <c r="L54" s="30">
        <v>0.83333333333333337</v>
      </c>
      <c r="M54" s="31">
        <v>0.46939605474284202</v>
      </c>
      <c r="N54" s="31">
        <f t="shared" si="9"/>
        <v>5.2540187998950758</v>
      </c>
      <c r="O54" s="31">
        <f t="shared" si="10"/>
        <v>0.43450735475132274</v>
      </c>
      <c r="P54" s="1"/>
    </row>
    <row r="55" spans="1:16" x14ac:dyDescent="0.25">
      <c r="A55" s="29">
        <v>45187</v>
      </c>
      <c r="B55" s="30">
        <v>0.875</v>
      </c>
      <c r="C55" s="31">
        <v>0.471353888509772</v>
      </c>
      <c r="D55" s="31">
        <f t="shared" si="0"/>
        <v>5.2865025733392912</v>
      </c>
      <c r="E55" s="31">
        <f t="shared" si="1"/>
        <v>0.43719376281515937</v>
      </c>
      <c r="F55" s="29">
        <v>45189</v>
      </c>
      <c r="G55" s="30">
        <v>0.875</v>
      </c>
      <c r="H55" s="31">
        <v>0.47074455022623501</v>
      </c>
      <c r="I55" s="31">
        <f t="shared" si="2"/>
        <v>5.2763858449378249</v>
      </c>
      <c r="J55" s="31">
        <f t="shared" si="8"/>
        <v>0.43635710937635808</v>
      </c>
      <c r="K55" s="29">
        <v>45191</v>
      </c>
      <c r="L55" s="30">
        <v>0.875</v>
      </c>
      <c r="M55" s="31">
        <v>0.47620224952507201</v>
      </c>
      <c r="N55" s="31">
        <f t="shared" si="9"/>
        <v>5.3672165610881866</v>
      </c>
      <c r="O55" s="31">
        <f t="shared" si="10"/>
        <v>0.44386880960199299</v>
      </c>
      <c r="P55" s="1"/>
    </row>
    <row r="56" spans="1:16" x14ac:dyDescent="0.25">
      <c r="A56" s="29">
        <v>45187</v>
      </c>
      <c r="B56" s="30">
        <v>0.91666666666666663</v>
      </c>
      <c r="C56" s="31">
        <v>0.478501021860116</v>
      </c>
      <c r="D56" s="31">
        <f t="shared" si="0"/>
        <v>5.4056204416656719</v>
      </c>
      <c r="E56" s="31">
        <f t="shared" si="1"/>
        <v>0.44704481052575107</v>
      </c>
      <c r="F56" s="29">
        <v>45189</v>
      </c>
      <c r="G56" s="30">
        <v>0.91666666666666663</v>
      </c>
      <c r="H56" s="31">
        <v>0.469660013912229</v>
      </c>
      <c r="I56" s="31">
        <f t="shared" si="2"/>
        <v>5.2583946403010984</v>
      </c>
      <c r="J56" s="31">
        <f t="shared" si="8"/>
        <v>0.43486923675290079</v>
      </c>
      <c r="K56" s="29">
        <v>45191</v>
      </c>
      <c r="L56" s="30">
        <v>0.91666666666666663</v>
      </c>
      <c r="M56" s="31">
        <v>0.47542351484108503</v>
      </c>
      <c r="N56" s="31">
        <f t="shared" si="9"/>
        <v>5.3542264257555798</v>
      </c>
      <c r="O56" s="31">
        <f t="shared" si="10"/>
        <v>0.44279452540998643</v>
      </c>
      <c r="P56" s="1"/>
    </row>
    <row r="57" spans="1:16" x14ac:dyDescent="0.25">
      <c r="A57" s="29">
        <v>45187</v>
      </c>
      <c r="B57" s="30">
        <v>0.95833333333333337</v>
      </c>
      <c r="C57" s="31">
        <v>0.478080868719096</v>
      </c>
      <c r="D57" s="31">
        <f t="shared" si="0"/>
        <v>5.3985948054343167</v>
      </c>
      <c r="E57" s="31">
        <f t="shared" si="1"/>
        <v>0.44646379040941797</v>
      </c>
      <c r="F57" s="29">
        <v>45189</v>
      </c>
      <c r="G57" s="30">
        <v>0.95833333333333337</v>
      </c>
      <c r="H57" s="31">
        <v>0.47735932469177</v>
      </c>
      <c r="I57" s="31">
        <f t="shared" si="2"/>
        <v>5.3865361573463257</v>
      </c>
      <c r="J57" s="31">
        <f t="shared" si="8"/>
        <v>0.44546654021254112</v>
      </c>
      <c r="K57" s="29">
        <v>45191</v>
      </c>
      <c r="L57" s="30">
        <v>0.95833333333333337</v>
      </c>
      <c r="M57" s="31">
        <v>0.48695048689647402</v>
      </c>
      <c r="N57" s="31">
        <f t="shared" si="9"/>
        <v>5.5475187430675099</v>
      </c>
      <c r="O57" s="31">
        <f t="shared" si="10"/>
        <v>0.45877980005168306</v>
      </c>
      <c r="P57" s="1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06CCE-FD7B-4DE2-8B3A-1B3D55E6BA7F}">
  <dimension ref="A1:T81"/>
  <sheetViews>
    <sheetView workbookViewId="0">
      <selection activeCell="D5" sqref="D5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H2" s="23"/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SUM(E10:E57)+SUM(J10:J57)+SUM(O10:O57)+SUM(T10:T33)</f>
        <v>62.021402387312669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/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MAX(D10:D57,I10:I57,N10:N57,S10:S33)</f>
        <v>5.7650578543508493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45193</v>
      </c>
      <c r="B10" s="30">
        <v>0</v>
      </c>
      <c r="C10" s="31">
        <v>0.49349048733513801</v>
      </c>
      <c r="D10" s="31">
        <f t="shared" ref="D10:D57" si="0">3.33*(5-(0.2*C10))*(C10^1.5)</f>
        <v>5.6581423062437599</v>
      </c>
      <c r="E10" s="31">
        <f t="shared" ref="E10:E57" si="1">D10*0.0827</f>
        <v>0.4679283687263589</v>
      </c>
      <c r="F10" s="29">
        <v>45195</v>
      </c>
      <c r="G10" s="30">
        <v>0</v>
      </c>
      <c r="H10" s="31">
        <v>0.40065443515617299</v>
      </c>
      <c r="I10" s="31">
        <f t="shared" ref="I10:I25" si="2">3.33*(5-(0.2*H10))*(H10^1.5)</f>
        <v>4.1548247931774744</v>
      </c>
      <c r="J10" s="31">
        <f t="shared" ref="J10:J25" si="3">I10*0.0827</f>
        <v>0.34360401039577709</v>
      </c>
      <c r="K10" s="29">
        <v>45197</v>
      </c>
      <c r="L10" s="30">
        <v>0</v>
      </c>
      <c r="M10" s="31">
        <v>0.41465833782983802</v>
      </c>
      <c r="N10" s="31">
        <f t="shared" ref="N10:N41" si="4">3.33*(5-(0.2*M10))*(M10^1.5)</f>
        <v>4.3720596735422648</v>
      </c>
      <c r="O10" s="31">
        <f t="shared" ref="O10:O41" si="5">N10*0.0827</f>
        <v>0.36156933500194527</v>
      </c>
      <c r="P10" s="29">
        <v>45199</v>
      </c>
      <c r="Q10" s="30">
        <v>0</v>
      </c>
      <c r="R10" s="31">
        <v>0.41822645068001302</v>
      </c>
      <c r="S10" s="31">
        <f t="shared" ref="S10:S33" si="6">3.33*(5-(0.2*R10))*(R10^1.5)</f>
        <v>4.4279701763786887</v>
      </c>
      <c r="T10" s="31">
        <f t="shared" ref="T10:T33" si="7">S10*0.0827</f>
        <v>0.36619313358651756</v>
      </c>
    </row>
    <row r="11" spans="1:20" x14ac:dyDescent="0.25">
      <c r="A11" s="29">
        <v>45193</v>
      </c>
      <c r="B11" s="30">
        <v>4.1666666666666664E-2</v>
      </c>
      <c r="C11" s="31">
        <v>0.49166244268220599</v>
      </c>
      <c r="D11" s="31">
        <f t="shared" si="0"/>
        <v>5.6271518417248192</v>
      </c>
      <c r="E11" s="31">
        <f t="shared" si="1"/>
        <v>0.46536545731064255</v>
      </c>
      <c r="F11" s="29">
        <v>45195</v>
      </c>
      <c r="G11" s="30">
        <v>4.1666666666666664E-2</v>
      </c>
      <c r="H11" s="31">
        <v>0.40871229767635803</v>
      </c>
      <c r="I11" s="31">
        <f t="shared" si="2"/>
        <v>4.2793918767929942</v>
      </c>
      <c r="J11" s="31">
        <f t="shared" si="3"/>
        <v>0.3539057082107806</v>
      </c>
      <c r="K11" s="29">
        <v>45197</v>
      </c>
      <c r="L11" s="30">
        <v>4.1666666666666664E-2</v>
      </c>
      <c r="M11" s="31">
        <v>0.41372126340700599</v>
      </c>
      <c r="N11" s="31">
        <f t="shared" si="4"/>
        <v>4.3574136895813043</v>
      </c>
      <c r="O11" s="31">
        <f t="shared" si="5"/>
        <v>0.36035811212837382</v>
      </c>
      <c r="P11" s="29">
        <v>45199</v>
      </c>
      <c r="Q11" s="30">
        <v>4.1666666666666664E-2</v>
      </c>
      <c r="R11" s="31">
        <v>0.419966489074934</v>
      </c>
      <c r="S11" s="31">
        <f t="shared" si="6"/>
        <v>4.4553174741945334</v>
      </c>
      <c r="T11" s="31">
        <f t="shared" si="7"/>
        <v>0.36845475511588788</v>
      </c>
    </row>
    <row r="12" spans="1:20" x14ac:dyDescent="0.25">
      <c r="A12" s="29">
        <v>45193</v>
      </c>
      <c r="B12" s="30">
        <v>8.3333333333333329E-2</v>
      </c>
      <c r="C12" s="31">
        <v>0.49736213683883002</v>
      </c>
      <c r="D12" s="31">
        <f t="shared" si="0"/>
        <v>5.7239542110528268</v>
      </c>
      <c r="E12" s="31">
        <f t="shared" si="1"/>
        <v>0.47337101325406877</v>
      </c>
      <c r="F12" s="29">
        <v>45195</v>
      </c>
      <c r="G12" s="30">
        <v>8.3333333333333329E-2</v>
      </c>
      <c r="H12" s="31">
        <v>0.41120249032809703</v>
      </c>
      <c r="I12" s="31">
        <f t="shared" si="2"/>
        <v>4.3181241441871459</v>
      </c>
      <c r="J12" s="31">
        <f t="shared" si="3"/>
        <v>0.35710886672427694</v>
      </c>
      <c r="K12" s="29">
        <v>45197</v>
      </c>
      <c r="L12" s="30">
        <v>8.3333333333333329E-2</v>
      </c>
      <c r="M12" s="31">
        <v>0.41423380374742702</v>
      </c>
      <c r="N12" s="31">
        <f t="shared" si="4"/>
        <v>4.3654224914124109</v>
      </c>
      <c r="O12" s="31">
        <f t="shared" si="5"/>
        <v>0.36102044003980638</v>
      </c>
      <c r="P12" s="29">
        <v>45199</v>
      </c>
      <c r="Q12" s="30">
        <v>8.3333333333333329E-2</v>
      </c>
      <c r="R12" s="31">
        <v>0.41917675733398602</v>
      </c>
      <c r="S12" s="31">
        <f t="shared" si="6"/>
        <v>4.4428990311058509</v>
      </c>
      <c r="T12" s="31">
        <f t="shared" si="7"/>
        <v>0.36742774987245386</v>
      </c>
    </row>
    <row r="13" spans="1:20" x14ac:dyDescent="0.25">
      <c r="A13" s="29">
        <v>45193</v>
      </c>
      <c r="B13" s="30">
        <v>0.125</v>
      </c>
      <c r="C13" s="31">
        <v>0.49476855993072899</v>
      </c>
      <c r="D13" s="31">
        <f t="shared" si="0"/>
        <v>5.679841016624005</v>
      </c>
      <c r="E13" s="31">
        <f t="shared" si="1"/>
        <v>0.46972285207480519</v>
      </c>
      <c r="F13" s="29">
        <v>45195</v>
      </c>
      <c r="G13" s="30">
        <v>0.125</v>
      </c>
      <c r="H13" s="31">
        <v>0.43541130423371599</v>
      </c>
      <c r="I13" s="31">
        <f t="shared" si="2"/>
        <v>4.7003833163452828</v>
      </c>
      <c r="J13" s="31">
        <f t="shared" si="3"/>
        <v>0.38872170026175484</v>
      </c>
      <c r="K13" s="29">
        <v>45197</v>
      </c>
      <c r="L13" s="30">
        <v>0.125</v>
      </c>
      <c r="M13" s="31">
        <v>0.41748952865433597</v>
      </c>
      <c r="N13" s="31">
        <f t="shared" si="4"/>
        <v>4.4164044892955943</v>
      </c>
      <c r="O13" s="31">
        <f t="shared" si="5"/>
        <v>0.36523665126474564</v>
      </c>
      <c r="P13" s="29">
        <v>45199</v>
      </c>
      <c r="Q13" s="30">
        <v>0.125</v>
      </c>
      <c r="R13" s="31">
        <v>0.39470177888712299</v>
      </c>
      <c r="S13" s="31">
        <f t="shared" si="6"/>
        <v>4.0635582338441338</v>
      </c>
      <c r="T13" s="31">
        <f t="shared" si="7"/>
        <v>0.33605626593890986</v>
      </c>
    </row>
    <row r="14" spans="1:20" x14ac:dyDescent="0.25">
      <c r="A14" s="29">
        <v>45193</v>
      </c>
      <c r="B14" s="30">
        <v>0.16666666666666666</v>
      </c>
      <c r="C14" s="31">
        <v>0.49159204959672698</v>
      </c>
      <c r="D14" s="31">
        <f t="shared" si="0"/>
        <v>5.6259595544293628</v>
      </c>
      <c r="E14" s="31">
        <f t="shared" si="1"/>
        <v>0.46526685515130828</v>
      </c>
      <c r="F14" s="29">
        <v>45195</v>
      </c>
      <c r="G14" s="30">
        <v>0.16666666666666666</v>
      </c>
      <c r="H14" s="31">
        <v>0.44227689504446499</v>
      </c>
      <c r="I14" s="31">
        <f t="shared" si="2"/>
        <v>4.8106493864323783</v>
      </c>
      <c r="J14" s="31">
        <f t="shared" si="3"/>
        <v>0.39784070425795764</v>
      </c>
      <c r="K14" s="29">
        <v>45197</v>
      </c>
      <c r="L14" s="30">
        <v>0.16666666666666666</v>
      </c>
      <c r="M14" s="31">
        <v>0.415192931888826</v>
      </c>
      <c r="N14" s="31">
        <f t="shared" si="4"/>
        <v>4.3804220966783998</v>
      </c>
      <c r="O14" s="31">
        <f t="shared" si="5"/>
        <v>0.36226090739530364</v>
      </c>
      <c r="P14" s="29">
        <v>45199</v>
      </c>
      <c r="Q14" s="30">
        <v>0.16666666666666666</v>
      </c>
      <c r="R14" s="31">
        <v>0.37368485331385798</v>
      </c>
      <c r="S14" s="31">
        <f t="shared" si="6"/>
        <v>3.7465532039096514</v>
      </c>
      <c r="T14" s="31">
        <f t="shared" si="7"/>
        <v>0.30983994996332814</v>
      </c>
    </row>
    <row r="15" spans="1:20" x14ac:dyDescent="0.25">
      <c r="A15" s="29">
        <v>45193</v>
      </c>
      <c r="B15" s="30">
        <v>0.20833333333333334</v>
      </c>
      <c r="C15" s="31">
        <v>0.49617865681449702</v>
      </c>
      <c r="D15" s="31">
        <f t="shared" si="0"/>
        <v>5.7038115095490758</v>
      </c>
      <c r="E15" s="31">
        <f t="shared" si="1"/>
        <v>0.47170521183970854</v>
      </c>
      <c r="F15" s="29">
        <v>45195</v>
      </c>
      <c r="G15" s="30">
        <v>0.20833333333333334</v>
      </c>
      <c r="H15" s="31">
        <v>0.44120118021788501</v>
      </c>
      <c r="I15" s="31">
        <f t="shared" si="2"/>
        <v>4.7933191793325616</v>
      </c>
      <c r="J15" s="31">
        <f t="shared" si="3"/>
        <v>0.39640749613080284</v>
      </c>
      <c r="K15" s="29">
        <v>45197</v>
      </c>
      <c r="L15" s="30">
        <v>0.20833333333333334</v>
      </c>
      <c r="M15" s="31">
        <v>0.419429749248734</v>
      </c>
      <c r="N15" s="31">
        <f t="shared" si="4"/>
        <v>4.4468761014396696</v>
      </c>
      <c r="O15" s="31">
        <f t="shared" si="5"/>
        <v>0.36775665358906068</v>
      </c>
      <c r="P15" s="29">
        <v>45199</v>
      </c>
      <c r="Q15" s="30">
        <v>0.20833333333333334</v>
      </c>
      <c r="R15" s="31">
        <v>0.35900115966653201</v>
      </c>
      <c r="S15" s="31">
        <f t="shared" si="6"/>
        <v>3.530013080307457</v>
      </c>
      <c r="T15" s="31">
        <f t="shared" si="7"/>
        <v>0.29193208174142665</v>
      </c>
    </row>
    <row r="16" spans="1:20" x14ac:dyDescent="0.25">
      <c r="A16" s="29">
        <v>45193</v>
      </c>
      <c r="B16" s="30">
        <v>0.25</v>
      </c>
      <c r="C16" s="31">
        <v>0.495406508443758</v>
      </c>
      <c r="D16" s="31">
        <f t="shared" si="0"/>
        <v>5.6906816826912641</v>
      </c>
      <c r="E16" s="31">
        <f t="shared" si="1"/>
        <v>0.4706193751585675</v>
      </c>
      <c r="F16" s="29">
        <v>45195</v>
      </c>
      <c r="G16" s="30">
        <v>0.25</v>
      </c>
      <c r="H16" s="31">
        <v>0.43495154380624301</v>
      </c>
      <c r="I16" s="31">
        <f t="shared" si="2"/>
        <v>4.6930282588182193</v>
      </c>
      <c r="J16" s="31">
        <f t="shared" si="3"/>
        <v>0.3881134370042667</v>
      </c>
      <c r="K16" s="29">
        <v>45197</v>
      </c>
      <c r="L16" s="30">
        <v>0.25</v>
      </c>
      <c r="M16" s="31">
        <v>0.41248717903925802</v>
      </c>
      <c r="N16" s="31">
        <f t="shared" si="4"/>
        <v>4.3381494557833129</v>
      </c>
      <c r="O16" s="31">
        <f t="shared" si="5"/>
        <v>0.35876495999327995</v>
      </c>
      <c r="P16" s="29">
        <v>45199</v>
      </c>
      <c r="Q16" s="30">
        <v>0.25</v>
      </c>
      <c r="R16" s="31">
        <v>0.34779977798322798</v>
      </c>
      <c r="S16" s="31">
        <f t="shared" si="6"/>
        <v>3.367626095531004</v>
      </c>
      <c r="T16" s="31">
        <f t="shared" si="7"/>
        <v>0.27850267810041401</v>
      </c>
    </row>
    <row r="17" spans="1:20" x14ac:dyDescent="0.25">
      <c r="A17" s="29">
        <v>45193</v>
      </c>
      <c r="B17" s="30">
        <v>0.29166666666666669</v>
      </c>
      <c r="C17" s="31">
        <v>0.493532270191125</v>
      </c>
      <c r="D17" s="31">
        <f t="shared" si="0"/>
        <v>5.6588512687154431</v>
      </c>
      <c r="E17" s="31">
        <f t="shared" si="1"/>
        <v>0.4679869999227671</v>
      </c>
      <c r="F17" s="29">
        <v>45195</v>
      </c>
      <c r="G17" s="30">
        <v>0.29166666666666669</v>
      </c>
      <c r="H17" s="31">
        <v>0.43774753808800099</v>
      </c>
      <c r="I17" s="31">
        <f t="shared" si="2"/>
        <v>4.7378137990520299</v>
      </c>
      <c r="J17" s="31">
        <f t="shared" si="3"/>
        <v>0.39181720118160285</v>
      </c>
      <c r="K17" s="29">
        <v>45197</v>
      </c>
      <c r="L17" s="30">
        <v>0.29166666666666669</v>
      </c>
      <c r="M17" s="31">
        <v>0.41949135064910897</v>
      </c>
      <c r="N17" s="31">
        <f t="shared" si="4"/>
        <v>4.4478446557451017</v>
      </c>
      <c r="O17" s="31">
        <f t="shared" si="5"/>
        <v>0.36783675303011987</v>
      </c>
      <c r="P17" s="29">
        <v>45199</v>
      </c>
      <c r="Q17" s="30">
        <v>0.29166666666666669</v>
      </c>
      <c r="R17" s="31">
        <v>0.33643999695643301</v>
      </c>
      <c r="S17" s="31">
        <f t="shared" si="6"/>
        <v>3.2054678377556378</v>
      </c>
      <c r="T17" s="31">
        <f t="shared" si="7"/>
        <v>0.26509219018239122</v>
      </c>
    </row>
    <row r="18" spans="1:20" x14ac:dyDescent="0.25">
      <c r="A18" s="29">
        <v>45193</v>
      </c>
      <c r="B18" s="30">
        <v>0.33333333333333331</v>
      </c>
      <c r="C18" s="31">
        <v>0.49232900142472702</v>
      </c>
      <c r="D18" s="31">
        <f t="shared" si="0"/>
        <v>5.6384456652072474</v>
      </c>
      <c r="E18" s="31">
        <f t="shared" si="1"/>
        <v>0.46629945651263932</v>
      </c>
      <c r="F18" s="29">
        <v>45195</v>
      </c>
      <c r="G18" s="30">
        <v>0.33333333333333331</v>
      </c>
      <c r="H18" s="31">
        <v>0.44112420081915799</v>
      </c>
      <c r="I18" s="31">
        <f t="shared" si="2"/>
        <v>4.7920797697957704</v>
      </c>
      <c r="J18" s="31">
        <f t="shared" si="3"/>
        <v>0.39630499696211019</v>
      </c>
      <c r="K18" s="29">
        <v>45197</v>
      </c>
      <c r="L18" s="30">
        <v>0.33333333333333331</v>
      </c>
      <c r="M18" s="31">
        <v>0.42256227135489199</v>
      </c>
      <c r="N18" s="31">
        <f t="shared" si="4"/>
        <v>4.4962133524665431</v>
      </c>
      <c r="O18" s="31">
        <f t="shared" si="5"/>
        <v>0.37183684424898311</v>
      </c>
      <c r="P18" s="29">
        <v>45199</v>
      </c>
      <c r="Q18" s="30">
        <v>0.33333333333333331</v>
      </c>
      <c r="R18" s="31">
        <v>0.33604183792933501</v>
      </c>
      <c r="S18" s="31">
        <f t="shared" si="6"/>
        <v>3.1998309239345253</v>
      </c>
      <c r="T18" s="31">
        <f t="shared" si="7"/>
        <v>0.26462601740938524</v>
      </c>
    </row>
    <row r="19" spans="1:20" x14ac:dyDescent="0.25">
      <c r="A19" s="29">
        <v>45193</v>
      </c>
      <c r="B19" s="30">
        <v>0.375</v>
      </c>
      <c r="C19" s="31">
        <v>0.49977311491766302</v>
      </c>
      <c r="D19" s="31">
        <f t="shared" si="0"/>
        <v>5.7650578543508493</v>
      </c>
      <c r="E19" s="31">
        <f t="shared" si="1"/>
        <v>0.47677028455481524</v>
      </c>
      <c r="F19" s="29">
        <v>45195</v>
      </c>
      <c r="G19" s="30">
        <v>0.375</v>
      </c>
      <c r="H19" s="31">
        <v>0.43666079640213801</v>
      </c>
      <c r="I19" s="31">
        <f t="shared" si="2"/>
        <v>4.7203906183817699</v>
      </c>
      <c r="J19" s="31">
        <f t="shared" si="3"/>
        <v>0.39037630414017233</v>
      </c>
      <c r="K19" s="29">
        <v>45197</v>
      </c>
      <c r="L19" s="30">
        <v>0.375</v>
      </c>
      <c r="M19" s="31">
        <v>0.418580621479267</v>
      </c>
      <c r="N19" s="31">
        <f t="shared" si="4"/>
        <v>4.4335321603649964</v>
      </c>
      <c r="O19" s="31">
        <f t="shared" si="5"/>
        <v>0.36665310966218517</v>
      </c>
      <c r="P19" s="29">
        <v>45199</v>
      </c>
      <c r="Q19" s="30">
        <v>0.375</v>
      </c>
      <c r="R19" s="31">
        <v>0.33748269080980697</v>
      </c>
      <c r="S19" s="31">
        <f t="shared" si="6"/>
        <v>3.2202447952553221</v>
      </c>
      <c r="T19" s="31">
        <f t="shared" si="7"/>
        <v>0.26631424456761515</v>
      </c>
    </row>
    <row r="20" spans="1:20" x14ac:dyDescent="0.25">
      <c r="A20" s="29">
        <v>45193</v>
      </c>
      <c r="B20" s="30">
        <v>0.41666666666666669</v>
      </c>
      <c r="C20" s="31">
        <v>0.49122911691469101</v>
      </c>
      <c r="D20" s="31">
        <f t="shared" si="0"/>
        <v>5.6198136223487909</v>
      </c>
      <c r="E20" s="31">
        <f t="shared" si="1"/>
        <v>0.46475858656824498</v>
      </c>
      <c r="F20" s="29">
        <v>45195</v>
      </c>
      <c r="G20" s="30">
        <v>0.41666666666666669</v>
      </c>
      <c r="H20" s="31">
        <v>0.435008764265227</v>
      </c>
      <c r="I20" s="31">
        <f t="shared" si="2"/>
        <v>4.693943449051857</v>
      </c>
      <c r="J20" s="31">
        <f t="shared" si="3"/>
        <v>0.38818912323658855</v>
      </c>
      <c r="K20" s="29">
        <v>45197</v>
      </c>
      <c r="L20" s="30">
        <v>0.41666666666666669</v>
      </c>
      <c r="M20" s="31">
        <v>0.41458579897714698</v>
      </c>
      <c r="N20" s="31">
        <f t="shared" si="4"/>
        <v>4.3709253712393608</v>
      </c>
      <c r="O20" s="31">
        <f t="shared" si="5"/>
        <v>0.36147552820149509</v>
      </c>
      <c r="P20" s="29">
        <v>45199</v>
      </c>
      <c r="Q20" s="30">
        <v>0.41666666666666669</v>
      </c>
      <c r="R20" s="31">
        <v>0.33580863475665201</v>
      </c>
      <c r="S20" s="31">
        <f t="shared" si="6"/>
        <v>3.1965308423855312</v>
      </c>
      <c r="T20" s="31">
        <f t="shared" si="7"/>
        <v>0.26435310066528339</v>
      </c>
    </row>
    <row r="21" spans="1:20" x14ac:dyDescent="0.25">
      <c r="A21" s="29">
        <v>45193</v>
      </c>
      <c r="B21" s="30">
        <v>0.45833333333333331</v>
      </c>
      <c r="C21" s="31">
        <v>0.48044785857008399</v>
      </c>
      <c r="D21" s="31">
        <f t="shared" si="0"/>
        <v>5.4382122716544785</v>
      </c>
      <c r="E21" s="31">
        <f t="shared" si="1"/>
        <v>0.44974015486582536</v>
      </c>
      <c r="F21" s="29">
        <v>45195</v>
      </c>
      <c r="G21" s="30">
        <v>0.45833333333333331</v>
      </c>
      <c r="H21" s="31">
        <v>0.43620103597466497</v>
      </c>
      <c r="I21" s="31">
        <f t="shared" si="2"/>
        <v>4.7130256413917895</v>
      </c>
      <c r="J21" s="31">
        <f t="shared" si="3"/>
        <v>0.38976722054310098</v>
      </c>
      <c r="K21" s="29">
        <v>45197</v>
      </c>
      <c r="L21" s="30">
        <v>0.45833333333333331</v>
      </c>
      <c r="M21" s="31">
        <v>0.41803285479378299</v>
      </c>
      <c r="N21" s="31">
        <f t="shared" si="4"/>
        <v>4.4249308378346237</v>
      </c>
      <c r="O21" s="31">
        <f t="shared" si="5"/>
        <v>0.36594178028892338</v>
      </c>
      <c r="P21" s="29">
        <v>45199</v>
      </c>
      <c r="Q21" s="30">
        <v>0.45833333333333331</v>
      </c>
      <c r="R21" s="31">
        <v>0.33700096607073399</v>
      </c>
      <c r="S21" s="31">
        <f t="shared" si="6"/>
        <v>3.2134151276485192</v>
      </c>
      <c r="T21" s="31">
        <f t="shared" si="7"/>
        <v>0.26574943105653254</v>
      </c>
    </row>
    <row r="22" spans="1:20" x14ac:dyDescent="0.25">
      <c r="A22" s="29">
        <v>45193</v>
      </c>
      <c r="B22" s="30">
        <v>0.5</v>
      </c>
      <c r="C22" s="31">
        <v>0.47745612263488502</v>
      </c>
      <c r="D22" s="31">
        <f t="shared" si="0"/>
        <v>5.3881533778234596</v>
      </c>
      <c r="E22" s="31">
        <f t="shared" si="1"/>
        <v>0.44560028434600008</v>
      </c>
      <c r="F22" s="29">
        <v>45195</v>
      </c>
      <c r="G22" s="30">
        <v>0.5</v>
      </c>
      <c r="H22" s="31">
        <v>0.434546798465898</v>
      </c>
      <c r="I22" s="31">
        <f t="shared" si="2"/>
        <v>4.6865563343452541</v>
      </c>
      <c r="J22" s="31">
        <f t="shared" si="3"/>
        <v>0.38757820885035249</v>
      </c>
      <c r="K22" s="29">
        <v>45197</v>
      </c>
      <c r="L22" s="30">
        <v>0.5</v>
      </c>
      <c r="M22" s="31">
        <v>0.42161852121184501</v>
      </c>
      <c r="N22" s="31">
        <f t="shared" si="4"/>
        <v>4.4813310806854956</v>
      </c>
      <c r="O22" s="31">
        <f t="shared" si="5"/>
        <v>0.37060608037269044</v>
      </c>
      <c r="P22" s="29">
        <v>45199</v>
      </c>
      <c r="Q22" s="30">
        <v>0.5</v>
      </c>
      <c r="R22" s="31">
        <v>0.345296412704994</v>
      </c>
      <c r="S22" s="31">
        <f t="shared" si="6"/>
        <v>3.331671044865959</v>
      </c>
      <c r="T22" s="31">
        <f t="shared" si="7"/>
        <v>0.27552919541041482</v>
      </c>
    </row>
    <row r="23" spans="1:20" x14ac:dyDescent="0.25">
      <c r="A23" s="29">
        <v>45193</v>
      </c>
      <c r="B23" s="30">
        <v>0.54166666666666663</v>
      </c>
      <c r="C23" s="31">
        <v>0.469761222599057</v>
      </c>
      <c r="D23" s="31">
        <f t="shared" si="0"/>
        <v>5.2600727543769574</v>
      </c>
      <c r="E23" s="31">
        <f t="shared" si="1"/>
        <v>0.43500801678697437</v>
      </c>
      <c r="F23" s="29">
        <v>45195</v>
      </c>
      <c r="G23" s="30">
        <v>0.54166666666666663</v>
      </c>
      <c r="H23" s="31">
        <v>0.43353486060922702</v>
      </c>
      <c r="I23" s="31">
        <f t="shared" si="2"/>
        <v>4.6703877337059199</v>
      </c>
      <c r="J23" s="31">
        <f t="shared" si="3"/>
        <v>0.38624106557747956</v>
      </c>
      <c r="K23" s="29">
        <v>45197</v>
      </c>
      <c r="L23" s="30">
        <v>0.54166666666666663</v>
      </c>
      <c r="M23" s="31">
        <v>0.41748291253876502</v>
      </c>
      <c r="N23" s="31">
        <f t="shared" si="4"/>
        <v>4.4163006956444999</v>
      </c>
      <c r="O23" s="31">
        <f t="shared" si="5"/>
        <v>0.36522806752980014</v>
      </c>
      <c r="P23" s="29">
        <v>45199</v>
      </c>
      <c r="Q23" s="30">
        <v>0.54166666666666663</v>
      </c>
      <c r="R23" s="31">
        <v>0.34534040093283802</v>
      </c>
      <c r="S23" s="31">
        <f t="shared" si="6"/>
        <v>3.3323017653773843</v>
      </c>
      <c r="T23" s="31">
        <f t="shared" si="7"/>
        <v>0.27558135599670969</v>
      </c>
    </row>
    <row r="24" spans="1:20" x14ac:dyDescent="0.25">
      <c r="A24" s="29">
        <v>45193</v>
      </c>
      <c r="B24" s="30">
        <v>0.58333333333333337</v>
      </c>
      <c r="C24" s="31">
        <v>0.46625253557972302</v>
      </c>
      <c r="D24" s="31">
        <f t="shared" si="0"/>
        <v>5.2019949910067576</v>
      </c>
      <c r="E24" s="31">
        <f t="shared" si="1"/>
        <v>0.43020498575625882</v>
      </c>
      <c r="F24" s="29">
        <v>45195</v>
      </c>
      <c r="G24" s="30">
        <v>0.58333333333333337</v>
      </c>
      <c r="H24" s="31">
        <v>0.431891620157421</v>
      </c>
      <c r="I24" s="31">
        <f t="shared" si="2"/>
        <v>4.644170066655863</v>
      </c>
      <c r="J24" s="31">
        <f t="shared" si="3"/>
        <v>0.38407286451243983</v>
      </c>
      <c r="K24" s="29">
        <v>45197</v>
      </c>
      <c r="L24" s="30">
        <v>0.58333333333333337</v>
      </c>
      <c r="M24" s="31">
        <v>0.416886776684047</v>
      </c>
      <c r="N24" s="31">
        <f t="shared" si="4"/>
        <v>4.4069516968588189</v>
      </c>
      <c r="O24" s="31">
        <f t="shared" si="5"/>
        <v>0.36445490533022429</v>
      </c>
      <c r="P24" s="29">
        <v>45199</v>
      </c>
      <c r="Q24" s="30">
        <v>0.58333333333333337</v>
      </c>
      <c r="R24" s="31">
        <v>0.34305480122429</v>
      </c>
      <c r="S24" s="31">
        <f t="shared" si="6"/>
        <v>3.2995806791702309</v>
      </c>
      <c r="T24" s="31">
        <f t="shared" si="7"/>
        <v>0.27287532216737809</v>
      </c>
    </row>
    <row r="25" spans="1:20" x14ac:dyDescent="0.25">
      <c r="A25" s="29">
        <v>45193</v>
      </c>
      <c r="B25" s="30">
        <v>0.625</v>
      </c>
      <c r="C25" s="31">
        <v>0.46639114618114802</v>
      </c>
      <c r="D25" s="31">
        <f t="shared" si="0"/>
        <v>5.2042854847111375</v>
      </c>
      <c r="E25" s="31">
        <f t="shared" si="1"/>
        <v>0.43039440958561104</v>
      </c>
      <c r="F25" s="29">
        <v>45195</v>
      </c>
      <c r="G25" s="30">
        <v>0.625</v>
      </c>
      <c r="H25" s="31">
        <v>0.43011200427836899</v>
      </c>
      <c r="I25" s="31">
        <f t="shared" si="2"/>
        <v>4.6158294261511896</v>
      </c>
      <c r="J25" s="31">
        <f t="shared" si="3"/>
        <v>0.38172909354270335</v>
      </c>
      <c r="K25" s="29">
        <v>45197</v>
      </c>
      <c r="L25" s="30">
        <v>0.625</v>
      </c>
      <c r="M25" s="31">
        <v>0.40579536557035201</v>
      </c>
      <c r="N25" s="31">
        <f t="shared" si="4"/>
        <v>4.2341636128137461</v>
      </c>
      <c r="O25" s="31">
        <f t="shared" si="5"/>
        <v>0.3501653307796968</v>
      </c>
      <c r="P25" s="29">
        <v>45199</v>
      </c>
      <c r="Q25" s="30">
        <v>0.625</v>
      </c>
      <c r="R25" s="31">
        <v>0.32318398356308398</v>
      </c>
      <c r="S25" s="31">
        <f t="shared" si="6"/>
        <v>3.0195212959207121</v>
      </c>
      <c r="T25" s="31">
        <f t="shared" si="7"/>
        <v>0.24971441117264287</v>
      </c>
    </row>
    <row r="26" spans="1:20" x14ac:dyDescent="0.25">
      <c r="A26" s="29">
        <v>45193</v>
      </c>
      <c r="B26" s="30">
        <v>0.66666666666666663</v>
      </c>
      <c r="C26" s="31">
        <v>0.459433168170998</v>
      </c>
      <c r="D26" s="31">
        <f t="shared" si="0"/>
        <v>5.0897017837600975</v>
      </c>
      <c r="E26" s="31">
        <f t="shared" si="1"/>
        <v>0.42091833751696006</v>
      </c>
      <c r="F26" s="29">
        <v>45195</v>
      </c>
      <c r="G26" s="30">
        <v>0.66666666666666663</v>
      </c>
      <c r="H26" s="31">
        <v>0.42808598279781701</v>
      </c>
      <c r="I26" s="31">
        <f t="shared" ref="I26:I57" si="8">3.33*(5-(0.2*H26))*(H26^1.5)</f>
        <v>4.5836318390836324</v>
      </c>
      <c r="J26" s="31">
        <f t="shared" ref="J26:J57" si="9">I26*0.0827</f>
        <v>0.37906635309221637</v>
      </c>
      <c r="K26" s="29">
        <v>45197</v>
      </c>
      <c r="L26" s="30">
        <v>0.66666666666666663</v>
      </c>
      <c r="M26" s="31">
        <v>0.403320580719288</v>
      </c>
      <c r="N26" s="31">
        <f t="shared" si="4"/>
        <v>4.1959111736318597</v>
      </c>
      <c r="O26" s="31">
        <f t="shared" si="5"/>
        <v>0.3470018540593548</v>
      </c>
      <c r="P26" s="29">
        <v>45199</v>
      </c>
      <c r="Q26" s="30">
        <v>0.66666666666666663</v>
      </c>
      <c r="R26" s="31">
        <v>0.44959345459758199</v>
      </c>
      <c r="S26" s="31">
        <f t="shared" si="6"/>
        <v>4.9290461832240577</v>
      </c>
      <c r="T26" s="31">
        <f t="shared" si="7"/>
        <v>0.40763211935262955</v>
      </c>
    </row>
    <row r="27" spans="1:20" x14ac:dyDescent="0.25">
      <c r="A27" s="29">
        <v>45193</v>
      </c>
      <c r="B27" s="30">
        <v>0.70833333333333337</v>
      </c>
      <c r="C27" s="31">
        <v>0.47748252749252001</v>
      </c>
      <c r="D27" s="31">
        <f t="shared" si="0"/>
        <v>5.3885945550725873</v>
      </c>
      <c r="E27" s="31">
        <f t="shared" si="1"/>
        <v>0.44563676970450294</v>
      </c>
      <c r="F27" s="29">
        <v>45195</v>
      </c>
      <c r="G27" s="30">
        <v>0.70833333333333337</v>
      </c>
      <c r="H27" s="31">
        <v>0.41697916388344802</v>
      </c>
      <c r="I27" s="31">
        <f t="shared" si="8"/>
        <v>4.4084001619457789</v>
      </c>
      <c r="J27" s="31">
        <f t="shared" si="9"/>
        <v>0.36457469339291587</v>
      </c>
      <c r="K27" s="29">
        <v>45197</v>
      </c>
      <c r="L27" s="30">
        <v>0.70833333333333337</v>
      </c>
      <c r="M27" s="31">
        <v>0.402948826549825</v>
      </c>
      <c r="N27" s="31">
        <f t="shared" si="4"/>
        <v>4.1901745709074723</v>
      </c>
      <c r="O27" s="31">
        <f t="shared" si="5"/>
        <v>0.34652743701404792</v>
      </c>
      <c r="P27" s="29">
        <v>45199</v>
      </c>
      <c r="Q27" s="30">
        <v>0.70833333333333337</v>
      </c>
      <c r="R27" s="31">
        <v>0.27035793661962998</v>
      </c>
      <c r="S27" s="31">
        <f t="shared" si="6"/>
        <v>2.3152652019998623</v>
      </c>
      <c r="T27" s="31">
        <f t="shared" si="7"/>
        <v>0.19147243220538859</v>
      </c>
    </row>
    <row r="28" spans="1:20" x14ac:dyDescent="0.25">
      <c r="A28" s="29">
        <v>45193</v>
      </c>
      <c r="B28" s="30">
        <v>0.75</v>
      </c>
      <c r="C28" s="31">
        <v>0.45904377102668198</v>
      </c>
      <c r="D28" s="31">
        <f t="shared" si="0"/>
        <v>5.0833130722282247</v>
      </c>
      <c r="E28" s="31">
        <f t="shared" si="1"/>
        <v>0.42038999107327418</v>
      </c>
      <c r="F28" s="29">
        <v>45195</v>
      </c>
      <c r="G28" s="30">
        <v>0.75</v>
      </c>
      <c r="H28" s="31">
        <v>0.41777548193764402</v>
      </c>
      <c r="I28" s="31">
        <f t="shared" si="8"/>
        <v>4.4208912665389706</v>
      </c>
      <c r="J28" s="31">
        <f t="shared" si="9"/>
        <v>0.36560770774277285</v>
      </c>
      <c r="K28" s="29">
        <v>45197</v>
      </c>
      <c r="L28" s="30">
        <v>0.75</v>
      </c>
      <c r="M28" s="31">
        <v>0.39675858616670201</v>
      </c>
      <c r="N28" s="31">
        <f t="shared" si="4"/>
        <v>4.0950202926774075</v>
      </c>
      <c r="O28" s="31">
        <f t="shared" si="5"/>
        <v>0.33865817820442157</v>
      </c>
      <c r="P28" s="29">
        <v>45199</v>
      </c>
      <c r="Q28" s="30">
        <v>0.75</v>
      </c>
      <c r="R28" s="31">
        <v>0.24633169174095801</v>
      </c>
      <c r="S28" s="31">
        <f t="shared" si="6"/>
        <v>2.0155530370470371</v>
      </c>
      <c r="T28" s="31">
        <f t="shared" si="7"/>
        <v>0.16668623616378997</v>
      </c>
    </row>
    <row r="29" spans="1:20" x14ac:dyDescent="0.25">
      <c r="A29" s="29">
        <v>45193</v>
      </c>
      <c r="B29" s="30">
        <v>0.79166666666666663</v>
      </c>
      <c r="C29" s="31">
        <v>0.46579280495457298</v>
      </c>
      <c r="D29" s="31">
        <f t="shared" si="0"/>
        <v>5.1944003776499788</v>
      </c>
      <c r="E29" s="31">
        <f t="shared" si="1"/>
        <v>0.4295769112316532</v>
      </c>
      <c r="F29" s="29">
        <v>45195</v>
      </c>
      <c r="G29" s="30">
        <v>0.79166666666666663</v>
      </c>
      <c r="H29" s="31">
        <v>0.42263928055594102</v>
      </c>
      <c r="I29" s="31">
        <f t="shared" si="8"/>
        <v>4.4974284245646858</v>
      </c>
      <c r="J29" s="31">
        <f t="shared" si="9"/>
        <v>0.37193733071149948</v>
      </c>
      <c r="K29" s="29">
        <v>45197</v>
      </c>
      <c r="L29" s="30">
        <v>0.79166666666666663</v>
      </c>
      <c r="M29" s="31">
        <v>0.39485794305643401</v>
      </c>
      <c r="N29" s="31">
        <f t="shared" si="4"/>
        <v>4.0659442931539322</v>
      </c>
      <c r="O29" s="31">
        <f t="shared" si="5"/>
        <v>0.33625359304383018</v>
      </c>
      <c r="P29" s="29">
        <v>45199</v>
      </c>
      <c r="Q29" s="30">
        <v>0.79166666666666663</v>
      </c>
      <c r="R29" s="31">
        <v>0.245194375514003</v>
      </c>
      <c r="S29" s="31">
        <f t="shared" si="6"/>
        <v>2.0017023791037438</v>
      </c>
      <c r="T29" s="31">
        <f t="shared" si="7"/>
        <v>0.16554078675187961</v>
      </c>
    </row>
    <row r="30" spans="1:20" x14ac:dyDescent="0.25">
      <c r="A30" s="29">
        <v>45193</v>
      </c>
      <c r="B30" s="30">
        <v>0.83333333333333337</v>
      </c>
      <c r="C30" s="31">
        <v>0.46353578567319398</v>
      </c>
      <c r="D30" s="31">
        <f t="shared" si="0"/>
        <v>5.1571659995437598</v>
      </c>
      <c r="E30" s="31">
        <f t="shared" si="1"/>
        <v>0.42649762816226888</v>
      </c>
      <c r="F30" s="29">
        <v>45195</v>
      </c>
      <c r="G30" s="30">
        <v>0.83333333333333337</v>
      </c>
      <c r="H30" s="31">
        <v>0.42323100566694699</v>
      </c>
      <c r="I30" s="31">
        <f t="shared" si="8"/>
        <v>4.5067683025056029</v>
      </c>
      <c r="J30" s="31">
        <f t="shared" si="9"/>
        <v>0.37270973861721335</v>
      </c>
      <c r="K30" s="29">
        <v>45197</v>
      </c>
      <c r="L30" s="30">
        <v>0.83333333333333337</v>
      </c>
      <c r="M30" s="31">
        <v>0.38965103030048898</v>
      </c>
      <c r="N30" s="31">
        <f t="shared" si="4"/>
        <v>3.9866282920423006</v>
      </c>
      <c r="O30" s="31">
        <f t="shared" si="5"/>
        <v>0.32969415975189825</v>
      </c>
      <c r="P30" s="29">
        <v>45199</v>
      </c>
      <c r="Q30" s="30">
        <v>0.83333333333333337</v>
      </c>
      <c r="R30" s="31">
        <v>0.24139751493834199</v>
      </c>
      <c r="S30" s="31">
        <f t="shared" si="6"/>
        <v>1.9556878993453231</v>
      </c>
      <c r="T30" s="31">
        <f t="shared" si="7"/>
        <v>0.1617353892758582</v>
      </c>
    </row>
    <row r="31" spans="1:20" x14ac:dyDescent="0.25">
      <c r="A31" s="29">
        <v>45193</v>
      </c>
      <c r="B31" s="30">
        <v>0.875</v>
      </c>
      <c r="C31" s="31">
        <v>0.45914715528304501</v>
      </c>
      <c r="D31" s="31">
        <f t="shared" si="0"/>
        <v>5.0850090164696153</v>
      </c>
      <c r="E31" s="31">
        <f t="shared" si="1"/>
        <v>0.42053024566203717</v>
      </c>
      <c r="F31" s="29">
        <v>45195</v>
      </c>
      <c r="G31" s="30">
        <v>0.875</v>
      </c>
      <c r="H31" s="31">
        <v>0.40418949723081998</v>
      </c>
      <c r="I31" s="31">
        <f t="shared" si="8"/>
        <v>4.2093293156933962</v>
      </c>
      <c r="J31" s="31">
        <f t="shared" si="9"/>
        <v>0.34811153440784387</v>
      </c>
      <c r="K31" s="29">
        <v>45197</v>
      </c>
      <c r="L31" s="30">
        <v>0.875</v>
      </c>
      <c r="M31" s="31">
        <v>0.389818191526761</v>
      </c>
      <c r="N31" s="31">
        <f t="shared" si="4"/>
        <v>3.9891668809490337</v>
      </c>
      <c r="O31" s="31">
        <f t="shared" si="5"/>
        <v>0.32990410105448509</v>
      </c>
      <c r="P31" s="29">
        <v>45199</v>
      </c>
      <c r="Q31" s="30">
        <v>0.875</v>
      </c>
      <c r="R31" s="31">
        <v>0.25035074353117898</v>
      </c>
      <c r="S31" s="31">
        <f t="shared" si="6"/>
        <v>2.0647458703849817</v>
      </c>
      <c r="T31" s="31">
        <f t="shared" si="7"/>
        <v>0.17075448348083797</v>
      </c>
    </row>
    <row r="32" spans="1:20" x14ac:dyDescent="0.25">
      <c r="A32" s="29">
        <v>45193</v>
      </c>
      <c r="B32" s="30">
        <v>0.91666666666666663</v>
      </c>
      <c r="C32" s="31">
        <v>0.45476296543893102</v>
      </c>
      <c r="D32" s="31">
        <f t="shared" si="0"/>
        <v>5.0132469043542374</v>
      </c>
      <c r="E32" s="31">
        <f t="shared" si="1"/>
        <v>0.41459551899009539</v>
      </c>
      <c r="F32" s="29">
        <v>45195</v>
      </c>
      <c r="G32" s="30">
        <v>0.91666666666666663</v>
      </c>
      <c r="H32" s="31">
        <v>0.40839332341984402</v>
      </c>
      <c r="I32" s="31">
        <f t="shared" si="8"/>
        <v>4.2744386029641541</v>
      </c>
      <c r="J32" s="31">
        <f t="shared" si="9"/>
        <v>0.35349607246513554</v>
      </c>
      <c r="K32" s="29">
        <v>45197</v>
      </c>
      <c r="L32" s="30">
        <v>0.91666666666666663</v>
      </c>
      <c r="M32" s="31">
        <v>0.39059913158260501</v>
      </c>
      <c r="N32" s="31">
        <f t="shared" si="4"/>
        <v>4.0010334284725353</v>
      </c>
      <c r="O32" s="31">
        <f t="shared" si="5"/>
        <v>0.33088546453467865</v>
      </c>
      <c r="P32" s="29">
        <v>45199</v>
      </c>
      <c r="Q32" s="30">
        <v>0.91666666666666663</v>
      </c>
      <c r="R32" s="31">
        <v>0.32850310206281802</v>
      </c>
      <c r="S32" s="31">
        <f t="shared" si="6"/>
        <v>3.0937053042766305</v>
      </c>
      <c r="T32" s="31">
        <f t="shared" si="7"/>
        <v>0.25584942866367733</v>
      </c>
    </row>
    <row r="33" spans="1:20" x14ac:dyDescent="0.25">
      <c r="A33" s="29">
        <v>45193</v>
      </c>
      <c r="B33" s="30">
        <v>0.95833333333333337</v>
      </c>
      <c r="C33" s="31">
        <v>0.45197144150553098</v>
      </c>
      <c r="D33" s="31">
        <f t="shared" si="0"/>
        <v>4.9677226410385806</v>
      </c>
      <c r="E33" s="31">
        <f t="shared" si="1"/>
        <v>0.4108306624138906</v>
      </c>
      <c r="F33" s="29">
        <v>45195</v>
      </c>
      <c r="G33" s="30">
        <v>0.95833333333333337</v>
      </c>
      <c r="H33" s="31">
        <v>0.41382685303522498</v>
      </c>
      <c r="I33" s="31">
        <f t="shared" si="8"/>
        <v>4.3590632189954208</v>
      </c>
      <c r="J33" s="31">
        <f t="shared" si="9"/>
        <v>0.36049452821092126</v>
      </c>
      <c r="K33" s="29">
        <v>45197</v>
      </c>
      <c r="L33" s="30">
        <v>0.95833333333333337</v>
      </c>
      <c r="M33" s="31">
        <v>0.40247806906539102</v>
      </c>
      <c r="N33" s="31">
        <f t="shared" si="4"/>
        <v>4.1829138178885072</v>
      </c>
      <c r="O33" s="31">
        <f t="shared" si="5"/>
        <v>0.34592697273937956</v>
      </c>
      <c r="P33" s="29">
        <v>45199</v>
      </c>
      <c r="Q33" s="30">
        <v>0.95833333333333337</v>
      </c>
      <c r="R33" s="31">
        <v>0.39788049459298203</v>
      </c>
      <c r="S33" s="31">
        <f t="shared" si="6"/>
        <v>4.1122141829906855</v>
      </c>
      <c r="T33" s="31">
        <f t="shared" si="7"/>
        <v>0.34008011293332968</v>
      </c>
    </row>
    <row r="34" spans="1:20" x14ac:dyDescent="0.25">
      <c r="A34" s="29">
        <v>45194</v>
      </c>
      <c r="B34" s="30">
        <v>0</v>
      </c>
      <c r="C34" s="31">
        <v>0.45784708857353101</v>
      </c>
      <c r="D34" s="31">
        <f t="shared" si="0"/>
        <v>5.0636953858455334</v>
      </c>
      <c r="E34" s="31">
        <f t="shared" si="1"/>
        <v>0.41876760840942556</v>
      </c>
      <c r="F34" s="29">
        <v>45196</v>
      </c>
      <c r="G34" s="30">
        <v>0</v>
      </c>
      <c r="H34" s="31">
        <v>0.41754230856728403</v>
      </c>
      <c r="I34" s="31">
        <f t="shared" si="8"/>
        <v>4.4172325285728027</v>
      </c>
      <c r="J34" s="31">
        <f t="shared" si="9"/>
        <v>0.36530513011297078</v>
      </c>
      <c r="K34" s="29">
        <v>45198</v>
      </c>
      <c r="L34" s="30">
        <v>0</v>
      </c>
      <c r="M34" s="31">
        <v>0.40523442625837303</v>
      </c>
      <c r="N34" s="31">
        <f t="shared" si="4"/>
        <v>4.2254835615663442</v>
      </c>
      <c r="O34" s="31">
        <f t="shared" si="5"/>
        <v>0.34944749054153662</v>
      </c>
      <c r="P34" s="1"/>
    </row>
    <row r="35" spans="1:20" x14ac:dyDescent="0.25">
      <c r="A35" s="29">
        <v>45194</v>
      </c>
      <c r="B35" s="30">
        <v>4.1666666666666664E-2</v>
      </c>
      <c r="C35" s="31">
        <v>0.45862582325751899</v>
      </c>
      <c r="D35" s="31">
        <f t="shared" si="0"/>
        <v>5.0764587640512406</v>
      </c>
      <c r="E35" s="31">
        <f t="shared" si="1"/>
        <v>0.41982313978703756</v>
      </c>
      <c r="F35" s="29">
        <v>45196</v>
      </c>
      <c r="G35" s="30">
        <v>4.1666666666666664E-2</v>
      </c>
      <c r="H35" s="31">
        <v>0.42091017961333699</v>
      </c>
      <c r="I35" s="31">
        <f t="shared" si="8"/>
        <v>4.4701713378690426</v>
      </c>
      <c r="J35" s="31">
        <f t="shared" si="9"/>
        <v>0.36968316964176978</v>
      </c>
      <c r="K35" s="29">
        <v>45198</v>
      </c>
      <c r="L35" s="30">
        <v>4.1666666666666664E-2</v>
      </c>
      <c r="M35" s="31">
        <v>0.40610554814176197</v>
      </c>
      <c r="N35" s="31">
        <f t="shared" si="4"/>
        <v>4.2389658539138546</v>
      </c>
      <c r="O35" s="31">
        <f t="shared" si="5"/>
        <v>0.35056247611867575</v>
      </c>
      <c r="P35" s="1"/>
    </row>
    <row r="36" spans="1:20" x14ac:dyDescent="0.25">
      <c r="A36" s="29">
        <v>45194</v>
      </c>
      <c r="B36" s="30">
        <v>8.3333333333333329E-2</v>
      </c>
      <c r="C36" s="31">
        <v>0.46331143379026102</v>
      </c>
      <c r="D36" s="31">
        <f t="shared" si="0"/>
        <v>5.1534694616021692</v>
      </c>
      <c r="E36" s="31">
        <f t="shared" si="1"/>
        <v>0.42619192447449938</v>
      </c>
      <c r="F36" s="29">
        <v>45196</v>
      </c>
      <c r="G36" s="30">
        <v>8.3333333333333329E-2</v>
      </c>
      <c r="H36" s="31">
        <v>0.42960825562305199</v>
      </c>
      <c r="I36" s="31">
        <f t="shared" si="8"/>
        <v>4.6078171587590901</v>
      </c>
      <c r="J36" s="31">
        <f t="shared" si="9"/>
        <v>0.38106647902937674</v>
      </c>
      <c r="K36" s="29">
        <v>45198</v>
      </c>
      <c r="L36" s="30">
        <v>8.3333333333333329E-2</v>
      </c>
      <c r="M36" s="31">
        <v>0.409097284076961</v>
      </c>
      <c r="N36" s="31">
        <f t="shared" si="4"/>
        <v>4.2853726676084225</v>
      </c>
      <c r="O36" s="31">
        <f t="shared" si="5"/>
        <v>0.35440031961121654</v>
      </c>
      <c r="P36" s="1"/>
    </row>
    <row r="37" spans="1:20" x14ac:dyDescent="0.25">
      <c r="A37" s="29">
        <v>45194</v>
      </c>
      <c r="B37" s="30">
        <v>0.125</v>
      </c>
      <c r="C37" s="31">
        <v>0.46103239059263801</v>
      </c>
      <c r="D37" s="31">
        <f t="shared" si="0"/>
        <v>5.115966291996684</v>
      </c>
      <c r="E37" s="31">
        <f t="shared" si="1"/>
        <v>0.42309041234812572</v>
      </c>
      <c r="F37" s="29">
        <v>45196</v>
      </c>
      <c r="G37" s="30">
        <v>0.125</v>
      </c>
      <c r="H37" s="31">
        <v>0.428541302679255</v>
      </c>
      <c r="I37" s="31">
        <f t="shared" si="8"/>
        <v>4.5908615613675039</v>
      </c>
      <c r="J37" s="31">
        <f t="shared" si="9"/>
        <v>0.37966425112509256</v>
      </c>
      <c r="K37" s="29">
        <v>45198</v>
      </c>
      <c r="L37" s="30">
        <v>0.125</v>
      </c>
      <c r="M37" s="31">
        <v>0.41202962398364201</v>
      </c>
      <c r="N37" s="31">
        <f t="shared" si="4"/>
        <v>4.3310138572222723</v>
      </c>
      <c r="O37" s="31">
        <f t="shared" si="5"/>
        <v>0.35817484599228189</v>
      </c>
      <c r="P37" s="1"/>
    </row>
    <row r="38" spans="1:20" x14ac:dyDescent="0.25">
      <c r="A38" s="29">
        <v>45194</v>
      </c>
      <c r="B38" s="30">
        <v>0.16666666666666666</v>
      </c>
      <c r="C38" s="31">
        <v>0.463845968244604</v>
      </c>
      <c r="D38" s="31">
        <f t="shared" si="0"/>
        <v>5.1622781079298425</v>
      </c>
      <c r="E38" s="31">
        <f t="shared" si="1"/>
        <v>0.42692039952579797</v>
      </c>
      <c r="F38" s="29">
        <v>45196</v>
      </c>
      <c r="G38" s="30">
        <v>0.16666666666666666</v>
      </c>
      <c r="H38" s="31">
        <v>0.430441945789522</v>
      </c>
      <c r="I38" s="31">
        <f t="shared" si="8"/>
        <v>4.6210796345596252</v>
      </c>
      <c r="J38" s="31">
        <f t="shared" si="9"/>
        <v>0.38216328577808101</v>
      </c>
      <c r="K38" s="29">
        <v>45198</v>
      </c>
      <c r="L38" s="30">
        <v>0.16666666666666666</v>
      </c>
      <c r="M38" s="31">
        <v>0.41289851069285199</v>
      </c>
      <c r="N38" s="31">
        <f t="shared" si="4"/>
        <v>4.344567385571855</v>
      </c>
      <c r="O38" s="31">
        <f t="shared" si="5"/>
        <v>0.35929572278679239</v>
      </c>
      <c r="P38" s="1"/>
    </row>
    <row r="39" spans="1:20" x14ac:dyDescent="0.25">
      <c r="A39" s="29">
        <v>45194</v>
      </c>
      <c r="B39" s="30">
        <v>0.20833333333333334</v>
      </c>
      <c r="C39" s="31">
        <v>0.45929676294143001</v>
      </c>
      <c r="D39" s="31">
        <f t="shared" si="0"/>
        <v>5.0874635390486818</v>
      </c>
      <c r="E39" s="31">
        <f t="shared" si="1"/>
        <v>0.42073323467932594</v>
      </c>
      <c r="F39" s="29">
        <v>45196</v>
      </c>
      <c r="G39" s="30">
        <v>0.20833333333333334</v>
      </c>
      <c r="H39" s="31">
        <v>0.42919024824924401</v>
      </c>
      <c r="I39" s="31">
        <f t="shared" si="8"/>
        <v>4.6011719860021989</v>
      </c>
      <c r="J39" s="31">
        <f t="shared" si="9"/>
        <v>0.38051692324238184</v>
      </c>
      <c r="K39" s="29">
        <v>45198</v>
      </c>
      <c r="L39" s="30">
        <v>0.20833333333333334</v>
      </c>
      <c r="M39" s="31">
        <v>0.41625544428658801</v>
      </c>
      <c r="N39" s="31">
        <f t="shared" si="4"/>
        <v>4.3970575916357948</v>
      </c>
      <c r="O39" s="31">
        <f t="shared" si="5"/>
        <v>0.36363666282828022</v>
      </c>
      <c r="P39" s="1"/>
    </row>
    <row r="40" spans="1:20" x14ac:dyDescent="0.25">
      <c r="A40" s="29">
        <v>45194</v>
      </c>
      <c r="B40" s="30">
        <v>0.25</v>
      </c>
      <c r="C40" s="31">
        <v>0.45354208350000103</v>
      </c>
      <c r="D40" s="31">
        <f t="shared" si="0"/>
        <v>4.9933205538270498</v>
      </c>
      <c r="E40" s="31">
        <f t="shared" si="1"/>
        <v>0.41294760980149697</v>
      </c>
      <c r="F40" s="29">
        <v>45196</v>
      </c>
      <c r="G40" s="30">
        <v>0.25</v>
      </c>
      <c r="H40" s="31">
        <v>0.43160122632807701</v>
      </c>
      <c r="I40" s="31">
        <f t="shared" si="8"/>
        <v>4.6395417455110595</v>
      </c>
      <c r="J40" s="31">
        <f t="shared" si="9"/>
        <v>0.38369010235376461</v>
      </c>
      <c r="K40" s="29">
        <v>45198</v>
      </c>
      <c r="L40" s="30">
        <v>0.25</v>
      </c>
      <c r="M40" s="31">
        <v>0.41256415843798599</v>
      </c>
      <c r="N40" s="31">
        <f t="shared" si="4"/>
        <v>4.3393503212212501</v>
      </c>
      <c r="O40" s="31">
        <f t="shared" si="5"/>
        <v>0.35886427156499734</v>
      </c>
      <c r="P40" s="1"/>
    </row>
    <row r="41" spans="1:20" x14ac:dyDescent="0.25">
      <c r="A41" s="29">
        <v>45194</v>
      </c>
      <c r="B41" s="30">
        <v>0.29166666666666669</v>
      </c>
      <c r="C41" s="31">
        <v>0.45416900515374597</v>
      </c>
      <c r="D41" s="31">
        <f t="shared" si="0"/>
        <v>5.0035495782947548</v>
      </c>
      <c r="E41" s="31">
        <f t="shared" si="1"/>
        <v>0.41379355012497621</v>
      </c>
      <c r="F41" s="29">
        <v>45196</v>
      </c>
      <c r="G41" s="30">
        <v>0.29166666666666669</v>
      </c>
      <c r="H41" s="31">
        <v>0.42707848548718302</v>
      </c>
      <c r="I41" s="31">
        <f t="shared" si="8"/>
        <v>4.5676473210986464</v>
      </c>
      <c r="J41" s="31">
        <f t="shared" si="9"/>
        <v>0.37774443345485803</v>
      </c>
      <c r="K41" s="29">
        <v>45198</v>
      </c>
      <c r="L41" s="30">
        <v>0.29166666666666669</v>
      </c>
      <c r="M41" s="31">
        <v>0.41466054320169499</v>
      </c>
      <c r="N41" s="31">
        <f t="shared" si="4"/>
        <v>4.3720941607806356</v>
      </c>
      <c r="O41" s="31">
        <f t="shared" si="5"/>
        <v>0.36157218709655853</v>
      </c>
      <c r="P41" s="1"/>
    </row>
    <row r="42" spans="1:20" x14ac:dyDescent="0.25">
      <c r="A42" s="29">
        <v>45194</v>
      </c>
      <c r="B42" s="30">
        <v>0.33333333333333331</v>
      </c>
      <c r="C42" s="31">
        <v>0.45554828643616602</v>
      </c>
      <c r="D42" s="31">
        <f t="shared" si="0"/>
        <v>5.0260776078339084</v>
      </c>
      <c r="E42" s="31">
        <f t="shared" si="1"/>
        <v>0.4156566181678642</v>
      </c>
      <c r="F42" s="29">
        <v>45196</v>
      </c>
      <c r="G42" s="30">
        <v>0.33333333333333331</v>
      </c>
      <c r="H42" s="31">
        <v>0.42917925119228301</v>
      </c>
      <c r="I42" s="31">
        <f t="shared" si="8"/>
        <v>4.600997204002085</v>
      </c>
      <c r="J42" s="31">
        <f t="shared" si="9"/>
        <v>0.38050246877097244</v>
      </c>
      <c r="K42" s="29">
        <v>45198</v>
      </c>
      <c r="L42" s="30">
        <v>0.33333333333333331</v>
      </c>
      <c r="M42" s="31">
        <v>0.41547888517213499</v>
      </c>
      <c r="N42" s="31">
        <f t="shared" ref="N42:N57" si="10">3.33*(5-(0.2*M42))*(M42^1.5)</f>
        <v>4.3848972250124207</v>
      </c>
      <c r="O42" s="31">
        <f t="shared" ref="O42:O57" si="11">N42*0.0827</f>
        <v>0.3626310005085272</v>
      </c>
      <c r="P42" s="1"/>
    </row>
    <row r="43" spans="1:20" x14ac:dyDescent="0.25">
      <c r="A43" s="29">
        <v>45194</v>
      </c>
      <c r="B43" s="30">
        <v>0.375</v>
      </c>
      <c r="C43" s="31">
        <v>0.478505432603829</v>
      </c>
      <c r="D43" s="31">
        <f t="shared" si="0"/>
        <v>5.4056942116820457</v>
      </c>
      <c r="E43" s="31">
        <f t="shared" si="1"/>
        <v>0.44705091130610514</v>
      </c>
      <c r="F43" s="29">
        <v>45196</v>
      </c>
      <c r="G43" s="30">
        <v>0.375</v>
      </c>
      <c r="H43" s="31">
        <v>0.42778897285290302</v>
      </c>
      <c r="I43" s="31">
        <f t="shared" si="8"/>
        <v>4.5789177648852659</v>
      </c>
      <c r="J43" s="31">
        <f t="shared" si="9"/>
        <v>0.37867649915601148</v>
      </c>
      <c r="K43" s="29">
        <v>45198</v>
      </c>
      <c r="L43" s="30">
        <v>0.375</v>
      </c>
      <c r="M43" s="31">
        <v>0.41738173365426001</v>
      </c>
      <c r="N43" s="31">
        <f t="shared" si="10"/>
        <v>4.414713497443322</v>
      </c>
      <c r="O43" s="31">
        <f t="shared" si="11"/>
        <v>0.36509680623856272</v>
      </c>
      <c r="P43" s="1"/>
    </row>
    <row r="44" spans="1:20" x14ac:dyDescent="0.25">
      <c r="A44" s="29">
        <v>45194</v>
      </c>
      <c r="B44" s="30">
        <v>0.41666666666666669</v>
      </c>
      <c r="C44" s="31">
        <v>0.48222088813588798</v>
      </c>
      <c r="D44" s="31">
        <f t="shared" si="0"/>
        <v>5.4679481168885804</v>
      </c>
      <c r="E44" s="31">
        <f t="shared" si="1"/>
        <v>0.45219930926668556</v>
      </c>
      <c r="F44" s="29">
        <v>45196</v>
      </c>
      <c r="G44" s="30">
        <v>0.41666666666666669</v>
      </c>
      <c r="H44" s="31">
        <v>0.42910885810680399</v>
      </c>
      <c r="I44" s="31">
        <f t="shared" si="8"/>
        <v>4.5998784596545743</v>
      </c>
      <c r="J44" s="31">
        <f t="shared" si="9"/>
        <v>0.3804099486134333</v>
      </c>
      <c r="K44" s="29">
        <v>45198</v>
      </c>
      <c r="L44" s="30">
        <v>0.41666666666666669</v>
      </c>
      <c r="M44" s="31">
        <v>0.41835185885262</v>
      </c>
      <c r="N44" s="31">
        <f t="shared" si="10"/>
        <v>4.4299393629302903</v>
      </c>
      <c r="O44" s="31">
        <f t="shared" si="11"/>
        <v>0.366355985314335</v>
      </c>
      <c r="P44" s="1"/>
    </row>
    <row r="45" spans="1:20" x14ac:dyDescent="0.25">
      <c r="A45" s="29">
        <v>45194</v>
      </c>
      <c r="B45" s="30">
        <v>0.45833333333333331</v>
      </c>
      <c r="C45" s="31">
        <v>0.479669123886097</v>
      </c>
      <c r="D45" s="31">
        <f t="shared" si="0"/>
        <v>5.4251681245676666</v>
      </c>
      <c r="E45" s="31">
        <f t="shared" si="1"/>
        <v>0.44866140390174603</v>
      </c>
      <c r="F45" s="29">
        <v>45196</v>
      </c>
      <c r="G45" s="30">
        <v>0.45833333333333331</v>
      </c>
      <c r="H45" s="31">
        <v>0.42632612585850799</v>
      </c>
      <c r="I45" s="31">
        <f t="shared" si="8"/>
        <v>4.55572227581641</v>
      </c>
      <c r="J45" s="31">
        <f t="shared" si="9"/>
        <v>0.37675823221001709</v>
      </c>
      <c r="K45" s="29">
        <v>45198</v>
      </c>
      <c r="L45" s="30">
        <v>0.45833333333333331</v>
      </c>
      <c r="M45" s="31">
        <v>0.41970250010322502</v>
      </c>
      <c r="N45" s="31">
        <f t="shared" si="10"/>
        <v>4.4511650517171848</v>
      </c>
      <c r="O45" s="31">
        <f t="shared" si="11"/>
        <v>0.36811134977701115</v>
      </c>
      <c r="P45" s="1"/>
    </row>
    <row r="46" spans="1:20" x14ac:dyDescent="0.25">
      <c r="A46" s="29">
        <v>45194</v>
      </c>
      <c r="B46" s="30">
        <v>0.5</v>
      </c>
      <c r="C46" s="31">
        <v>0.48255529999539898</v>
      </c>
      <c r="D46" s="31">
        <f t="shared" si="0"/>
        <v>5.4735623362643917</v>
      </c>
      <c r="E46" s="31">
        <f t="shared" si="1"/>
        <v>0.45266360520906518</v>
      </c>
      <c r="F46" s="29">
        <v>45196</v>
      </c>
      <c r="G46" s="30">
        <v>0.5</v>
      </c>
      <c r="H46" s="31">
        <v>0.425870776174749</v>
      </c>
      <c r="I46" s="31">
        <f t="shared" si="8"/>
        <v>4.5485097051628012</v>
      </c>
      <c r="J46" s="31">
        <f t="shared" si="9"/>
        <v>0.37616175261696366</v>
      </c>
      <c r="K46" s="29">
        <v>45198</v>
      </c>
      <c r="L46" s="30">
        <v>0.5</v>
      </c>
      <c r="M46" s="31">
        <v>0.416499644516232</v>
      </c>
      <c r="N46" s="31">
        <f t="shared" si="10"/>
        <v>4.4008838066062248</v>
      </c>
      <c r="O46" s="31">
        <f t="shared" si="11"/>
        <v>0.36395309080633476</v>
      </c>
      <c r="P46" s="1"/>
    </row>
    <row r="47" spans="1:20" x14ac:dyDescent="0.25">
      <c r="A47" s="29">
        <v>45194</v>
      </c>
      <c r="B47" s="30">
        <v>0.54166666666666663</v>
      </c>
      <c r="C47" s="31">
        <v>0.46939167380145103</v>
      </c>
      <c r="D47" s="31">
        <f t="shared" si="0"/>
        <v>5.2539461835951506</v>
      </c>
      <c r="E47" s="31">
        <f t="shared" si="1"/>
        <v>0.43450134938331891</v>
      </c>
      <c r="F47" s="29">
        <v>45196</v>
      </c>
      <c r="G47" s="30">
        <v>0.54166666666666663</v>
      </c>
      <c r="H47" s="31">
        <v>0.42660108208485598</v>
      </c>
      <c r="I47" s="31">
        <f t="shared" si="8"/>
        <v>4.5600792374002399</v>
      </c>
      <c r="J47" s="31">
        <f t="shared" si="9"/>
        <v>0.37711855293299984</v>
      </c>
      <c r="K47" s="29">
        <v>45198</v>
      </c>
      <c r="L47" s="30">
        <v>0.54166666666666663</v>
      </c>
      <c r="M47" s="31">
        <v>0.41872140765022597</v>
      </c>
      <c r="N47" s="31">
        <f t="shared" si="10"/>
        <v>4.4357437167322944</v>
      </c>
      <c r="O47" s="31">
        <f t="shared" si="11"/>
        <v>0.36683600537376071</v>
      </c>
      <c r="P47" s="1"/>
    </row>
    <row r="48" spans="1:20" x14ac:dyDescent="0.25">
      <c r="A48" s="29">
        <v>45194</v>
      </c>
      <c r="B48" s="30">
        <v>0.58333333333333337</v>
      </c>
      <c r="C48" s="31">
        <v>0.46768683194927002</v>
      </c>
      <c r="D48" s="31">
        <f t="shared" si="0"/>
        <v>5.225711655592824</v>
      </c>
      <c r="E48" s="31">
        <f t="shared" si="1"/>
        <v>0.4321663539175265</v>
      </c>
      <c r="F48" s="29">
        <v>45196</v>
      </c>
      <c r="G48" s="30">
        <v>0.58333333333333337</v>
      </c>
      <c r="H48" s="31">
        <v>0.421521782873374</v>
      </c>
      <c r="I48" s="31">
        <f t="shared" si="8"/>
        <v>4.4798064714717798</v>
      </c>
      <c r="J48" s="31">
        <f t="shared" si="9"/>
        <v>0.37047999519071617</v>
      </c>
      <c r="K48" s="29">
        <v>45198</v>
      </c>
      <c r="L48" s="30">
        <v>0.58333333333333337</v>
      </c>
      <c r="M48" s="31">
        <v>0.41648423671555801</v>
      </c>
      <c r="N48" s="31">
        <f t="shared" si="10"/>
        <v>4.4006423605053921</v>
      </c>
      <c r="O48" s="31">
        <f t="shared" si="11"/>
        <v>0.36393312321379589</v>
      </c>
      <c r="P48" s="1"/>
    </row>
    <row r="49" spans="1:16" x14ac:dyDescent="0.25">
      <c r="A49" s="29">
        <v>45194</v>
      </c>
      <c r="B49" s="30">
        <v>0.625</v>
      </c>
      <c r="C49" s="31">
        <v>0.44674247503101899</v>
      </c>
      <c r="D49" s="31">
        <f t="shared" si="0"/>
        <v>4.8828031604409903</v>
      </c>
      <c r="E49" s="31">
        <f t="shared" si="1"/>
        <v>0.40380782136846988</v>
      </c>
      <c r="F49" s="29">
        <v>45196</v>
      </c>
      <c r="G49" s="30">
        <v>0.625</v>
      </c>
      <c r="H49" s="31">
        <v>0.41041055321529202</v>
      </c>
      <c r="I49" s="31">
        <f t="shared" si="8"/>
        <v>4.3057943773559382</v>
      </c>
      <c r="J49" s="31">
        <f t="shared" si="9"/>
        <v>0.35608919500733605</v>
      </c>
      <c r="K49" s="29">
        <v>45198</v>
      </c>
      <c r="L49" s="30">
        <v>0.625</v>
      </c>
      <c r="M49" s="31">
        <v>0.40519040822820701</v>
      </c>
      <c r="N49" s="31">
        <f t="shared" si="10"/>
        <v>4.2248026605339586</v>
      </c>
      <c r="O49" s="31">
        <f t="shared" si="11"/>
        <v>0.34939118002615838</v>
      </c>
      <c r="P49" s="1"/>
    </row>
    <row r="50" spans="1:16" x14ac:dyDescent="0.25">
      <c r="A50" s="29">
        <v>45194</v>
      </c>
      <c r="B50" s="30">
        <v>0.66666666666666663</v>
      </c>
      <c r="C50" s="31">
        <v>0.45441982149895999</v>
      </c>
      <c r="D50" s="31">
        <f t="shared" si="0"/>
        <v>5.0076438207983252</v>
      </c>
      <c r="E50" s="31">
        <f t="shared" si="1"/>
        <v>0.41413214398002146</v>
      </c>
      <c r="F50" s="29">
        <v>45196</v>
      </c>
      <c r="G50" s="30">
        <v>0.66666666666666663</v>
      </c>
      <c r="H50" s="31">
        <v>0.40660491585568798</v>
      </c>
      <c r="I50" s="31">
        <f t="shared" si="8"/>
        <v>4.2467006948832777</v>
      </c>
      <c r="J50" s="31">
        <f t="shared" si="9"/>
        <v>0.35120214746684703</v>
      </c>
      <c r="K50" s="29">
        <v>45198</v>
      </c>
      <c r="L50" s="30">
        <v>0.66666666666666663</v>
      </c>
      <c r="M50" s="31">
        <v>0.39559268951257698</v>
      </c>
      <c r="N50" s="31">
        <f t="shared" si="10"/>
        <v>4.0771766000147416</v>
      </c>
      <c r="O50" s="31">
        <f t="shared" si="11"/>
        <v>0.33718250482121909</v>
      </c>
      <c r="P50" s="1"/>
    </row>
    <row r="51" spans="1:16" x14ac:dyDescent="0.25">
      <c r="A51" s="29">
        <v>45194</v>
      </c>
      <c r="B51" s="30">
        <v>0.70833333333333337</v>
      </c>
      <c r="C51" s="31">
        <v>0.44406312703908601</v>
      </c>
      <c r="D51" s="31">
        <f t="shared" si="0"/>
        <v>4.8394700523708201</v>
      </c>
      <c r="E51" s="31">
        <f t="shared" si="1"/>
        <v>0.4002241733310668</v>
      </c>
      <c r="F51" s="29">
        <v>45196</v>
      </c>
      <c r="G51" s="30">
        <v>0.70833333333333337</v>
      </c>
      <c r="H51" s="31">
        <v>0.40811616182164001</v>
      </c>
      <c r="I51" s="31">
        <f t="shared" si="8"/>
        <v>4.2701361101773951</v>
      </c>
      <c r="J51" s="31">
        <f t="shared" si="9"/>
        <v>0.35314025631167056</v>
      </c>
      <c r="K51" s="29">
        <v>45198</v>
      </c>
      <c r="L51" s="30">
        <v>0.70833333333333337</v>
      </c>
      <c r="M51" s="31">
        <v>0.40281903743582698</v>
      </c>
      <c r="N51" s="31">
        <f t="shared" si="10"/>
        <v>4.1881723613051394</v>
      </c>
      <c r="O51" s="31">
        <f t="shared" si="11"/>
        <v>0.34636185427993499</v>
      </c>
      <c r="P51" s="1"/>
    </row>
    <row r="52" spans="1:16" x14ac:dyDescent="0.25">
      <c r="A52" s="29">
        <v>45194</v>
      </c>
      <c r="B52" s="30">
        <v>0.75</v>
      </c>
      <c r="C52" s="31">
        <v>0.423598349092696</v>
      </c>
      <c r="D52" s="31">
        <f t="shared" si="0"/>
        <v>4.5125696016321806</v>
      </c>
      <c r="E52" s="31">
        <f t="shared" si="1"/>
        <v>0.3731895060549813</v>
      </c>
      <c r="F52" s="29">
        <v>45196</v>
      </c>
      <c r="G52" s="30">
        <v>0.75</v>
      </c>
      <c r="H52" s="31">
        <v>0.405375212429332</v>
      </c>
      <c r="I52" s="31">
        <f t="shared" si="8"/>
        <v>4.2276615729603941</v>
      </c>
      <c r="J52" s="31">
        <f t="shared" si="9"/>
        <v>0.34962761208382459</v>
      </c>
      <c r="K52" s="29">
        <v>45198</v>
      </c>
      <c r="L52" s="30">
        <v>0.75</v>
      </c>
      <c r="M52" s="31">
        <v>0.41049635410144603</v>
      </c>
      <c r="N52" s="31">
        <f t="shared" si="10"/>
        <v>4.3071296801629506</v>
      </c>
      <c r="O52" s="31">
        <f t="shared" si="11"/>
        <v>0.35619962454947601</v>
      </c>
      <c r="P52" s="1"/>
    </row>
    <row r="53" spans="1:16" x14ac:dyDescent="0.25">
      <c r="A53" s="29">
        <v>45194</v>
      </c>
      <c r="B53" s="30">
        <v>0.79166666666666663</v>
      </c>
      <c r="C53" s="31">
        <v>0.41332530975176401</v>
      </c>
      <c r="D53" s="31">
        <f t="shared" si="0"/>
        <v>4.351229839130041</v>
      </c>
      <c r="E53" s="31">
        <f t="shared" si="1"/>
        <v>0.35984670769605437</v>
      </c>
      <c r="F53" s="29">
        <v>45196</v>
      </c>
      <c r="G53" s="30">
        <v>0.79166666666666663</v>
      </c>
      <c r="H53" s="31">
        <v>0.40141335129577199</v>
      </c>
      <c r="I53" s="31">
        <f t="shared" si="8"/>
        <v>4.1665068858811454</v>
      </c>
      <c r="J53" s="31">
        <f t="shared" si="9"/>
        <v>0.34457011946237071</v>
      </c>
      <c r="K53" s="29">
        <v>45198</v>
      </c>
      <c r="L53" s="30">
        <v>0.79166666666666663</v>
      </c>
      <c r="M53" s="31">
        <v>0.404966056345273</v>
      </c>
      <c r="N53" s="31">
        <f t="shared" si="10"/>
        <v>4.221332774750409</v>
      </c>
      <c r="O53" s="31">
        <f t="shared" si="11"/>
        <v>0.34910422047185879</v>
      </c>
      <c r="P53" s="1"/>
    </row>
    <row r="54" spans="1:16" x14ac:dyDescent="0.25">
      <c r="A54" s="29">
        <v>45194</v>
      </c>
      <c r="B54" s="30">
        <v>0.83333333333333337</v>
      </c>
      <c r="C54" s="31">
        <v>0.40911269187763599</v>
      </c>
      <c r="D54" s="31">
        <f t="shared" si="0"/>
        <v>4.2856120841809551</v>
      </c>
      <c r="E54" s="31">
        <f t="shared" si="1"/>
        <v>0.35442011936176498</v>
      </c>
      <c r="F54" s="29">
        <v>45196</v>
      </c>
      <c r="G54" s="30">
        <v>0.83333333333333337</v>
      </c>
      <c r="H54" s="31">
        <v>0.40190392732459401</v>
      </c>
      <c r="I54" s="31">
        <f t="shared" si="8"/>
        <v>4.174063941607856</v>
      </c>
      <c r="J54" s="31">
        <f t="shared" si="9"/>
        <v>0.34519508797096965</v>
      </c>
      <c r="K54" s="29">
        <v>45198</v>
      </c>
      <c r="L54" s="30">
        <v>0.83333333333333337</v>
      </c>
      <c r="M54" s="31">
        <v>0.41110789775683898</v>
      </c>
      <c r="N54" s="31">
        <f t="shared" si="10"/>
        <v>4.3166508310436313</v>
      </c>
      <c r="O54" s="31">
        <f t="shared" si="11"/>
        <v>0.35698702372730828</v>
      </c>
      <c r="P54" s="1"/>
    </row>
    <row r="55" spans="1:16" x14ac:dyDescent="0.25">
      <c r="A55" s="29">
        <v>45194</v>
      </c>
      <c r="B55" s="30">
        <v>0.875</v>
      </c>
      <c r="C55" s="31">
        <v>0.40207991003829302</v>
      </c>
      <c r="D55" s="31">
        <f t="shared" si="0"/>
        <v>4.1767759217688276</v>
      </c>
      <c r="E55" s="31">
        <f t="shared" si="1"/>
        <v>0.34541936873028201</v>
      </c>
      <c r="F55" s="29">
        <v>45196</v>
      </c>
      <c r="G55" s="30">
        <v>0.875</v>
      </c>
      <c r="H55" s="31">
        <v>0.401472747324291</v>
      </c>
      <c r="I55" s="31">
        <f t="shared" si="8"/>
        <v>4.1674216171912262</v>
      </c>
      <c r="J55" s="31">
        <f t="shared" si="9"/>
        <v>0.3446457677417144</v>
      </c>
      <c r="K55" s="29">
        <v>45198</v>
      </c>
      <c r="L55" s="30">
        <v>0.875</v>
      </c>
      <c r="M55" s="31">
        <v>0.40121099352676098</v>
      </c>
      <c r="N55" s="31">
        <f t="shared" si="10"/>
        <v>4.1633909457295655</v>
      </c>
      <c r="O55" s="31">
        <f t="shared" si="11"/>
        <v>0.34431243121183502</v>
      </c>
      <c r="P55" s="1"/>
    </row>
    <row r="56" spans="1:16" x14ac:dyDescent="0.25">
      <c r="A56" s="29">
        <v>45194</v>
      </c>
      <c r="B56" s="30">
        <v>0.91666666666666663</v>
      </c>
      <c r="C56" s="31">
        <v>0.39749771356423602</v>
      </c>
      <c r="D56" s="31">
        <f t="shared" si="0"/>
        <v>4.1063452645349781</v>
      </c>
      <c r="E56" s="31">
        <f t="shared" si="1"/>
        <v>0.33959475337704265</v>
      </c>
      <c r="F56" s="29">
        <v>45196</v>
      </c>
      <c r="G56" s="30">
        <v>0.91666666666666663</v>
      </c>
      <c r="H56" s="31">
        <v>0.39803445339043603</v>
      </c>
      <c r="I56" s="31">
        <f t="shared" si="8"/>
        <v>4.1145754803912196</v>
      </c>
      <c r="J56" s="31">
        <f t="shared" si="9"/>
        <v>0.34027539222835385</v>
      </c>
      <c r="K56" s="29">
        <v>45198</v>
      </c>
      <c r="L56" s="30">
        <v>0.91666666666666663</v>
      </c>
      <c r="M56" s="31">
        <v>0.40995079278781899</v>
      </c>
      <c r="N56" s="31">
        <f t="shared" si="10"/>
        <v>4.2986414579797643</v>
      </c>
      <c r="O56" s="31">
        <f t="shared" si="11"/>
        <v>0.35549764857492649</v>
      </c>
      <c r="P56" s="1"/>
    </row>
    <row r="57" spans="1:16" x14ac:dyDescent="0.25">
      <c r="A57" s="29">
        <v>45194</v>
      </c>
      <c r="B57" s="30">
        <v>0.95833333333333337</v>
      </c>
      <c r="C57" s="31">
        <v>0.40456348657446201</v>
      </c>
      <c r="D57" s="31">
        <f t="shared" si="0"/>
        <v>4.2151087996655168</v>
      </c>
      <c r="E57" s="31">
        <f t="shared" si="1"/>
        <v>0.34858949773233822</v>
      </c>
      <c r="F57" s="29">
        <v>45196</v>
      </c>
      <c r="G57" s="30">
        <v>0.95833333333333337</v>
      </c>
      <c r="H57" s="31">
        <v>0.40370336174803401</v>
      </c>
      <c r="I57" s="31">
        <f t="shared" si="8"/>
        <v>4.2018205442148169</v>
      </c>
      <c r="J57" s="31">
        <f t="shared" si="9"/>
        <v>0.34749055900656534</v>
      </c>
      <c r="K57" s="29">
        <v>45198</v>
      </c>
      <c r="L57" s="30">
        <v>0.95833333333333337</v>
      </c>
      <c r="M57" s="31">
        <v>0.40989139675930097</v>
      </c>
      <c r="N57" s="31">
        <f t="shared" si="10"/>
        <v>4.2977176548709277</v>
      </c>
      <c r="O57" s="31">
        <f t="shared" si="11"/>
        <v>0.35542125005782571</v>
      </c>
      <c r="P57" s="1"/>
    </row>
    <row r="58" spans="1:16" x14ac:dyDescent="0.25">
      <c r="P58" s="1"/>
    </row>
    <row r="59" spans="1:16" x14ac:dyDescent="0.25">
      <c r="P59" s="1"/>
    </row>
    <row r="60" spans="1:16" x14ac:dyDescent="0.25">
      <c r="P60" s="1"/>
    </row>
    <row r="61" spans="1:16" x14ac:dyDescent="0.25">
      <c r="P61" s="1"/>
    </row>
    <row r="62" spans="1:16" x14ac:dyDescent="0.25">
      <c r="P62" s="1"/>
    </row>
    <row r="63" spans="1:16" x14ac:dyDescent="0.25">
      <c r="P63" s="1"/>
    </row>
    <row r="64" spans="1:16" x14ac:dyDescent="0.25">
      <c r="P64" s="1"/>
    </row>
    <row r="65" spans="16:16" x14ac:dyDescent="0.25">
      <c r="P65" s="1"/>
    </row>
    <row r="66" spans="16:16" x14ac:dyDescent="0.25">
      <c r="P66" s="1"/>
    </row>
    <row r="67" spans="16:16" x14ac:dyDescent="0.25">
      <c r="P67" s="1"/>
    </row>
    <row r="68" spans="16:16" x14ac:dyDescent="0.25">
      <c r="P68" s="1"/>
    </row>
    <row r="69" spans="16:16" x14ac:dyDescent="0.25">
      <c r="P69" s="1"/>
    </row>
    <row r="70" spans="16:16" x14ac:dyDescent="0.25">
      <c r="P70" s="1"/>
    </row>
    <row r="71" spans="16:16" x14ac:dyDescent="0.25">
      <c r="P71" s="1"/>
    </row>
    <row r="72" spans="16:16" x14ac:dyDescent="0.25">
      <c r="P72" s="1"/>
    </row>
    <row r="73" spans="16:16" x14ac:dyDescent="0.25">
      <c r="P73" s="1"/>
    </row>
    <row r="74" spans="16:16" x14ac:dyDescent="0.25">
      <c r="P74" s="1"/>
    </row>
    <row r="75" spans="16:16" x14ac:dyDescent="0.25">
      <c r="P75" s="1"/>
    </row>
    <row r="76" spans="16:16" x14ac:dyDescent="0.25">
      <c r="P76" s="1"/>
    </row>
    <row r="77" spans="16:16" x14ac:dyDescent="0.25">
      <c r="P77" s="1"/>
    </row>
    <row r="78" spans="16:16" x14ac:dyDescent="0.25">
      <c r="P78" s="1"/>
    </row>
    <row r="79" spans="16:16" x14ac:dyDescent="0.25">
      <c r="P79" s="1"/>
    </row>
    <row r="80" spans="16:16" x14ac:dyDescent="0.25">
      <c r="P80" s="1"/>
    </row>
    <row r="81" spans="16:16" x14ac:dyDescent="0.25">
      <c r="P81" s="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72935-549B-4385-9670-D10290ACCD22}">
  <dimension ref="A1:T29"/>
  <sheetViews>
    <sheetView tabSelected="1" workbookViewId="0">
      <selection activeCell="M19" sqref="M19"/>
    </sheetView>
  </sheetViews>
  <sheetFormatPr defaultRowHeight="15" x14ac:dyDescent="0.25"/>
  <cols>
    <col min="1" max="1" width="10.140625" customWidth="1"/>
    <col min="3" max="3" width="10.42578125" customWidth="1"/>
    <col min="6" max="6" width="11.140625" customWidth="1"/>
    <col min="8" max="8" width="10.5703125" customWidth="1"/>
    <col min="11" max="11" width="11.42578125" bestFit="1" customWidth="1"/>
    <col min="13" max="13" width="10.42578125" customWidth="1"/>
    <col min="18" max="18" width="10.28515625" customWidth="1"/>
    <col min="19" max="19" width="9.28515625" customWidth="1"/>
  </cols>
  <sheetData>
    <row r="1" spans="1:19" ht="26.25" x14ac:dyDescent="0.4">
      <c r="B1" s="1"/>
      <c r="C1" s="1"/>
      <c r="D1" s="1"/>
      <c r="E1" s="1"/>
      <c r="F1" s="2" t="s">
        <v>71</v>
      </c>
    </row>
    <row r="2" spans="1:19" x14ac:dyDescent="0.25">
      <c r="A2" s="1"/>
      <c r="B2" s="1"/>
      <c r="C2" s="1"/>
      <c r="D2" s="1"/>
      <c r="E2" s="1"/>
    </row>
    <row r="3" spans="1:19" ht="15.75" x14ac:dyDescent="0.25">
      <c r="A3" s="3" t="s">
        <v>0</v>
      </c>
      <c r="B3" s="3"/>
      <c r="C3" s="3" t="s">
        <v>1</v>
      </c>
      <c r="D3" s="3" t="s">
        <v>2</v>
      </c>
      <c r="E3" s="3"/>
      <c r="F3" s="3" t="s">
        <v>0</v>
      </c>
      <c r="G3" s="3"/>
      <c r="H3" s="3" t="s">
        <v>1</v>
      </c>
      <c r="I3" s="3" t="s">
        <v>2</v>
      </c>
      <c r="J3" s="3"/>
      <c r="K3" s="3" t="s">
        <v>0</v>
      </c>
      <c r="L3" s="3"/>
      <c r="M3" s="3" t="s">
        <v>1</v>
      </c>
      <c r="N3" s="3" t="s">
        <v>2</v>
      </c>
      <c r="O3" s="3"/>
      <c r="P3" s="3" t="s">
        <v>0</v>
      </c>
      <c r="Q3" s="3"/>
      <c r="R3" s="3" t="s">
        <v>1</v>
      </c>
      <c r="S3" s="3" t="s">
        <v>2</v>
      </c>
    </row>
    <row r="4" spans="1:19" x14ac:dyDescent="0.25">
      <c r="A4" s="4" t="s">
        <v>3</v>
      </c>
      <c r="B4" s="5">
        <v>2022</v>
      </c>
      <c r="C4" s="6">
        <f>'10-01 to 10-08'!L4</f>
        <v>28.623226521407716</v>
      </c>
      <c r="D4" s="7">
        <f>'10-01 to 10-08'!L7</f>
        <v>2.6896486234135248</v>
      </c>
      <c r="E4" s="1"/>
      <c r="F4" s="4" t="s">
        <v>4</v>
      </c>
      <c r="G4" s="5">
        <v>2023</v>
      </c>
      <c r="H4" s="8">
        <f>'01-01 to 01-08'!L4</f>
        <v>0</v>
      </c>
      <c r="I4" s="7">
        <f>'01-01 to 01-08'!L7</f>
        <v>0</v>
      </c>
      <c r="J4" s="1"/>
      <c r="K4" s="4" t="s">
        <v>5</v>
      </c>
      <c r="L4" s="4"/>
      <c r="M4" s="6">
        <f>'04-01 to 04-08'!L4</f>
        <v>0</v>
      </c>
      <c r="N4" s="7">
        <f>'04-01 to 04-08'!L7</f>
        <v>0</v>
      </c>
      <c r="O4" s="1"/>
      <c r="P4" s="4" t="s">
        <v>6</v>
      </c>
      <c r="Q4" s="4"/>
      <c r="R4" s="6">
        <f>'07-01 to 07-08'!L4</f>
        <v>198.98708756120215</v>
      </c>
      <c r="S4" s="7">
        <f>'07-01 to 07-08'!L7</f>
        <v>17.223668437574084</v>
      </c>
    </row>
    <row r="5" spans="1:19" x14ac:dyDescent="0.25">
      <c r="A5" s="4" t="s">
        <v>7</v>
      </c>
      <c r="B5" s="4"/>
      <c r="C5" s="6">
        <f>'10-09 to 10-16'!L4</f>
        <v>21.467419891055787</v>
      </c>
      <c r="D5" s="7">
        <f>'10-09 to 10-16'!L7</f>
        <v>2.6896486234135248</v>
      </c>
      <c r="E5" s="1"/>
      <c r="F5" s="4" t="s">
        <v>8</v>
      </c>
      <c r="G5" s="4"/>
      <c r="H5" s="8">
        <f>'01-09 to 01-16'!L4</f>
        <v>0</v>
      </c>
      <c r="I5" s="7">
        <f>'01-09 to 01-16'!L7</f>
        <v>0</v>
      </c>
      <c r="J5" s="1"/>
      <c r="K5" s="4" t="s">
        <v>9</v>
      </c>
      <c r="L5" s="4"/>
      <c r="M5" s="6">
        <f>'04-09 to 04-16'!L4</f>
        <v>0</v>
      </c>
      <c r="N5" s="7">
        <f>'04-09 to 04-16'!L7</f>
        <v>0</v>
      </c>
      <c r="O5" s="1"/>
      <c r="P5" s="4" t="s">
        <v>10</v>
      </c>
      <c r="Q5" s="4"/>
      <c r="R5" s="6">
        <f>'07-09 to 07-16'!L4</f>
        <v>176.74966357996519</v>
      </c>
      <c r="S5" s="7">
        <f>'07-09 to 07-16'!L7</f>
        <v>15.469987289649003</v>
      </c>
    </row>
    <row r="6" spans="1:19" x14ac:dyDescent="0.25">
      <c r="A6" s="4" t="s">
        <v>11</v>
      </c>
      <c r="B6" s="4"/>
      <c r="C6" s="6">
        <f>'10-17 to 10-24'!L4</f>
        <v>0</v>
      </c>
      <c r="D6" s="7">
        <f>'10-17 to 10-24'!L7</f>
        <v>0</v>
      </c>
      <c r="E6" s="1"/>
      <c r="F6" s="4" t="s">
        <v>12</v>
      </c>
      <c r="G6" s="4"/>
      <c r="H6" s="8">
        <f>'01-17 to 01-24'!L4</f>
        <v>0</v>
      </c>
      <c r="I6" s="7">
        <f>'01-17 to 01-24'!L7</f>
        <v>0</v>
      </c>
      <c r="J6" s="1"/>
      <c r="K6" s="4" t="s">
        <v>13</v>
      </c>
      <c r="L6" s="4"/>
      <c r="M6" s="6">
        <f>'04-17 to 04-23'!L4</f>
        <v>0</v>
      </c>
      <c r="N6" s="7">
        <f>'04-17 to 04-23'!L7</f>
        <v>0</v>
      </c>
      <c r="O6" s="1"/>
      <c r="P6" s="4" t="s">
        <v>14</v>
      </c>
      <c r="Q6" s="4"/>
      <c r="R6" s="6">
        <f>'07-17 to 07-24'!L4</f>
        <v>133.12672985572894</v>
      </c>
      <c r="S6" s="7">
        <f>'07-17 to 07-24'!L7</f>
        <v>10.331647978123339</v>
      </c>
    </row>
    <row r="7" spans="1:19" x14ac:dyDescent="0.25">
      <c r="A7" s="4" t="s">
        <v>15</v>
      </c>
      <c r="B7" s="4"/>
      <c r="C7" s="6">
        <f>'10-25 to 10--31'!L4</f>
        <v>0</v>
      </c>
      <c r="D7" s="7">
        <f>'10-25 to 10--31'!L7</f>
        <v>0</v>
      </c>
      <c r="E7" s="1"/>
      <c r="F7" s="4" t="s">
        <v>16</v>
      </c>
      <c r="G7" s="4"/>
      <c r="H7" s="8">
        <f>'01-25 to 01-31'!L4</f>
        <v>0</v>
      </c>
      <c r="I7" s="7">
        <f>'01-25 to 01-31'!L7</f>
        <v>0</v>
      </c>
      <c r="J7" s="1"/>
      <c r="K7" s="4" t="s">
        <v>17</v>
      </c>
      <c r="L7" s="4"/>
      <c r="M7" s="6">
        <f>'04-24 to 04-30'!L4</f>
        <v>47.551279384589122</v>
      </c>
      <c r="N7" s="7">
        <f>'04-24 to 04-30'!L7</f>
        <v>16.582760219514437</v>
      </c>
      <c r="O7" s="1"/>
      <c r="P7" s="4" t="s">
        <v>18</v>
      </c>
      <c r="Q7" s="4"/>
      <c r="R7" s="6">
        <f>'07-25 to 07-31'!L4</f>
        <v>114.33820678290759</v>
      </c>
      <c r="S7" s="7">
        <f>'07-25 to 07-31'!L7</f>
        <v>9.5398062495650677</v>
      </c>
    </row>
    <row r="8" spans="1:19" x14ac:dyDescent="0.25">
      <c r="A8" s="4" t="s">
        <v>19</v>
      </c>
      <c r="B8" s="4"/>
      <c r="C8" s="6">
        <f>'11-01 to 11-08'!L4</f>
        <v>0</v>
      </c>
      <c r="D8" s="7">
        <f>'11-01 to 11-08'!L7</f>
        <v>0</v>
      </c>
      <c r="E8" s="1"/>
      <c r="F8" s="4" t="s">
        <v>20</v>
      </c>
      <c r="G8" s="4"/>
      <c r="H8" s="8">
        <f>'02-01 to 02-07'!L4</f>
        <v>0</v>
      </c>
      <c r="I8" s="7">
        <f>'02-01 to 02-07'!L7</f>
        <v>0</v>
      </c>
      <c r="J8" s="1"/>
      <c r="K8" s="4" t="s">
        <v>21</v>
      </c>
      <c r="L8" s="4"/>
      <c r="M8" s="6">
        <f>'05-01 to 05-08'!L4</f>
        <v>309.46869281839633</v>
      </c>
      <c r="N8" s="7">
        <f>'05-01 to 05-08'!L7</f>
        <v>23.625284026835125</v>
      </c>
      <c r="O8" s="1"/>
      <c r="P8" s="4" t="s">
        <v>22</v>
      </c>
      <c r="Q8" s="4"/>
      <c r="R8" s="6">
        <f>'08-01 to 08-08'!L4</f>
        <v>116.85520211441992</v>
      </c>
      <c r="S8" s="7">
        <f>'08-01 to 08-08'!L7</f>
        <v>10.422381952962207</v>
      </c>
    </row>
    <row r="9" spans="1:19" x14ac:dyDescent="0.25">
      <c r="A9" s="4" t="s">
        <v>23</v>
      </c>
      <c r="B9" s="4"/>
      <c r="C9" s="6">
        <f>'11-09 to 11-16'!L4</f>
        <v>0</v>
      </c>
      <c r="D9" s="7">
        <f>'11-09 to 11-16'!L7</f>
        <v>0</v>
      </c>
      <c r="E9" s="1"/>
      <c r="F9" s="4" t="s">
        <v>24</v>
      </c>
      <c r="G9" s="4"/>
      <c r="H9" s="8">
        <f>'02-08 to 02-14'!L4</f>
        <v>0</v>
      </c>
      <c r="I9" s="7">
        <f>'02-08 to 02-14'!L7</f>
        <v>0</v>
      </c>
      <c r="J9" s="1"/>
      <c r="K9" s="4" t="s">
        <v>25</v>
      </c>
      <c r="L9" s="4"/>
      <c r="M9" s="6">
        <f>'05-09 to 05-16'!L4</f>
        <v>341.50967153650441</v>
      </c>
      <c r="N9" s="7">
        <f>'05-09 to 05-16'!L7</f>
        <v>23.564322256212712</v>
      </c>
      <c r="O9" s="1"/>
      <c r="P9" s="4" t="s">
        <v>26</v>
      </c>
      <c r="Q9" s="4"/>
      <c r="R9" s="6">
        <f>'08-09 to 08-16'!L4</f>
        <v>77.760732275845797</v>
      </c>
      <c r="S9" s="7">
        <f>'08-09 to 08-16'!L7</f>
        <v>10.343753003135971</v>
      </c>
    </row>
    <row r="10" spans="1:19" x14ac:dyDescent="0.25">
      <c r="A10" s="4" t="s">
        <v>27</v>
      </c>
      <c r="B10" s="4"/>
      <c r="C10" s="6">
        <f>'11-17 to 11-23'!L4</f>
        <v>0</v>
      </c>
      <c r="D10" s="7">
        <f>'11-17 to 11-23'!L7</f>
        <v>0</v>
      </c>
      <c r="E10" s="1"/>
      <c r="F10" s="4" t="s">
        <v>28</v>
      </c>
      <c r="G10" s="4"/>
      <c r="H10" s="8">
        <f>'02-15 to 02-21'!L4</f>
        <v>0</v>
      </c>
      <c r="I10" s="7">
        <f>'02-15 to 02-21'!L7</f>
        <v>0</v>
      </c>
      <c r="J10" s="1"/>
      <c r="K10" s="4" t="s">
        <v>29</v>
      </c>
      <c r="L10" s="4"/>
      <c r="M10" s="6">
        <f>'05-17 to 05-24'!L4</f>
        <v>317.77357410812886</v>
      </c>
      <c r="N10" s="7">
        <f>'05-17 to 05-24'!L7</f>
        <v>28.559208504527721</v>
      </c>
      <c r="O10" s="1"/>
      <c r="P10" s="4" t="s">
        <v>30</v>
      </c>
      <c r="Q10" s="4"/>
      <c r="R10" s="6">
        <f>'08-17 to 08-24'!L4</f>
        <v>60.50300090554412</v>
      </c>
      <c r="S10" s="7">
        <f>'08-17 to 08-24'!L7</f>
        <v>5.5656298222041203</v>
      </c>
    </row>
    <row r="11" spans="1:19" x14ac:dyDescent="0.25">
      <c r="A11" s="4" t="s">
        <v>31</v>
      </c>
      <c r="B11" s="4"/>
      <c r="C11" s="6">
        <f>'11-24 to 11-30'!L4</f>
        <v>0</v>
      </c>
      <c r="D11" s="7">
        <f>'11-24 to 11-30'!L7</f>
        <v>0</v>
      </c>
      <c r="E11" s="1"/>
      <c r="F11" s="4" t="s">
        <v>32</v>
      </c>
      <c r="G11" s="4"/>
      <c r="H11" s="8">
        <f>'02-22 to 02-28'!L4</f>
        <v>0</v>
      </c>
      <c r="I11" s="7">
        <f>'02-22 to 02-28'!L7</f>
        <v>0</v>
      </c>
      <c r="J11" s="1"/>
      <c r="K11" s="4" t="s">
        <v>33</v>
      </c>
      <c r="L11" s="4"/>
      <c r="M11" s="6">
        <f>'05-25 to 05-31'!L4</f>
        <v>228.31686688381777</v>
      </c>
      <c r="N11" s="7">
        <f>'05-25 to 05-31'!L7</f>
        <v>19.892372466149727</v>
      </c>
      <c r="O11" s="1"/>
      <c r="P11" s="4" t="s">
        <v>34</v>
      </c>
      <c r="Q11" s="4"/>
      <c r="R11" s="6">
        <f>'08-25 to 08-31'!L4</f>
        <v>79.969500091489181</v>
      </c>
      <c r="S11" s="7">
        <f>'08-25 to 08-31'!L7</f>
        <v>6.8030963250009595</v>
      </c>
    </row>
    <row r="12" spans="1:19" x14ac:dyDescent="0.25">
      <c r="A12" s="4" t="s">
        <v>35</v>
      </c>
      <c r="B12" s="4"/>
      <c r="C12" s="6">
        <f>'12-01 to 12-08'!L4</f>
        <v>0</v>
      </c>
      <c r="D12" s="7">
        <f>'12-01 to 12-08'!L7</f>
        <v>0</v>
      </c>
      <c r="E12" s="1"/>
      <c r="F12" s="4" t="s">
        <v>36</v>
      </c>
      <c r="G12" s="4"/>
      <c r="H12" s="8">
        <f>'03-01 to 03-08'!L4</f>
        <v>0</v>
      </c>
      <c r="I12" s="7">
        <f>'03-01 to 03-08'!L7</f>
        <v>0</v>
      </c>
      <c r="J12" s="1"/>
      <c r="K12" s="4" t="s">
        <v>37</v>
      </c>
      <c r="L12" s="4"/>
      <c r="M12" s="6">
        <f>'06-01 to 06-08'!L4</f>
        <v>240.55873845595895</v>
      </c>
      <c r="N12" s="7">
        <f>'06-01 to 06-08'!L7</f>
        <v>21.115035980334135</v>
      </c>
      <c r="O12" s="1"/>
      <c r="P12" s="4" t="s">
        <v>38</v>
      </c>
      <c r="Q12" s="4"/>
      <c r="R12" s="6">
        <f>'09-01 to 09-08'!L4</f>
        <v>94.955887616316488</v>
      </c>
      <c r="S12" s="7">
        <f>'09-01 to 09-08'!L7</f>
        <v>7.7835647372079286</v>
      </c>
    </row>
    <row r="13" spans="1:19" x14ac:dyDescent="0.25">
      <c r="A13" s="4" t="s">
        <v>39</v>
      </c>
      <c r="B13" s="4"/>
      <c r="C13" s="6">
        <f>'12-09 to 12-16'!L4</f>
        <v>0</v>
      </c>
      <c r="D13" s="7">
        <f>'12-09 to 12-16'!L7</f>
        <v>0</v>
      </c>
      <c r="E13" s="1"/>
      <c r="F13" s="4" t="s">
        <v>40</v>
      </c>
      <c r="G13" s="4"/>
      <c r="H13" s="8">
        <f>'03-09 to 03-16'!L4</f>
        <v>1.2109790357937996E-4</v>
      </c>
      <c r="I13" s="7">
        <f>'03-09 to 03-16'!L7</f>
        <v>1.4643035499320432E-3</v>
      </c>
      <c r="J13" s="1"/>
      <c r="K13" s="4" t="s">
        <v>41</v>
      </c>
      <c r="L13" s="4"/>
      <c r="M13" s="6">
        <f>'06-09 to 06-16'!L4</f>
        <v>256.70390193593386</v>
      </c>
      <c r="N13" s="7">
        <f>'06-09 to 06-16'!L7</f>
        <v>18.004085716441391</v>
      </c>
      <c r="O13" s="1"/>
      <c r="P13" s="4" t="s">
        <v>42</v>
      </c>
      <c r="Q13" s="4"/>
      <c r="R13" s="6">
        <f>'09-09 to 09-16'!L4</f>
        <v>98.057746979216617</v>
      </c>
      <c r="S13" s="7">
        <f>'09-09 to 09-16'!L7</f>
        <v>8.2102900682087032</v>
      </c>
    </row>
    <row r="14" spans="1:19" x14ac:dyDescent="0.25">
      <c r="A14" s="4" t="s">
        <v>43</v>
      </c>
      <c r="B14" s="4"/>
      <c r="C14" s="6">
        <f>'12-17 to 12-24'!L4</f>
        <v>0</v>
      </c>
      <c r="D14" s="7">
        <f>'12-17 to 12-24'!L7</f>
        <v>0</v>
      </c>
      <c r="E14" s="1"/>
      <c r="F14" s="4" t="s">
        <v>44</v>
      </c>
      <c r="G14" s="4"/>
      <c r="H14" s="8">
        <f>'03-17 to 03-24'!L4</f>
        <v>0</v>
      </c>
      <c r="I14" s="7">
        <f>'03-17 to 03-24'!L7</f>
        <v>0</v>
      </c>
      <c r="J14" s="1"/>
      <c r="K14" s="4" t="s">
        <v>45</v>
      </c>
      <c r="L14" s="4"/>
      <c r="M14" s="6">
        <f>'06-17 to 06-23'!L4</f>
        <v>182.41262291008115</v>
      </c>
      <c r="N14" s="7">
        <f>'06-17 to 06-23'!L7</f>
        <v>15.040288965073206</v>
      </c>
      <c r="O14" s="1"/>
      <c r="P14" s="4" t="s">
        <v>46</v>
      </c>
      <c r="Q14" s="4"/>
      <c r="R14" s="6">
        <f>'09-17 to 09-23'!L4</f>
        <v>78.411838656479119</v>
      </c>
      <c r="S14" s="7">
        <f>'09-17 to 09-23'!L7</f>
        <v>6.5065843187362411</v>
      </c>
    </row>
    <row r="15" spans="1:19" x14ac:dyDescent="0.25">
      <c r="A15" s="4" t="s">
        <v>47</v>
      </c>
      <c r="B15" s="4"/>
      <c r="C15" s="6">
        <f>'12-25 to 12-31'!L4</f>
        <v>0</v>
      </c>
      <c r="D15" s="7">
        <f>'12-25 to 12-31'!L7</f>
        <v>0</v>
      </c>
      <c r="E15" s="1"/>
      <c r="F15" s="4" t="s">
        <v>48</v>
      </c>
      <c r="G15" s="4"/>
      <c r="H15" s="8">
        <f>'03-25 to 03-31'!L4</f>
        <v>0</v>
      </c>
      <c r="I15" s="7">
        <f>'03-25 to 03-31'!L7</f>
        <v>0</v>
      </c>
      <c r="J15" s="1"/>
      <c r="K15" s="4" t="s">
        <v>49</v>
      </c>
      <c r="L15" s="4"/>
      <c r="M15" s="6">
        <f>'06-24 to 6-30'!L4</f>
        <v>173.88854165469189</v>
      </c>
      <c r="N15" s="7">
        <f>'06-24 to 6-30'!L7</f>
        <v>14.759123871720737</v>
      </c>
      <c r="O15" s="1"/>
      <c r="P15" s="4" t="s">
        <v>50</v>
      </c>
      <c r="Q15" s="4"/>
      <c r="R15" s="6">
        <f>'09-24 to 09-30'!L4</f>
        <v>62.021402387312669</v>
      </c>
      <c r="S15" s="7">
        <f>'09-24 to 09-30'!L7</f>
        <v>5.7650578543508493</v>
      </c>
    </row>
    <row r="16" spans="1:19" x14ac:dyDescent="0.25">
      <c r="O16" s="1"/>
    </row>
    <row r="17" spans="1:20" ht="15.75" x14ac:dyDescent="0.25">
      <c r="A17" s="9" t="s">
        <v>51</v>
      </c>
      <c r="B17" s="9"/>
      <c r="C17" s="10">
        <f>SUM(C4:C15)</f>
        <v>50.090646412463499</v>
      </c>
      <c r="D17" s="11"/>
      <c r="E17" s="9"/>
      <c r="F17" s="9" t="s">
        <v>52</v>
      </c>
      <c r="G17" s="9"/>
      <c r="H17" s="10">
        <f>SUM(H4:H15)</f>
        <v>1.2109790357937996E-4</v>
      </c>
      <c r="I17" s="11"/>
      <c r="J17" s="9"/>
      <c r="K17" s="9" t="s">
        <v>53</v>
      </c>
      <c r="L17" s="9"/>
      <c r="M17" s="10">
        <f>SUM(M4:M15)</f>
        <v>2098.1838896881022</v>
      </c>
      <c r="N17" s="11"/>
      <c r="O17" s="9"/>
      <c r="P17" s="9" t="s">
        <v>54</v>
      </c>
      <c r="Q17" s="9"/>
      <c r="R17" s="10">
        <f>SUM(R4:R15)</f>
        <v>1291.7369988064279</v>
      </c>
      <c r="S17" s="12"/>
    </row>
    <row r="18" spans="1:20" x14ac:dyDescent="0.25">
      <c r="O18" s="1"/>
    </row>
    <row r="19" spans="1:20" ht="21" x14ac:dyDescent="0.35">
      <c r="D19" s="13" t="s">
        <v>72</v>
      </c>
      <c r="E19" s="12"/>
      <c r="F19" s="12"/>
      <c r="G19" s="13"/>
      <c r="H19" s="13"/>
      <c r="I19" s="13"/>
      <c r="J19" s="13"/>
      <c r="K19" s="14">
        <f>C17+H17+M17+R17</f>
        <v>3440.0116560048973</v>
      </c>
      <c r="O19" s="1"/>
      <c r="T19" s="15"/>
    </row>
    <row r="20" spans="1:20" x14ac:dyDescent="0.25">
      <c r="O20" s="1"/>
    </row>
    <row r="21" spans="1:20" x14ac:dyDescent="0.25">
      <c r="O21" s="1"/>
    </row>
    <row r="22" spans="1:20" ht="21" x14ac:dyDescent="0.35">
      <c r="G22" s="12"/>
      <c r="H22" s="12"/>
      <c r="I22" s="13" t="s">
        <v>73</v>
      </c>
      <c r="J22" s="12"/>
      <c r="K22" s="12"/>
      <c r="L22" s="12"/>
      <c r="M22" s="12"/>
      <c r="N22" s="12"/>
      <c r="O22" s="4"/>
      <c r="T22" s="15"/>
    </row>
    <row r="23" spans="1:20" x14ac:dyDescent="0.25">
      <c r="O23" s="1"/>
    </row>
    <row r="24" spans="1:20" x14ac:dyDescent="0.25">
      <c r="C24" s="16" t="s">
        <v>55</v>
      </c>
      <c r="D24" s="17" t="s">
        <v>56</v>
      </c>
      <c r="E24" s="18"/>
      <c r="H24" s="16" t="s">
        <v>55</v>
      </c>
      <c r="I24" s="17" t="s">
        <v>56</v>
      </c>
      <c r="M24" s="16" t="s">
        <v>55</v>
      </c>
      <c r="N24" s="17" t="s">
        <v>56</v>
      </c>
      <c r="O24" s="1"/>
      <c r="R24" s="16" t="s">
        <v>55</v>
      </c>
      <c r="S24" s="17" t="s">
        <v>56</v>
      </c>
    </row>
    <row r="25" spans="1:20" ht="15.75" thickBot="1" x14ac:dyDescent="0.3">
      <c r="C25" s="19" t="s">
        <v>57</v>
      </c>
      <c r="D25" s="20" t="s">
        <v>58</v>
      </c>
      <c r="E25" s="18"/>
      <c r="H25" s="19" t="s">
        <v>57</v>
      </c>
      <c r="I25" s="20" t="s">
        <v>58</v>
      </c>
      <c r="M25" s="19" t="s">
        <v>57</v>
      </c>
      <c r="N25" s="20" t="s">
        <v>58</v>
      </c>
      <c r="O25" s="1"/>
      <c r="R25" s="19" t="s">
        <v>57</v>
      </c>
      <c r="S25" s="20" t="s">
        <v>58</v>
      </c>
    </row>
    <row r="26" spans="1:20" x14ac:dyDescent="0.25">
      <c r="B26" s="12" t="s">
        <v>59</v>
      </c>
      <c r="C26" s="21">
        <f>SUM(C4:C7)</f>
        <v>50.090646412463499</v>
      </c>
      <c r="D26" s="22">
        <f>MAX(D4:D7)</f>
        <v>2.6896486234135248</v>
      </c>
      <c r="G26" s="12" t="s">
        <v>60</v>
      </c>
      <c r="H26" s="21">
        <f>SUM(H4:H7)</f>
        <v>0</v>
      </c>
      <c r="I26" s="22">
        <f>MAX(I4:I7)</f>
        <v>0</v>
      </c>
      <c r="L26" s="12" t="s">
        <v>61</v>
      </c>
      <c r="M26" s="21">
        <f>SUM(M4:M7)</f>
        <v>47.551279384589122</v>
      </c>
      <c r="N26" s="22">
        <f>MAX(N4:N7)</f>
        <v>16.582760219514437</v>
      </c>
      <c r="O26" s="1"/>
      <c r="Q26" s="12" t="s">
        <v>62</v>
      </c>
      <c r="R26" s="21">
        <f>SUM(R4:R7)</f>
        <v>623.20168777980393</v>
      </c>
      <c r="S26" s="22">
        <f>MAX(S4:S7)</f>
        <v>17.223668437574084</v>
      </c>
    </row>
    <row r="27" spans="1:20" x14ac:dyDescent="0.25">
      <c r="B27" s="12" t="s">
        <v>63</v>
      </c>
      <c r="C27" s="21">
        <f>SUM(C8:C11)</f>
        <v>0</v>
      </c>
      <c r="D27" s="22">
        <f>MAX(D8:D11)</f>
        <v>0</v>
      </c>
      <c r="G27" s="12" t="s">
        <v>64</v>
      </c>
      <c r="H27" s="21">
        <f>SUM(H8:H11)</f>
        <v>0</v>
      </c>
      <c r="I27" s="22">
        <f>MAX(I8:I11)</f>
        <v>0</v>
      </c>
      <c r="L27" s="12" t="s">
        <v>65</v>
      </c>
      <c r="M27" s="21">
        <f>SUM(M8:M11)</f>
        <v>1197.0688053468475</v>
      </c>
      <c r="N27" s="22">
        <f>MAX(N8:N11)</f>
        <v>28.559208504527721</v>
      </c>
      <c r="O27" s="1"/>
      <c r="Q27" s="12" t="s">
        <v>66</v>
      </c>
      <c r="R27" s="21">
        <f>SUM(R8:R11)</f>
        <v>335.088435387299</v>
      </c>
      <c r="S27" s="22">
        <f>MAX(S8:S11)</f>
        <v>10.422381952962207</v>
      </c>
    </row>
    <row r="28" spans="1:20" x14ac:dyDescent="0.25">
      <c r="B28" s="12" t="s">
        <v>67</v>
      </c>
      <c r="C28" s="21">
        <f>SUM(C12:C15)</f>
        <v>0</v>
      </c>
      <c r="D28" s="22">
        <f>MAX(D12:D15)</f>
        <v>0</v>
      </c>
      <c r="G28" s="12" t="s">
        <v>68</v>
      </c>
      <c r="H28" s="21">
        <f>SUM(H12:H15)</f>
        <v>1.2109790357937996E-4</v>
      </c>
      <c r="I28" s="22">
        <f>MAX(I12:I15)</f>
        <v>1.4643035499320432E-3</v>
      </c>
      <c r="L28" s="12" t="s">
        <v>69</v>
      </c>
      <c r="M28" s="21">
        <f>SUM(M12:M15)</f>
        <v>853.56380495666576</v>
      </c>
      <c r="N28" s="22">
        <f>MAX(N12:N15)</f>
        <v>21.115035980334135</v>
      </c>
      <c r="O28" s="1"/>
      <c r="Q28" s="12" t="s">
        <v>70</v>
      </c>
      <c r="R28" s="21">
        <f>SUM(R12:R15)</f>
        <v>333.4468756393249</v>
      </c>
      <c r="S28" s="22">
        <f>MAX(S12:S15)</f>
        <v>8.2102900682087032</v>
      </c>
    </row>
    <row r="29" spans="1:20" x14ac:dyDescent="0.25">
      <c r="O29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11A33-1368-4DD7-A212-C5BF8741641E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74</v>
      </c>
      <c r="B1" s="1"/>
      <c r="C1" s="1"/>
      <c r="D1" s="1"/>
    </row>
    <row r="2" spans="1:20" x14ac:dyDescent="0.25">
      <c r="A2" s="1" t="s">
        <v>75</v>
      </c>
      <c r="B2" s="1"/>
      <c r="C2" s="1"/>
      <c r="D2" s="1"/>
      <c r="G2" s="23" t="s">
        <v>86</v>
      </c>
    </row>
    <row r="3" spans="1:20" ht="15.75" thickBot="1" x14ac:dyDescent="0.3">
      <c r="A3" s="1" t="s">
        <v>76</v>
      </c>
      <c r="B3" s="1"/>
      <c r="C3" s="1"/>
      <c r="D3" s="1"/>
    </row>
    <row r="4" spans="1:20" ht="15.75" thickBot="1" x14ac:dyDescent="0.3">
      <c r="A4" s="1" t="s">
        <v>77</v>
      </c>
      <c r="B4" s="1"/>
      <c r="C4" s="1"/>
      <c r="D4" s="1"/>
      <c r="I4" s="24" t="s">
        <v>78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79</v>
      </c>
      <c r="B5" s="1"/>
      <c r="C5" s="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44866</v>
      </c>
      <c r="B10" s="30">
        <v>0</v>
      </c>
      <c r="C10" s="31">
        <v>0</v>
      </c>
      <c r="D10" s="31">
        <f t="shared" ref="D10:D57" si="0">3.33*(5-(0.2*C10))*(C10^1.5)</f>
        <v>0</v>
      </c>
      <c r="E10" s="31">
        <f t="shared" ref="E10:E57" si="1">D10*0.0827</f>
        <v>0</v>
      </c>
      <c r="F10" s="29">
        <v>44868</v>
      </c>
      <c r="G10" s="30">
        <v>0</v>
      </c>
      <c r="H10" s="31">
        <v>0</v>
      </c>
      <c r="I10" s="31">
        <f t="shared" ref="I10:I57" si="2">3.33*(5-(0.2*H10))*(H10^1.5)</f>
        <v>0</v>
      </c>
      <c r="J10" s="31">
        <f t="shared" ref="J10:J57" si="3">I10*0.0827</f>
        <v>0</v>
      </c>
      <c r="K10" s="29">
        <v>44870</v>
      </c>
      <c r="L10" s="30">
        <v>0</v>
      </c>
      <c r="M10" s="31">
        <v>0</v>
      </c>
      <c r="N10" s="31">
        <f t="shared" ref="N10:N57" si="4">3.33*(5-(0.2*M10))*(M10^1.5)</f>
        <v>0</v>
      </c>
      <c r="O10" s="31">
        <f t="shared" ref="O10:O57" si="5">N10*0.0827</f>
        <v>0</v>
      </c>
      <c r="P10" s="29">
        <v>44872</v>
      </c>
      <c r="Q10" s="30">
        <v>0</v>
      </c>
      <c r="R10" s="31">
        <v>0</v>
      </c>
      <c r="S10" s="31">
        <f t="shared" ref="S10:S57" si="6">3.33*(5-(0.2*R10))*(R10^1.5)</f>
        <v>0</v>
      </c>
      <c r="T10" s="31">
        <f t="shared" ref="T10:T57" si="7">S10*0.0827</f>
        <v>0</v>
      </c>
    </row>
    <row r="11" spans="1:20" x14ac:dyDescent="0.25">
      <c r="A11" s="29">
        <v>44866</v>
      </c>
      <c r="B11" s="30">
        <v>4.1666666666666664E-2</v>
      </c>
      <c r="C11" s="31">
        <v>0</v>
      </c>
      <c r="D11" s="31">
        <f t="shared" si="0"/>
        <v>0</v>
      </c>
      <c r="E11" s="31">
        <f t="shared" si="1"/>
        <v>0</v>
      </c>
      <c r="F11" s="29">
        <v>44868</v>
      </c>
      <c r="G11" s="30">
        <v>4.1666666666666664E-2</v>
      </c>
      <c r="H11" s="31">
        <v>0</v>
      </c>
      <c r="I11" s="31">
        <f t="shared" si="2"/>
        <v>0</v>
      </c>
      <c r="J11" s="31">
        <f t="shared" si="3"/>
        <v>0</v>
      </c>
      <c r="K11" s="29">
        <v>44870</v>
      </c>
      <c r="L11" s="30">
        <v>4.1666666666666664E-2</v>
      </c>
      <c r="M11" s="31">
        <v>0</v>
      </c>
      <c r="N11" s="31">
        <f t="shared" si="4"/>
        <v>0</v>
      </c>
      <c r="O11" s="31">
        <f t="shared" si="5"/>
        <v>0</v>
      </c>
      <c r="P11" s="29">
        <v>44872</v>
      </c>
      <c r="Q11" s="30">
        <v>4.1666666666666664E-2</v>
      </c>
      <c r="R11" s="31">
        <v>0</v>
      </c>
      <c r="S11" s="31">
        <f t="shared" si="6"/>
        <v>0</v>
      </c>
      <c r="T11" s="31">
        <f t="shared" si="7"/>
        <v>0</v>
      </c>
    </row>
    <row r="12" spans="1:20" x14ac:dyDescent="0.25">
      <c r="A12" s="29">
        <v>44866</v>
      </c>
      <c r="B12" s="30">
        <v>8.3333333333333329E-2</v>
      </c>
      <c r="C12" s="31">
        <v>0</v>
      </c>
      <c r="D12" s="31">
        <f t="shared" si="0"/>
        <v>0</v>
      </c>
      <c r="E12" s="31">
        <f t="shared" si="1"/>
        <v>0</v>
      </c>
      <c r="F12" s="29">
        <v>44868</v>
      </c>
      <c r="G12" s="30">
        <v>8.3333333333333329E-2</v>
      </c>
      <c r="H12" s="31">
        <v>0</v>
      </c>
      <c r="I12" s="31">
        <f t="shared" si="2"/>
        <v>0</v>
      </c>
      <c r="J12" s="31">
        <f t="shared" si="3"/>
        <v>0</v>
      </c>
      <c r="K12" s="29">
        <v>44870</v>
      </c>
      <c r="L12" s="30">
        <v>8.3333333333333329E-2</v>
      </c>
      <c r="M12" s="31">
        <v>0</v>
      </c>
      <c r="N12" s="31">
        <f t="shared" si="4"/>
        <v>0</v>
      </c>
      <c r="O12" s="31">
        <f t="shared" si="5"/>
        <v>0</v>
      </c>
      <c r="P12" s="29">
        <v>44872</v>
      </c>
      <c r="Q12" s="30">
        <v>8.3333333333333329E-2</v>
      </c>
      <c r="R12" s="31">
        <v>0</v>
      </c>
      <c r="S12" s="31">
        <f t="shared" si="6"/>
        <v>0</v>
      </c>
      <c r="T12" s="31">
        <f t="shared" si="7"/>
        <v>0</v>
      </c>
    </row>
    <row r="13" spans="1:20" x14ac:dyDescent="0.25">
      <c r="A13" s="29">
        <v>44866</v>
      </c>
      <c r="B13" s="30">
        <v>0.125</v>
      </c>
      <c r="C13" s="31">
        <v>0</v>
      </c>
      <c r="D13" s="31">
        <f t="shared" si="0"/>
        <v>0</v>
      </c>
      <c r="E13" s="31">
        <f t="shared" si="1"/>
        <v>0</v>
      </c>
      <c r="F13" s="29">
        <v>44868</v>
      </c>
      <c r="G13" s="30">
        <v>0.125</v>
      </c>
      <c r="H13" s="31">
        <v>0</v>
      </c>
      <c r="I13" s="31">
        <f t="shared" si="2"/>
        <v>0</v>
      </c>
      <c r="J13" s="31">
        <f t="shared" si="3"/>
        <v>0</v>
      </c>
      <c r="K13" s="29">
        <v>44870</v>
      </c>
      <c r="L13" s="30">
        <v>0.125</v>
      </c>
      <c r="M13" s="31">
        <v>0</v>
      </c>
      <c r="N13" s="31">
        <f t="shared" si="4"/>
        <v>0</v>
      </c>
      <c r="O13" s="31">
        <f t="shared" si="5"/>
        <v>0</v>
      </c>
      <c r="P13" s="29">
        <v>44872</v>
      </c>
      <c r="Q13" s="30">
        <v>0.125</v>
      </c>
      <c r="R13" s="31">
        <v>0</v>
      </c>
      <c r="S13" s="31">
        <f t="shared" si="6"/>
        <v>0</v>
      </c>
      <c r="T13" s="31">
        <f t="shared" si="7"/>
        <v>0</v>
      </c>
    </row>
    <row r="14" spans="1:20" x14ac:dyDescent="0.25">
      <c r="A14" s="29">
        <v>44866</v>
      </c>
      <c r="B14" s="30">
        <v>0.16666666666666666</v>
      </c>
      <c r="C14" s="31">
        <v>0</v>
      </c>
      <c r="D14" s="31">
        <f t="shared" si="0"/>
        <v>0</v>
      </c>
      <c r="E14" s="31">
        <f t="shared" si="1"/>
        <v>0</v>
      </c>
      <c r="F14" s="29">
        <v>44868</v>
      </c>
      <c r="G14" s="30">
        <v>0.16666666666666666</v>
      </c>
      <c r="H14" s="31">
        <v>0</v>
      </c>
      <c r="I14" s="31">
        <f t="shared" si="2"/>
        <v>0</v>
      </c>
      <c r="J14" s="31">
        <f t="shared" si="3"/>
        <v>0</v>
      </c>
      <c r="K14" s="29">
        <v>44870</v>
      </c>
      <c r="L14" s="30">
        <v>0.16666666666666666</v>
      </c>
      <c r="M14" s="31">
        <v>0</v>
      </c>
      <c r="N14" s="31">
        <f t="shared" si="4"/>
        <v>0</v>
      </c>
      <c r="O14" s="31">
        <f t="shared" si="5"/>
        <v>0</v>
      </c>
      <c r="P14" s="29">
        <v>44872</v>
      </c>
      <c r="Q14" s="30">
        <v>0.16666666666666666</v>
      </c>
      <c r="R14" s="31">
        <v>0</v>
      </c>
      <c r="S14" s="31">
        <f t="shared" si="6"/>
        <v>0</v>
      </c>
      <c r="T14" s="31">
        <f t="shared" si="7"/>
        <v>0</v>
      </c>
    </row>
    <row r="15" spans="1:20" x14ac:dyDescent="0.25">
      <c r="A15" s="29">
        <v>44866</v>
      </c>
      <c r="B15" s="30">
        <v>0.20833333333333334</v>
      </c>
      <c r="C15" s="31">
        <v>0</v>
      </c>
      <c r="D15" s="31">
        <f t="shared" si="0"/>
        <v>0</v>
      </c>
      <c r="E15" s="31">
        <f t="shared" si="1"/>
        <v>0</v>
      </c>
      <c r="F15" s="29">
        <v>44868</v>
      </c>
      <c r="G15" s="30">
        <v>0.20833333333333334</v>
      </c>
      <c r="H15" s="31">
        <v>0</v>
      </c>
      <c r="I15" s="31">
        <f t="shared" si="2"/>
        <v>0</v>
      </c>
      <c r="J15" s="31">
        <f t="shared" si="3"/>
        <v>0</v>
      </c>
      <c r="K15" s="29">
        <v>44870</v>
      </c>
      <c r="L15" s="30">
        <v>0.20833333333333334</v>
      </c>
      <c r="M15" s="31">
        <v>0</v>
      </c>
      <c r="N15" s="31">
        <f t="shared" si="4"/>
        <v>0</v>
      </c>
      <c r="O15" s="31">
        <f t="shared" si="5"/>
        <v>0</v>
      </c>
      <c r="P15" s="29">
        <v>44872</v>
      </c>
      <c r="Q15" s="30">
        <v>0.20833333333333334</v>
      </c>
      <c r="R15" s="31">
        <v>0</v>
      </c>
      <c r="S15" s="31">
        <f t="shared" si="6"/>
        <v>0</v>
      </c>
      <c r="T15" s="31">
        <f t="shared" si="7"/>
        <v>0</v>
      </c>
    </row>
    <row r="16" spans="1:20" x14ac:dyDescent="0.25">
      <c r="A16" s="29">
        <v>44866</v>
      </c>
      <c r="B16" s="30">
        <v>0.25</v>
      </c>
      <c r="C16" s="31">
        <v>0</v>
      </c>
      <c r="D16" s="31">
        <f t="shared" si="0"/>
        <v>0</v>
      </c>
      <c r="E16" s="31">
        <f t="shared" si="1"/>
        <v>0</v>
      </c>
      <c r="F16" s="29">
        <v>44868</v>
      </c>
      <c r="G16" s="30">
        <v>0.25</v>
      </c>
      <c r="H16" s="31">
        <v>0</v>
      </c>
      <c r="I16" s="31">
        <f t="shared" si="2"/>
        <v>0</v>
      </c>
      <c r="J16" s="31">
        <f t="shared" si="3"/>
        <v>0</v>
      </c>
      <c r="K16" s="29">
        <v>44870</v>
      </c>
      <c r="L16" s="30">
        <v>0.25</v>
      </c>
      <c r="M16" s="31">
        <v>0</v>
      </c>
      <c r="N16" s="31">
        <f t="shared" si="4"/>
        <v>0</v>
      </c>
      <c r="O16" s="31">
        <f t="shared" si="5"/>
        <v>0</v>
      </c>
      <c r="P16" s="29">
        <v>44872</v>
      </c>
      <c r="Q16" s="30">
        <v>0.25</v>
      </c>
      <c r="R16" s="31">
        <v>0</v>
      </c>
      <c r="S16" s="31">
        <f t="shared" si="6"/>
        <v>0</v>
      </c>
      <c r="T16" s="31">
        <f t="shared" si="7"/>
        <v>0</v>
      </c>
    </row>
    <row r="17" spans="1:20" x14ac:dyDescent="0.25">
      <c r="A17" s="29">
        <v>44866</v>
      </c>
      <c r="B17" s="30">
        <v>0.29166666666666669</v>
      </c>
      <c r="C17" s="31">
        <v>0</v>
      </c>
      <c r="D17" s="31">
        <f t="shared" si="0"/>
        <v>0</v>
      </c>
      <c r="E17" s="31">
        <f t="shared" si="1"/>
        <v>0</v>
      </c>
      <c r="F17" s="29">
        <v>44868</v>
      </c>
      <c r="G17" s="30">
        <v>0.29166666666666669</v>
      </c>
      <c r="H17" s="31">
        <v>0</v>
      </c>
      <c r="I17" s="31">
        <f t="shared" si="2"/>
        <v>0</v>
      </c>
      <c r="J17" s="31">
        <f t="shared" si="3"/>
        <v>0</v>
      </c>
      <c r="K17" s="29">
        <v>44870</v>
      </c>
      <c r="L17" s="30">
        <v>0.29166666666666669</v>
      </c>
      <c r="M17" s="31">
        <v>0</v>
      </c>
      <c r="N17" s="31">
        <f t="shared" si="4"/>
        <v>0</v>
      </c>
      <c r="O17" s="31">
        <f t="shared" si="5"/>
        <v>0</v>
      </c>
      <c r="P17" s="29">
        <v>44872</v>
      </c>
      <c r="Q17" s="30">
        <v>0.29166666666666669</v>
      </c>
      <c r="R17" s="31">
        <v>0</v>
      </c>
      <c r="S17" s="31">
        <f t="shared" si="6"/>
        <v>0</v>
      </c>
      <c r="T17" s="31">
        <f t="shared" si="7"/>
        <v>0</v>
      </c>
    </row>
    <row r="18" spans="1:20" x14ac:dyDescent="0.25">
      <c r="A18" s="29">
        <v>44866</v>
      </c>
      <c r="B18" s="30">
        <v>0.33333333333333331</v>
      </c>
      <c r="C18" s="31">
        <v>0</v>
      </c>
      <c r="D18" s="31">
        <f t="shared" si="0"/>
        <v>0</v>
      </c>
      <c r="E18" s="31">
        <f t="shared" si="1"/>
        <v>0</v>
      </c>
      <c r="F18" s="29">
        <v>44868</v>
      </c>
      <c r="G18" s="30">
        <v>0.33333333333333331</v>
      </c>
      <c r="H18" s="31">
        <v>0</v>
      </c>
      <c r="I18" s="31">
        <f t="shared" si="2"/>
        <v>0</v>
      </c>
      <c r="J18" s="31">
        <f t="shared" si="3"/>
        <v>0</v>
      </c>
      <c r="K18" s="29">
        <v>44870</v>
      </c>
      <c r="L18" s="30">
        <v>0.33333333333333331</v>
      </c>
      <c r="M18" s="31">
        <v>0</v>
      </c>
      <c r="N18" s="31">
        <f t="shared" si="4"/>
        <v>0</v>
      </c>
      <c r="O18" s="31">
        <f t="shared" si="5"/>
        <v>0</v>
      </c>
      <c r="P18" s="29">
        <v>44872</v>
      </c>
      <c r="Q18" s="30">
        <v>0.33333333333333331</v>
      </c>
      <c r="R18" s="31">
        <v>0</v>
      </c>
      <c r="S18" s="31">
        <f t="shared" si="6"/>
        <v>0</v>
      </c>
      <c r="T18" s="31">
        <f t="shared" si="7"/>
        <v>0</v>
      </c>
    </row>
    <row r="19" spans="1:20" x14ac:dyDescent="0.25">
      <c r="A19" s="29">
        <v>44866</v>
      </c>
      <c r="B19" s="30">
        <v>0.375</v>
      </c>
      <c r="C19" s="31">
        <v>0</v>
      </c>
      <c r="D19" s="31">
        <f t="shared" si="0"/>
        <v>0</v>
      </c>
      <c r="E19" s="31">
        <f t="shared" si="1"/>
        <v>0</v>
      </c>
      <c r="F19" s="29">
        <v>44868</v>
      </c>
      <c r="G19" s="30">
        <v>0.375</v>
      </c>
      <c r="H19" s="31">
        <v>0</v>
      </c>
      <c r="I19" s="31">
        <f t="shared" si="2"/>
        <v>0</v>
      </c>
      <c r="J19" s="31">
        <f t="shared" si="3"/>
        <v>0</v>
      </c>
      <c r="K19" s="29">
        <v>44870</v>
      </c>
      <c r="L19" s="30">
        <v>0.375</v>
      </c>
      <c r="M19" s="31">
        <v>0</v>
      </c>
      <c r="N19" s="31">
        <f t="shared" si="4"/>
        <v>0</v>
      </c>
      <c r="O19" s="31">
        <f t="shared" si="5"/>
        <v>0</v>
      </c>
      <c r="P19" s="29">
        <v>44872</v>
      </c>
      <c r="Q19" s="30">
        <v>0.375</v>
      </c>
      <c r="R19" s="31">
        <v>0</v>
      </c>
      <c r="S19" s="31">
        <f t="shared" si="6"/>
        <v>0</v>
      </c>
      <c r="T19" s="31">
        <f t="shared" si="7"/>
        <v>0</v>
      </c>
    </row>
    <row r="20" spans="1:20" x14ac:dyDescent="0.25">
      <c r="A20" s="29">
        <v>44866</v>
      </c>
      <c r="B20" s="30">
        <v>0.41666666666666669</v>
      </c>
      <c r="C20" s="31">
        <v>0</v>
      </c>
      <c r="D20" s="31">
        <f t="shared" si="0"/>
        <v>0</v>
      </c>
      <c r="E20" s="31">
        <f t="shared" si="1"/>
        <v>0</v>
      </c>
      <c r="F20" s="29">
        <v>44868</v>
      </c>
      <c r="G20" s="30">
        <v>0.41666666666666669</v>
      </c>
      <c r="H20" s="31">
        <v>0</v>
      </c>
      <c r="I20" s="31">
        <f t="shared" si="2"/>
        <v>0</v>
      </c>
      <c r="J20" s="31">
        <f t="shared" si="3"/>
        <v>0</v>
      </c>
      <c r="K20" s="29">
        <v>44870</v>
      </c>
      <c r="L20" s="30">
        <v>0.41666666666666669</v>
      </c>
      <c r="M20" s="31">
        <v>0</v>
      </c>
      <c r="N20" s="31">
        <f t="shared" si="4"/>
        <v>0</v>
      </c>
      <c r="O20" s="31">
        <f t="shared" si="5"/>
        <v>0</v>
      </c>
      <c r="P20" s="29">
        <v>44872</v>
      </c>
      <c r="Q20" s="30">
        <v>0.41666666666666669</v>
      </c>
      <c r="R20" s="31">
        <v>0</v>
      </c>
      <c r="S20" s="31">
        <f t="shared" si="6"/>
        <v>0</v>
      </c>
      <c r="T20" s="31">
        <f t="shared" si="7"/>
        <v>0</v>
      </c>
    </row>
    <row r="21" spans="1:20" x14ac:dyDescent="0.25">
      <c r="A21" s="29">
        <v>44866</v>
      </c>
      <c r="B21" s="30">
        <v>0.45833333333333331</v>
      </c>
      <c r="C21" s="31">
        <v>0</v>
      </c>
      <c r="D21" s="31">
        <f t="shared" si="0"/>
        <v>0</v>
      </c>
      <c r="E21" s="31">
        <f t="shared" si="1"/>
        <v>0</v>
      </c>
      <c r="F21" s="29">
        <v>44868</v>
      </c>
      <c r="G21" s="30">
        <v>0.45833333333333331</v>
      </c>
      <c r="H21" s="31">
        <v>0</v>
      </c>
      <c r="I21" s="31">
        <f t="shared" si="2"/>
        <v>0</v>
      </c>
      <c r="J21" s="31">
        <f t="shared" si="3"/>
        <v>0</v>
      </c>
      <c r="K21" s="29">
        <v>44870</v>
      </c>
      <c r="L21" s="30">
        <v>0.45833333333333331</v>
      </c>
      <c r="M21" s="31">
        <v>0</v>
      </c>
      <c r="N21" s="31">
        <f t="shared" si="4"/>
        <v>0</v>
      </c>
      <c r="O21" s="31">
        <f t="shared" si="5"/>
        <v>0</v>
      </c>
      <c r="P21" s="29">
        <v>44872</v>
      </c>
      <c r="Q21" s="30">
        <v>0.45833333333333331</v>
      </c>
      <c r="R21" s="31">
        <v>0</v>
      </c>
      <c r="S21" s="31">
        <f t="shared" si="6"/>
        <v>0</v>
      </c>
      <c r="T21" s="31">
        <f t="shared" si="7"/>
        <v>0</v>
      </c>
    </row>
    <row r="22" spans="1:20" x14ac:dyDescent="0.25">
      <c r="A22" s="29">
        <v>44866</v>
      </c>
      <c r="B22" s="30">
        <v>0.5</v>
      </c>
      <c r="C22" s="31">
        <v>0</v>
      </c>
      <c r="D22" s="31">
        <f t="shared" si="0"/>
        <v>0</v>
      </c>
      <c r="E22" s="31">
        <f t="shared" si="1"/>
        <v>0</v>
      </c>
      <c r="F22" s="29">
        <v>44868</v>
      </c>
      <c r="G22" s="30">
        <v>0.5</v>
      </c>
      <c r="H22" s="31">
        <v>0</v>
      </c>
      <c r="I22" s="31">
        <f t="shared" si="2"/>
        <v>0</v>
      </c>
      <c r="J22" s="31">
        <f t="shared" si="3"/>
        <v>0</v>
      </c>
      <c r="K22" s="29">
        <v>44870</v>
      </c>
      <c r="L22" s="30">
        <v>0.5</v>
      </c>
      <c r="M22" s="31">
        <v>0</v>
      </c>
      <c r="N22" s="31">
        <f t="shared" si="4"/>
        <v>0</v>
      </c>
      <c r="O22" s="31">
        <f t="shared" si="5"/>
        <v>0</v>
      </c>
      <c r="P22" s="29">
        <v>44872</v>
      </c>
      <c r="Q22" s="30">
        <v>0.5</v>
      </c>
      <c r="R22" s="31">
        <v>0</v>
      </c>
      <c r="S22" s="31">
        <f t="shared" si="6"/>
        <v>0</v>
      </c>
      <c r="T22" s="31">
        <f t="shared" si="7"/>
        <v>0</v>
      </c>
    </row>
    <row r="23" spans="1:20" x14ac:dyDescent="0.25">
      <c r="A23" s="29">
        <v>44866</v>
      </c>
      <c r="B23" s="30">
        <v>0.54166666666666663</v>
      </c>
      <c r="C23" s="31">
        <v>0</v>
      </c>
      <c r="D23" s="31">
        <f t="shared" si="0"/>
        <v>0</v>
      </c>
      <c r="E23" s="31">
        <f t="shared" si="1"/>
        <v>0</v>
      </c>
      <c r="F23" s="29">
        <v>44868</v>
      </c>
      <c r="G23" s="30">
        <v>0.54166666666666663</v>
      </c>
      <c r="H23" s="31">
        <v>0</v>
      </c>
      <c r="I23" s="31">
        <f t="shared" si="2"/>
        <v>0</v>
      </c>
      <c r="J23" s="31">
        <f t="shared" si="3"/>
        <v>0</v>
      </c>
      <c r="K23" s="29">
        <v>44870</v>
      </c>
      <c r="L23" s="30">
        <v>0.54166666666666663</v>
      </c>
      <c r="M23" s="31">
        <v>0</v>
      </c>
      <c r="N23" s="31">
        <f t="shared" si="4"/>
        <v>0</v>
      </c>
      <c r="O23" s="31">
        <f t="shared" si="5"/>
        <v>0</v>
      </c>
      <c r="P23" s="29">
        <v>44872</v>
      </c>
      <c r="Q23" s="30">
        <v>0.54166666666666663</v>
      </c>
      <c r="R23" s="31">
        <v>0</v>
      </c>
      <c r="S23" s="31">
        <f t="shared" si="6"/>
        <v>0</v>
      </c>
      <c r="T23" s="31">
        <f t="shared" si="7"/>
        <v>0</v>
      </c>
    </row>
    <row r="24" spans="1:20" x14ac:dyDescent="0.25">
      <c r="A24" s="29">
        <v>44866</v>
      </c>
      <c r="B24" s="30">
        <v>0.58333333333333337</v>
      </c>
      <c r="C24" s="31">
        <v>0</v>
      </c>
      <c r="D24" s="31">
        <f t="shared" si="0"/>
        <v>0</v>
      </c>
      <c r="E24" s="31">
        <f t="shared" si="1"/>
        <v>0</v>
      </c>
      <c r="F24" s="29">
        <v>44868</v>
      </c>
      <c r="G24" s="30">
        <v>0.58333333333333337</v>
      </c>
      <c r="H24" s="31">
        <v>0</v>
      </c>
      <c r="I24" s="31">
        <f t="shared" si="2"/>
        <v>0</v>
      </c>
      <c r="J24" s="31">
        <f t="shared" si="3"/>
        <v>0</v>
      </c>
      <c r="K24" s="29">
        <v>44870</v>
      </c>
      <c r="L24" s="30">
        <v>0.58333333333333337</v>
      </c>
      <c r="M24" s="31">
        <v>0</v>
      </c>
      <c r="N24" s="31">
        <f t="shared" si="4"/>
        <v>0</v>
      </c>
      <c r="O24" s="31">
        <f t="shared" si="5"/>
        <v>0</v>
      </c>
      <c r="P24" s="29">
        <v>44872</v>
      </c>
      <c r="Q24" s="30">
        <v>0.58333333333333337</v>
      </c>
      <c r="R24" s="31">
        <v>0</v>
      </c>
      <c r="S24" s="31">
        <f t="shared" si="6"/>
        <v>0</v>
      </c>
      <c r="T24" s="31">
        <f t="shared" si="7"/>
        <v>0</v>
      </c>
    </row>
    <row r="25" spans="1:20" x14ac:dyDescent="0.25">
      <c r="A25" s="29">
        <v>44866</v>
      </c>
      <c r="B25" s="30">
        <v>0.625</v>
      </c>
      <c r="C25" s="31">
        <v>0</v>
      </c>
      <c r="D25" s="31">
        <f t="shared" si="0"/>
        <v>0</v>
      </c>
      <c r="E25" s="31">
        <f t="shared" si="1"/>
        <v>0</v>
      </c>
      <c r="F25" s="29">
        <v>44868</v>
      </c>
      <c r="G25" s="30">
        <v>0.625</v>
      </c>
      <c r="H25" s="31">
        <v>0</v>
      </c>
      <c r="I25" s="31">
        <f t="shared" si="2"/>
        <v>0</v>
      </c>
      <c r="J25" s="31">
        <f t="shared" si="3"/>
        <v>0</v>
      </c>
      <c r="K25" s="29">
        <v>44870</v>
      </c>
      <c r="L25" s="30">
        <v>0.625</v>
      </c>
      <c r="M25" s="31">
        <v>0</v>
      </c>
      <c r="N25" s="31">
        <f t="shared" si="4"/>
        <v>0</v>
      </c>
      <c r="O25" s="31">
        <f t="shared" si="5"/>
        <v>0</v>
      </c>
      <c r="P25" s="29">
        <v>44872</v>
      </c>
      <c r="Q25" s="30">
        <v>0.625</v>
      </c>
      <c r="R25" s="31">
        <v>0</v>
      </c>
      <c r="S25" s="31">
        <f t="shared" si="6"/>
        <v>0</v>
      </c>
      <c r="T25" s="31">
        <f t="shared" si="7"/>
        <v>0</v>
      </c>
    </row>
    <row r="26" spans="1:20" x14ac:dyDescent="0.25">
      <c r="A26" s="29">
        <v>44866</v>
      </c>
      <c r="B26" s="30">
        <v>0.66666666666666663</v>
      </c>
      <c r="C26" s="31">
        <v>0</v>
      </c>
      <c r="D26" s="31">
        <f t="shared" si="0"/>
        <v>0</v>
      </c>
      <c r="E26" s="31">
        <f t="shared" si="1"/>
        <v>0</v>
      </c>
      <c r="F26" s="29">
        <v>44868</v>
      </c>
      <c r="G26" s="30">
        <v>0.66666666666666663</v>
      </c>
      <c r="H26" s="31">
        <v>0</v>
      </c>
      <c r="I26" s="31">
        <f t="shared" si="2"/>
        <v>0</v>
      </c>
      <c r="J26" s="31">
        <f t="shared" si="3"/>
        <v>0</v>
      </c>
      <c r="K26" s="29">
        <v>44870</v>
      </c>
      <c r="L26" s="30">
        <v>0.66666666666666663</v>
      </c>
      <c r="M26" s="31">
        <v>0</v>
      </c>
      <c r="N26" s="31">
        <f t="shared" si="4"/>
        <v>0</v>
      </c>
      <c r="O26" s="31">
        <f t="shared" si="5"/>
        <v>0</v>
      </c>
      <c r="P26" s="29">
        <v>44872</v>
      </c>
      <c r="Q26" s="30">
        <v>0.66666666666666663</v>
      </c>
      <c r="R26" s="31">
        <v>0</v>
      </c>
      <c r="S26" s="31">
        <f t="shared" si="6"/>
        <v>0</v>
      </c>
      <c r="T26" s="31">
        <f t="shared" si="7"/>
        <v>0</v>
      </c>
    </row>
    <row r="27" spans="1:20" x14ac:dyDescent="0.25">
      <c r="A27" s="29">
        <v>44866</v>
      </c>
      <c r="B27" s="30">
        <v>0.70833333333333337</v>
      </c>
      <c r="C27" s="31">
        <v>0</v>
      </c>
      <c r="D27" s="31">
        <f t="shared" si="0"/>
        <v>0</v>
      </c>
      <c r="E27" s="31">
        <f t="shared" si="1"/>
        <v>0</v>
      </c>
      <c r="F27" s="29">
        <v>44868</v>
      </c>
      <c r="G27" s="30">
        <v>0.70833333333333337</v>
      </c>
      <c r="H27" s="31">
        <v>0</v>
      </c>
      <c r="I27" s="31">
        <f t="shared" si="2"/>
        <v>0</v>
      </c>
      <c r="J27" s="31">
        <f t="shared" si="3"/>
        <v>0</v>
      </c>
      <c r="K27" s="29">
        <v>44870</v>
      </c>
      <c r="L27" s="30">
        <v>0.70833333333333337</v>
      </c>
      <c r="M27" s="31">
        <v>0</v>
      </c>
      <c r="N27" s="31">
        <f t="shared" si="4"/>
        <v>0</v>
      </c>
      <c r="O27" s="31">
        <f t="shared" si="5"/>
        <v>0</v>
      </c>
      <c r="P27" s="29">
        <v>44872</v>
      </c>
      <c r="Q27" s="30">
        <v>0.70833333333333337</v>
      </c>
      <c r="R27" s="31">
        <v>0</v>
      </c>
      <c r="S27" s="31">
        <f t="shared" si="6"/>
        <v>0</v>
      </c>
      <c r="T27" s="31">
        <f t="shared" si="7"/>
        <v>0</v>
      </c>
    </row>
    <row r="28" spans="1:20" x14ac:dyDescent="0.25">
      <c r="A28" s="29">
        <v>44866</v>
      </c>
      <c r="B28" s="30">
        <v>0.75</v>
      </c>
      <c r="C28" s="31">
        <v>0</v>
      </c>
      <c r="D28" s="31">
        <f t="shared" si="0"/>
        <v>0</v>
      </c>
      <c r="E28" s="31">
        <f t="shared" si="1"/>
        <v>0</v>
      </c>
      <c r="F28" s="29">
        <v>44868</v>
      </c>
      <c r="G28" s="30">
        <v>0.75</v>
      </c>
      <c r="H28" s="31">
        <v>0</v>
      </c>
      <c r="I28" s="31">
        <f t="shared" si="2"/>
        <v>0</v>
      </c>
      <c r="J28" s="31">
        <f t="shared" si="3"/>
        <v>0</v>
      </c>
      <c r="K28" s="29">
        <v>44870</v>
      </c>
      <c r="L28" s="30">
        <v>0.75</v>
      </c>
      <c r="M28" s="31">
        <v>0</v>
      </c>
      <c r="N28" s="31">
        <f t="shared" si="4"/>
        <v>0</v>
      </c>
      <c r="O28" s="31">
        <f t="shared" si="5"/>
        <v>0</v>
      </c>
      <c r="P28" s="29">
        <v>44872</v>
      </c>
      <c r="Q28" s="30">
        <v>0.75</v>
      </c>
      <c r="R28" s="31">
        <v>0</v>
      </c>
      <c r="S28" s="31">
        <f t="shared" si="6"/>
        <v>0</v>
      </c>
      <c r="T28" s="31">
        <f t="shared" si="7"/>
        <v>0</v>
      </c>
    </row>
    <row r="29" spans="1:20" x14ac:dyDescent="0.25">
      <c r="A29" s="29">
        <v>44866</v>
      </c>
      <c r="B29" s="30">
        <v>0.79166666666666663</v>
      </c>
      <c r="C29" s="31">
        <v>0</v>
      </c>
      <c r="D29" s="31">
        <f t="shared" si="0"/>
        <v>0</v>
      </c>
      <c r="E29" s="31">
        <f t="shared" si="1"/>
        <v>0</v>
      </c>
      <c r="F29" s="29">
        <v>44868</v>
      </c>
      <c r="G29" s="30">
        <v>0.79166666666666663</v>
      </c>
      <c r="H29" s="31">
        <v>0</v>
      </c>
      <c r="I29" s="31">
        <f t="shared" si="2"/>
        <v>0</v>
      </c>
      <c r="J29" s="31">
        <f t="shared" si="3"/>
        <v>0</v>
      </c>
      <c r="K29" s="29">
        <v>44870</v>
      </c>
      <c r="L29" s="30">
        <v>0.79166666666666663</v>
      </c>
      <c r="M29" s="31">
        <v>0</v>
      </c>
      <c r="N29" s="31">
        <f t="shared" si="4"/>
        <v>0</v>
      </c>
      <c r="O29" s="31">
        <f t="shared" si="5"/>
        <v>0</v>
      </c>
      <c r="P29" s="29">
        <v>44872</v>
      </c>
      <c r="Q29" s="30">
        <v>0.79166666666666663</v>
      </c>
      <c r="R29" s="31">
        <v>0</v>
      </c>
      <c r="S29" s="31">
        <f t="shared" si="6"/>
        <v>0</v>
      </c>
      <c r="T29" s="31">
        <f t="shared" si="7"/>
        <v>0</v>
      </c>
    </row>
    <row r="30" spans="1:20" x14ac:dyDescent="0.25">
      <c r="A30" s="29">
        <v>44866</v>
      </c>
      <c r="B30" s="30">
        <v>0.83333333333333337</v>
      </c>
      <c r="C30" s="31">
        <v>0</v>
      </c>
      <c r="D30" s="31">
        <f t="shared" si="0"/>
        <v>0</v>
      </c>
      <c r="E30" s="31">
        <f t="shared" si="1"/>
        <v>0</v>
      </c>
      <c r="F30" s="29">
        <v>44868</v>
      </c>
      <c r="G30" s="30">
        <v>0.83333333333333337</v>
      </c>
      <c r="H30" s="31">
        <v>0</v>
      </c>
      <c r="I30" s="31">
        <f t="shared" si="2"/>
        <v>0</v>
      </c>
      <c r="J30" s="31">
        <f t="shared" si="3"/>
        <v>0</v>
      </c>
      <c r="K30" s="29">
        <v>44870</v>
      </c>
      <c r="L30" s="30">
        <v>0.83333333333333337</v>
      </c>
      <c r="M30" s="31">
        <v>0</v>
      </c>
      <c r="N30" s="31">
        <f t="shared" si="4"/>
        <v>0</v>
      </c>
      <c r="O30" s="31">
        <f t="shared" si="5"/>
        <v>0</v>
      </c>
      <c r="P30" s="29">
        <v>44872</v>
      </c>
      <c r="Q30" s="30">
        <v>0.83333333333333337</v>
      </c>
      <c r="R30" s="31">
        <v>0</v>
      </c>
      <c r="S30" s="31">
        <f t="shared" si="6"/>
        <v>0</v>
      </c>
      <c r="T30" s="31">
        <f t="shared" si="7"/>
        <v>0</v>
      </c>
    </row>
    <row r="31" spans="1:20" x14ac:dyDescent="0.25">
      <c r="A31" s="29">
        <v>44866</v>
      </c>
      <c r="B31" s="30">
        <v>0.875</v>
      </c>
      <c r="C31" s="31">
        <v>0</v>
      </c>
      <c r="D31" s="31">
        <f t="shared" si="0"/>
        <v>0</v>
      </c>
      <c r="E31" s="31">
        <f t="shared" si="1"/>
        <v>0</v>
      </c>
      <c r="F31" s="29">
        <v>44868</v>
      </c>
      <c r="G31" s="30">
        <v>0.875</v>
      </c>
      <c r="H31" s="31">
        <v>0</v>
      </c>
      <c r="I31" s="31">
        <f t="shared" si="2"/>
        <v>0</v>
      </c>
      <c r="J31" s="31">
        <f t="shared" si="3"/>
        <v>0</v>
      </c>
      <c r="K31" s="29">
        <v>44870</v>
      </c>
      <c r="L31" s="30">
        <v>0.875</v>
      </c>
      <c r="M31" s="31">
        <v>0</v>
      </c>
      <c r="N31" s="31">
        <f t="shared" si="4"/>
        <v>0</v>
      </c>
      <c r="O31" s="31">
        <f t="shared" si="5"/>
        <v>0</v>
      </c>
      <c r="P31" s="29">
        <v>44872</v>
      </c>
      <c r="Q31" s="30">
        <v>0.875</v>
      </c>
      <c r="R31" s="31">
        <v>0</v>
      </c>
      <c r="S31" s="31">
        <f t="shared" si="6"/>
        <v>0</v>
      </c>
      <c r="T31" s="31">
        <f t="shared" si="7"/>
        <v>0</v>
      </c>
    </row>
    <row r="32" spans="1:20" x14ac:dyDescent="0.25">
      <c r="A32" s="29">
        <v>44866</v>
      </c>
      <c r="B32" s="30">
        <v>0.91666666666666663</v>
      </c>
      <c r="C32" s="31">
        <v>0</v>
      </c>
      <c r="D32" s="31">
        <f t="shared" si="0"/>
        <v>0</v>
      </c>
      <c r="E32" s="31">
        <f t="shared" si="1"/>
        <v>0</v>
      </c>
      <c r="F32" s="29">
        <v>44868</v>
      </c>
      <c r="G32" s="30">
        <v>0.91666666666666663</v>
      </c>
      <c r="H32" s="31">
        <v>0</v>
      </c>
      <c r="I32" s="31">
        <f t="shared" si="2"/>
        <v>0</v>
      </c>
      <c r="J32" s="31">
        <f t="shared" si="3"/>
        <v>0</v>
      </c>
      <c r="K32" s="29">
        <v>44870</v>
      </c>
      <c r="L32" s="30">
        <v>0.91666666666666663</v>
      </c>
      <c r="M32" s="31">
        <v>0</v>
      </c>
      <c r="N32" s="31">
        <f t="shared" si="4"/>
        <v>0</v>
      </c>
      <c r="O32" s="31">
        <f t="shared" si="5"/>
        <v>0</v>
      </c>
      <c r="P32" s="29">
        <v>44872</v>
      </c>
      <c r="Q32" s="30">
        <v>0.91666666666666663</v>
      </c>
      <c r="R32" s="31">
        <v>0</v>
      </c>
      <c r="S32" s="31">
        <f t="shared" si="6"/>
        <v>0</v>
      </c>
      <c r="T32" s="31">
        <f t="shared" si="7"/>
        <v>0</v>
      </c>
    </row>
    <row r="33" spans="1:20" x14ac:dyDescent="0.25">
      <c r="A33" s="29">
        <v>44866</v>
      </c>
      <c r="B33" s="30">
        <v>0.95833333333333337</v>
      </c>
      <c r="C33" s="31">
        <v>0</v>
      </c>
      <c r="D33" s="31">
        <f t="shared" si="0"/>
        <v>0</v>
      </c>
      <c r="E33" s="31">
        <f t="shared" si="1"/>
        <v>0</v>
      </c>
      <c r="F33" s="29">
        <v>44868</v>
      </c>
      <c r="G33" s="30">
        <v>0.95833333333333337</v>
      </c>
      <c r="H33" s="31">
        <v>0</v>
      </c>
      <c r="I33" s="31">
        <f t="shared" si="2"/>
        <v>0</v>
      </c>
      <c r="J33" s="31">
        <f t="shared" si="3"/>
        <v>0</v>
      </c>
      <c r="K33" s="29">
        <v>44870</v>
      </c>
      <c r="L33" s="30">
        <v>0.95833333333333337</v>
      </c>
      <c r="M33" s="31">
        <v>0</v>
      </c>
      <c r="N33" s="31">
        <f t="shared" si="4"/>
        <v>0</v>
      </c>
      <c r="O33" s="31">
        <f t="shared" si="5"/>
        <v>0</v>
      </c>
      <c r="P33" s="29">
        <v>44872</v>
      </c>
      <c r="Q33" s="30">
        <v>0.95833333333333337</v>
      </c>
      <c r="R33" s="31">
        <v>0</v>
      </c>
      <c r="S33" s="31">
        <f t="shared" si="6"/>
        <v>0</v>
      </c>
      <c r="T33" s="31">
        <f t="shared" si="7"/>
        <v>0</v>
      </c>
    </row>
    <row r="34" spans="1:20" x14ac:dyDescent="0.25">
      <c r="A34" s="29">
        <v>44867</v>
      </c>
      <c r="B34" s="30">
        <v>0</v>
      </c>
      <c r="C34" s="31">
        <v>0</v>
      </c>
      <c r="D34" s="31">
        <f t="shared" si="0"/>
        <v>0</v>
      </c>
      <c r="E34" s="31">
        <f t="shared" si="1"/>
        <v>0</v>
      </c>
      <c r="F34" s="29">
        <v>44869</v>
      </c>
      <c r="G34" s="30">
        <v>0</v>
      </c>
      <c r="H34" s="31">
        <v>0</v>
      </c>
      <c r="I34" s="31">
        <f t="shared" si="2"/>
        <v>0</v>
      </c>
      <c r="J34" s="31">
        <f t="shared" si="3"/>
        <v>0</v>
      </c>
      <c r="K34" s="29">
        <v>44871</v>
      </c>
      <c r="L34" s="30">
        <v>0</v>
      </c>
      <c r="M34" s="31">
        <v>0</v>
      </c>
      <c r="N34" s="31">
        <f t="shared" si="4"/>
        <v>0</v>
      </c>
      <c r="O34" s="31">
        <f t="shared" si="5"/>
        <v>0</v>
      </c>
      <c r="P34" s="29">
        <v>44873</v>
      </c>
      <c r="Q34" s="30">
        <v>0</v>
      </c>
      <c r="R34" s="31">
        <v>0</v>
      </c>
      <c r="S34" s="31">
        <f t="shared" si="6"/>
        <v>0</v>
      </c>
      <c r="T34" s="31">
        <f t="shared" si="7"/>
        <v>0</v>
      </c>
    </row>
    <row r="35" spans="1:20" x14ac:dyDescent="0.25">
      <c r="A35" s="29">
        <v>44867</v>
      </c>
      <c r="B35" s="30">
        <v>4.1666666666666664E-2</v>
      </c>
      <c r="C35" s="31">
        <v>0</v>
      </c>
      <c r="D35" s="31">
        <f t="shared" si="0"/>
        <v>0</v>
      </c>
      <c r="E35" s="31">
        <f t="shared" si="1"/>
        <v>0</v>
      </c>
      <c r="F35" s="29">
        <v>44869</v>
      </c>
      <c r="G35" s="30">
        <v>4.1666666666666664E-2</v>
      </c>
      <c r="H35" s="31">
        <v>0</v>
      </c>
      <c r="I35" s="31">
        <f t="shared" si="2"/>
        <v>0</v>
      </c>
      <c r="J35" s="31">
        <f t="shared" si="3"/>
        <v>0</v>
      </c>
      <c r="K35" s="29">
        <v>44871</v>
      </c>
      <c r="L35" s="30">
        <v>4.1666666666666664E-2</v>
      </c>
      <c r="M35" s="31">
        <v>0</v>
      </c>
      <c r="N35" s="31">
        <f t="shared" si="4"/>
        <v>0</v>
      </c>
      <c r="O35" s="31">
        <f t="shared" si="5"/>
        <v>0</v>
      </c>
      <c r="P35" s="29">
        <v>44873</v>
      </c>
      <c r="Q35" s="30">
        <v>4.1666666666666664E-2</v>
      </c>
      <c r="R35" s="31">
        <v>0</v>
      </c>
      <c r="S35" s="31">
        <f t="shared" si="6"/>
        <v>0</v>
      </c>
      <c r="T35" s="31">
        <f t="shared" si="7"/>
        <v>0</v>
      </c>
    </row>
    <row r="36" spans="1:20" x14ac:dyDescent="0.25">
      <c r="A36" s="29">
        <v>44867</v>
      </c>
      <c r="B36" s="30">
        <v>8.3333333333333329E-2</v>
      </c>
      <c r="C36" s="31">
        <v>0</v>
      </c>
      <c r="D36" s="31">
        <f t="shared" si="0"/>
        <v>0</v>
      </c>
      <c r="E36" s="31">
        <f t="shared" si="1"/>
        <v>0</v>
      </c>
      <c r="F36" s="29">
        <v>44869</v>
      </c>
      <c r="G36" s="30">
        <v>8.3333333333333329E-2</v>
      </c>
      <c r="H36" s="31">
        <v>0</v>
      </c>
      <c r="I36" s="31">
        <f t="shared" si="2"/>
        <v>0</v>
      </c>
      <c r="J36" s="31">
        <f t="shared" si="3"/>
        <v>0</v>
      </c>
      <c r="K36" s="29">
        <v>44871</v>
      </c>
      <c r="L36" s="30">
        <v>8.3333333333333329E-2</v>
      </c>
      <c r="M36" s="31">
        <v>0</v>
      </c>
      <c r="N36" s="31">
        <f t="shared" si="4"/>
        <v>0</v>
      </c>
      <c r="O36" s="31">
        <f t="shared" si="5"/>
        <v>0</v>
      </c>
      <c r="P36" s="29">
        <v>44873</v>
      </c>
      <c r="Q36" s="30">
        <v>8.3333333333333329E-2</v>
      </c>
      <c r="R36" s="31">
        <v>0</v>
      </c>
      <c r="S36" s="31">
        <f t="shared" si="6"/>
        <v>0</v>
      </c>
      <c r="T36" s="31">
        <f t="shared" si="7"/>
        <v>0</v>
      </c>
    </row>
    <row r="37" spans="1:20" x14ac:dyDescent="0.25">
      <c r="A37" s="29">
        <v>44867</v>
      </c>
      <c r="B37" s="30">
        <v>0.125</v>
      </c>
      <c r="C37" s="31">
        <v>0</v>
      </c>
      <c r="D37" s="31">
        <f t="shared" si="0"/>
        <v>0</v>
      </c>
      <c r="E37" s="31">
        <f t="shared" si="1"/>
        <v>0</v>
      </c>
      <c r="F37" s="29">
        <v>44869</v>
      </c>
      <c r="G37" s="30">
        <v>0.125</v>
      </c>
      <c r="H37" s="31">
        <v>0</v>
      </c>
      <c r="I37" s="31">
        <f t="shared" si="2"/>
        <v>0</v>
      </c>
      <c r="J37" s="31">
        <f t="shared" si="3"/>
        <v>0</v>
      </c>
      <c r="K37" s="29">
        <v>44871</v>
      </c>
      <c r="L37" s="30">
        <v>0.125</v>
      </c>
      <c r="M37" s="31">
        <v>0</v>
      </c>
      <c r="N37" s="31">
        <f t="shared" si="4"/>
        <v>0</v>
      </c>
      <c r="O37" s="31">
        <f t="shared" si="5"/>
        <v>0</v>
      </c>
      <c r="P37" s="29">
        <v>44873</v>
      </c>
      <c r="Q37" s="30">
        <v>0.125</v>
      </c>
      <c r="R37" s="31">
        <v>0</v>
      </c>
      <c r="S37" s="31">
        <f t="shared" si="6"/>
        <v>0</v>
      </c>
      <c r="T37" s="31">
        <f t="shared" si="7"/>
        <v>0</v>
      </c>
    </row>
    <row r="38" spans="1:20" x14ac:dyDescent="0.25">
      <c r="A38" s="29">
        <v>44867</v>
      </c>
      <c r="B38" s="30">
        <v>0.16666666666666666</v>
      </c>
      <c r="C38" s="31">
        <v>0</v>
      </c>
      <c r="D38" s="31">
        <f t="shared" si="0"/>
        <v>0</v>
      </c>
      <c r="E38" s="31">
        <f t="shared" si="1"/>
        <v>0</v>
      </c>
      <c r="F38" s="29">
        <v>44869</v>
      </c>
      <c r="G38" s="30">
        <v>0.16666666666666666</v>
      </c>
      <c r="H38" s="31">
        <v>0</v>
      </c>
      <c r="I38" s="31">
        <f t="shared" si="2"/>
        <v>0</v>
      </c>
      <c r="J38" s="31">
        <f t="shared" si="3"/>
        <v>0</v>
      </c>
      <c r="K38" s="29">
        <v>44871</v>
      </c>
      <c r="L38" s="30">
        <v>0.16666666666666666</v>
      </c>
      <c r="M38" s="31">
        <v>0</v>
      </c>
      <c r="N38" s="31">
        <f t="shared" si="4"/>
        <v>0</v>
      </c>
      <c r="O38" s="31">
        <f t="shared" si="5"/>
        <v>0</v>
      </c>
      <c r="P38" s="29">
        <v>44873</v>
      </c>
      <c r="Q38" s="30">
        <v>0.16666666666666666</v>
      </c>
      <c r="R38" s="31">
        <v>0</v>
      </c>
      <c r="S38" s="31">
        <f t="shared" si="6"/>
        <v>0</v>
      </c>
      <c r="T38" s="31">
        <f t="shared" si="7"/>
        <v>0</v>
      </c>
    </row>
    <row r="39" spans="1:20" x14ac:dyDescent="0.25">
      <c r="A39" s="29">
        <v>44867</v>
      </c>
      <c r="B39" s="30">
        <v>0.20833333333333334</v>
      </c>
      <c r="C39" s="31">
        <v>0</v>
      </c>
      <c r="D39" s="31">
        <f t="shared" si="0"/>
        <v>0</v>
      </c>
      <c r="E39" s="31">
        <f t="shared" si="1"/>
        <v>0</v>
      </c>
      <c r="F39" s="29">
        <v>44869</v>
      </c>
      <c r="G39" s="30">
        <v>0.20833333333333334</v>
      </c>
      <c r="H39" s="31">
        <v>0</v>
      </c>
      <c r="I39" s="31">
        <f t="shared" si="2"/>
        <v>0</v>
      </c>
      <c r="J39" s="31">
        <f t="shared" si="3"/>
        <v>0</v>
      </c>
      <c r="K39" s="29">
        <v>44871</v>
      </c>
      <c r="L39" s="30">
        <v>0.20833333333333334</v>
      </c>
      <c r="M39" s="31">
        <v>0</v>
      </c>
      <c r="N39" s="31">
        <f t="shared" si="4"/>
        <v>0</v>
      </c>
      <c r="O39" s="31">
        <f t="shared" si="5"/>
        <v>0</v>
      </c>
      <c r="P39" s="29">
        <v>44873</v>
      </c>
      <c r="Q39" s="30">
        <v>0.20833333333333334</v>
      </c>
      <c r="R39" s="31">
        <v>0</v>
      </c>
      <c r="S39" s="31">
        <f t="shared" si="6"/>
        <v>0</v>
      </c>
      <c r="T39" s="31">
        <f t="shared" si="7"/>
        <v>0</v>
      </c>
    </row>
    <row r="40" spans="1:20" x14ac:dyDescent="0.25">
      <c r="A40" s="29">
        <v>44867</v>
      </c>
      <c r="B40" s="30">
        <v>0.25</v>
      </c>
      <c r="C40" s="31">
        <v>0</v>
      </c>
      <c r="D40" s="31">
        <f t="shared" si="0"/>
        <v>0</v>
      </c>
      <c r="E40" s="31">
        <f t="shared" si="1"/>
        <v>0</v>
      </c>
      <c r="F40" s="29">
        <v>44869</v>
      </c>
      <c r="G40" s="30">
        <v>0.25</v>
      </c>
      <c r="H40" s="31">
        <v>0</v>
      </c>
      <c r="I40" s="31">
        <f t="shared" si="2"/>
        <v>0</v>
      </c>
      <c r="J40" s="31">
        <f t="shared" si="3"/>
        <v>0</v>
      </c>
      <c r="K40" s="29">
        <v>44871</v>
      </c>
      <c r="L40" s="30">
        <v>0.25</v>
      </c>
      <c r="M40" s="31">
        <v>0</v>
      </c>
      <c r="N40" s="31">
        <f t="shared" si="4"/>
        <v>0</v>
      </c>
      <c r="O40" s="31">
        <f t="shared" si="5"/>
        <v>0</v>
      </c>
      <c r="P40" s="29">
        <v>44873</v>
      </c>
      <c r="Q40" s="30">
        <v>0.25</v>
      </c>
      <c r="R40" s="31">
        <v>0</v>
      </c>
      <c r="S40" s="31">
        <f t="shared" si="6"/>
        <v>0</v>
      </c>
      <c r="T40" s="31">
        <f t="shared" si="7"/>
        <v>0</v>
      </c>
    </row>
    <row r="41" spans="1:20" x14ac:dyDescent="0.25">
      <c r="A41" s="29">
        <v>44867</v>
      </c>
      <c r="B41" s="30">
        <v>0.29166666666666669</v>
      </c>
      <c r="C41" s="31">
        <v>0</v>
      </c>
      <c r="D41" s="31">
        <f t="shared" si="0"/>
        <v>0</v>
      </c>
      <c r="E41" s="31">
        <f t="shared" si="1"/>
        <v>0</v>
      </c>
      <c r="F41" s="29">
        <v>44869</v>
      </c>
      <c r="G41" s="30">
        <v>0.29166666666666669</v>
      </c>
      <c r="H41" s="31">
        <v>0</v>
      </c>
      <c r="I41" s="31">
        <f t="shared" si="2"/>
        <v>0</v>
      </c>
      <c r="J41" s="31">
        <f t="shared" si="3"/>
        <v>0</v>
      </c>
      <c r="K41" s="29">
        <v>44871</v>
      </c>
      <c r="L41" s="30">
        <v>0.29166666666666669</v>
      </c>
      <c r="M41" s="31">
        <v>0</v>
      </c>
      <c r="N41" s="31">
        <f t="shared" si="4"/>
        <v>0</v>
      </c>
      <c r="O41" s="31">
        <f t="shared" si="5"/>
        <v>0</v>
      </c>
      <c r="P41" s="29">
        <v>44873</v>
      </c>
      <c r="Q41" s="30">
        <v>0.29166666666666669</v>
      </c>
      <c r="R41" s="31">
        <v>0</v>
      </c>
      <c r="S41" s="31">
        <f t="shared" si="6"/>
        <v>0</v>
      </c>
      <c r="T41" s="31">
        <f t="shared" si="7"/>
        <v>0</v>
      </c>
    </row>
    <row r="42" spans="1:20" x14ac:dyDescent="0.25">
      <c r="A42" s="29">
        <v>44867</v>
      </c>
      <c r="B42" s="30">
        <v>0.33333333333333331</v>
      </c>
      <c r="C42" s="31">
        <v>0</v>
      </c>
      <c r="D42" s="31">
        <f t="shared" si="0"/>
        <v>0</v>
      </c>
      <c r="E42" s="31">
        <f t="shared" si="1"/>
        <v>0</v>
      </c>
      <c r="F42" s="29">
        <v>44869</v>
      </c>
      <c r="G42" s="30">
        <v>0.33333333333333331</v>
      </c>
      <c r="H42" s="31">
        <v>0</v>
      </c>
      <c r="I42" s="31">
        <f t="shared" si="2"/>
        <v>0</v>
      </c>
      <c r="J42" s="31">
        <f t="shared" si="3"/>
        <v>0</v>
      </c>
      <c r="K42" s="29">
        <v>44871</v>
      </c>
      <c r="L42" s="30">
        <v>0.33333333333333331</v>
      </c>
      <c r="M42" s="31">
        <v>0</v>
      </c>
      <c r="N42" s="31">
        <f t="shared" si="4"/>
        <v>0</v>
      </c>
      <c r="O42" s="31">
        <f t="shared" si="5"/>
        <v>0</v>
      </c>
      <c r="P42" s="29">
        <v>44873</v>
      </c>
      <c r="Q42" s="30">
        <v>0.33333333333333331</v>
      </c>
      <c r="R42" s="31">
        <v>0</v>
      </c>
      <c r="S42" s="31">
        <f t="shared" si="6"/>
        <v>0</v>
      </c>
      <c r="T42" s="31">
        <f t="shared" si="7"/>
        <v>0</v>
      </c>
    </row>
    <row r="43" spans="1:20" x14ac:dyDescent="0.25">
      <c r="A43" s="29">
        <v>44867</v>
      </c>
      <c r="B43" s="30">
        <v>0.375</v>
      </c>
      <c r="C43" s="31">
        <v>0</v>
      </c>
      <c r="D43" s="31">
        <f t="shared" si="0"/>
        <v>0</v>
      </c>
      <c r="E43" s="31">
        <f t="shared" si="1"/>
        <v>0</v>
      </c>
      <c r="F43" s="29">
        <v>44869</v>
      </c>
      <c r="G43" s="30">
        <v>0.375</v>
      </c>
      <c r="H43" s="31">
        <v>0</v>
      </c>
      <c r="I43" s="31">
        <f t="shared" si="2"/>
        <v>0</v>
      </c>
      <c r="J43" s="31">
        <f t="shared" si="3"/>
        <v>0</v>
      </c>
      <c r="K43" s="29">
        <v>44871</v>
      </c>
      <c r="L43" s="30">
        <v>0.375</v>
      </c>
      <c r="M43" s="31">
        <v>0</v>
      </c>
      <c r="N43" s="31">
        <f t="shared" si="4"/>
        <v>0</v>
      </c>
      <c r="O43" s="31">
        <f t="shared" si="5"/>
        <v>0</v>
      </c>
      <c r="P43" s="29">
        <v>44873</v>
      </c>
      <c r="Q43" s="30">
        <v>0.375</v>
      </c>
      <c r="R43" s="31">
        <v>0</v>
      </c>
      <c r="S43" s="31">
        <f t="shared" si="6"/>
        <v>0</v>
      </c>
      <c r="T43" s="31">
        <f t="shared" si="7"/>
        <v>0</v>
      </c>
    </row>
    <row r="44" spans="1:20" x14ac:dyDescent="0.25">
      <c r="A44" s="29">
        <v>44867</v>
      </c>
      <c r="B44" s="30">
        <v>0.41666666666666669</v>
      </c>
      <c r="C44" s="31">
        <v>0</v>
      </c>
      <c r="D44" s="31">
        <f t="shared" si="0"/>
        <v>0</v>
      </c>
      <c r="E44" s="31">
        <f t="shared" si="1"/>
        <v>0</v>
      </c>
      <c r="F44" s="29">
        <v>44869</v>
      </c>
      <c r="G44" s="30">
        <v>0.41666666666666669</v>
      </c>
      <c r="H44" s="31">
        <v>0</v>
      </c>
      <c r="I44" s="31">
        <f t="shared" si="2"/>
        <v>0</v>
      </c>
      <c r="J44" s="31">
        <f t="shared" si="3"/>
        <v>0</v>
      </c>
      <c r="K44" s="29">
        <v>44871</v>
      </c>
      <c r="L44" s="30">
        <v>0.41666666666666669</v>
      </c>
      <c r="M44" s="31">
        <v>0</v>
      </c>
      <c r="N44" s="31">
        <f t="shared" si="4"/>
        <v>0</v>
      </c>
      <c r="O44" s="31">
        <f t="shared" si="5"/>
        <v>0</v>
      </c>
      <c r="P44" s="29">
        <v>44873</v>
      </c>
      <c r="Q44" s="30">
        <v>0.41666666666666669</v>
      </c>
      <c r="R44" s="31">
        <v>0</v>
      </c>
      <c r="S44" s="31">
        <f t="shared" si="6"/>
        <v>0</v>
      </c>
      <c r="T44" s="31">
        <f t="shared" si="7"/>
        <v>0</v>
      </c>
    </row>
    <row r="45" spans="1:20" x14ac:dyDescent="0.25">
      <c r="A45" s="29">
        <v>44867</v>
      </c>
      <c r="B45" s="30">
        <v>0.45833333333333331</v>
      </c>
      <c r="C45" s="31">
        <v>0</v>
      </c>
      <c r="D45" s="31">
        <f t="shared" si="0"/>
        <v>0</v>
      </c>
      <c r="E45" s="31">
        <f t="shared" si="1"/>
        <v>0</v>
      </c>
      <c r="F45" s="29">
        <v>44869</v>
      </c>
      <c r="G45" s="30">
        <v>0.45833333333333331</v>
      </c>
      <c r="H45" s="31">
        <v>0</v>
      </c>
      <c r="I45" s="31">
        <f t="shared" si="2"/>
        <v>0</v>
      </c>
      <c r="J45" s="31">
        <f t="shared" si="3"/>
        <v>0</v>
      </c>
      <c r="K45" s="29">
        <v>44871</v>
      </c>
      <c r="L45" s="30">
        <v>0.45833333333333331</v>
      </c>
      <c r="M45" s="31">
        <v>0</v>
      </c>
      <c r="N45" s="31">
        <f t="shared" si="4"/>
        <v>0</v>
      </c>
      <c r="O45" s="31">
        <f t="shared" si="5"/>
        <v>0</v>
      </c>
      <c r="P45" s="29">
        <v>44873</v>
      </c>
      <c r="Q45" s="30">
        <v>0.45833333333333331</v>
      </c>
      <c r="R45" s="31">
        <v>0</v>
      </c>
      <c r="S45" s="31">
        <f t="shared" si="6"/>
        <v>0</v>
      </c>
      <c r="T45" s="31">
        <f t="shared" si="7"/>
        <v>0</v>
      </c>
    </row>
    <row r="46" spans="1:20" x14ac:dyDescent="0.25">
      <c r="A46" s="29">
        <v>44867</v>
      </c>
      <c r="B46" s="30">
        <v>0.5</v>
      </c>
      <c r="C46" s="31">
        <v>0</v>
      </c>
      <c r="D46" s="31">
        <f t="shared" si="0"/>
        <v>0</v>
      </c>
      <c r="E46" s="31">
        <f t="shared" si="1"/>
        <v>0</v>
      </c>
      <c r="F46" s="29">
        <v>44869</v>
      </c>
      <c r="G46" s="30">
        <v>0.5</v>
      </c>
      <c r="H46" s="31">
        <v>0</v>
      </c>
      <c r="I46" s="31">
        <f t="shared" si="2"/>
        <v>0</v>
      </c>
      <c r="J46" s="31">
        <f t="shared" si="3"/>
        <v>0</v>
      </c>
      <c r="K46" s="29">
        <v>44871</v>
      </c>
      <c r="L46" s="30">
        <v>0.5</v>
      </c>
      <c r="M46" s="31">
        <v>0</v>
      </c>
      <c r="N46" s="31">
        <f t="shared" si="4"/>
        <v>0</v>
      </c>
      <c r="O46" s="31">
        <f t="shared" si="5"/>
        <v>0</v>
      </c>
      <c r="P46" s="29">
        <v>44873</v>
      </c>
      <c r="Q46" s="30">
        <v>0.5</v>
      </c>
      <c r="R46" s="31">
        <v>0</v>
      </c>
      <c r="S46" s="31">
        <f t="shared" si="6"/>
        <v>0</v>
      </c>
      <c r="T46" s="31">
        <f t="shared" si="7"/>
        <v>0</v>
      </c>
    </row>
    <row r="47" spans="1:20" x14ac:dyDescent="0.25">
      <c r="A47" s="29">
        <v>44867</v>
      </c>
      <c r="B47" s="30">
        <v>0.54166666666666663</v>
      </c>
      <c r="C47" s="31">
        <v>0</v>
      </c>
      <c r="D47" s="31">
        <f t="shared" si="0"/>
        <v>0</v>
      </c>
      <c r="E47" s="31">
        <f t="shared" si="1"/>
        <v>0</v>
      </c>
      <c r="F47" s="29">
        <v>44869</v>
      </c>
      <c r="G47" s="30">
        <v>0.54166666666666663</v>
      </c>
      <c r="H47" s="31">
        <v>0</v>
      </c>
      <c r="I47" s="31">
        <f t="shared" si="2"/>
        <v>0</v>
      </c>
      <c r="J47" s="31">
        <f t="shared" si="3"/>
        <v>0</v>
      </c>
      <c r="K47" s="29">
        <v>44871</v>
      </c>
      <c r="L47" s="30">
        <v>0.54166666666666663</v>
      </c>
      <c r="M47" s="31">
        <v>0</v>
      </c>
      <c r="N47" s="31">
        <f t="shared" si="4"/>
        <v>0</v>
      </c>
      <c r="O47" s="31">
        <f t="shared" si="5"/>
        <v>0</v>
      </c>
      <c r="P47" s="29">
        <v>44873</v>
      </c>
      <c r="Q47" s="30">
        <v>0.54166666666666663</v>
      </c>
      <c r="R47" s="31">
        <v>0</v>
      </c>
      <c r="S47" s="31">
        <f t="shared" si="6"/>
        <v>0</v>
      </c>
      <c r="T47" s="31">
        <f t="shared" si="7"/>
        <v>0</v>
      </c>
    </row>
    <row r="48" spans="1:20" x14ac:dyDescent="0.25">
      <c r="A48" s="29">
        <v>44867</v>
      </c>
      <c r="B48" s="30">
        <v>0.58333333333333337</v>
      </c>
      <c r="C48" s="31">
        <v>0</v>
      </c>
      <c r="D48" s="31">
        <f t="shared" si="0"/>
        <v>0</v>
      </c>
      <c r="E48" s="31">
        <f t="shared" si="1"/>
        <v>0</v>
      </c>
      <c r="F48" s="29">
        <v>44869</v>
      </c>
      <c r="G48" s="30">
        <v>0.58333333333333337</v>
      </c>
      <c r="H48" s="31">
        <v>0</v>
      </c>
      <c r="I48" s="31">
        <f t="shared" si="2"/>
        <v>0</v>
      </c>
      <c r="J48" s="31">
        <f t="shared" si="3"/>
        <v>0</v>
      </c>
      <c r="K48" s="29">
        <v>44871</v>
      </c>
      <c r="L48" s="30">
        <v>0.58333333333333337</v>
      </c>
      <c r="M48" s="31">
        <v>0</v>
      </c>
      <c r="N48" s="31">
        <f t="shared" si="4"/>
        <v>0</v>
      </c>
      <c r="O48" s="31">
        <f t="shared" si="5"/>
        <v>0</v>
      </c>
      <c r="P48" s="29">
        <v>44873</v>
      </c>
      <c r="Q48" s="30">
        <v>0.58333333333333337</v>
      </c>
      <c r="R48" s="31">
        <v>0</v>
      </c>
      <c r="S48" s="31">
        <f t="shared" si="6"/>
        <v>0</v>
      </c>
      <c r="T48" s="31">
        <f t="shared" si="7"/>
        <v>0</v>
      </c>
    </row>
    <row r="49" spans="1:20" x14ac:dyDescent="0.25">
      <c r="A49" s="29">
        <v>44867</v>
      </c>
      <c r="B49" s="30">
        <v>0.625</v>
      </c>
      <c r="C49" s="31">
        <v>0</v>
      </c>
      <c r="D49" s="31">
        <f t="shared" si="0"/>
        <v>0</v>
      </c>
      <c r="E49" s="31">
        <f t="shared" si="1"/>
        <v>0</v>
      </c>
      <c r="F49" s="29">
        <v>44869</v>
      </c>
      <c r="G49" s="30">
        <v>0.625</v>
      </c>
      <c r="H49" s="31">
        <v>0</v>
      </c>
      <c r="I49" s="31">
        <f t="shared" si="2"/>
        <v>0</v>
      </c>
      <c r="J49" s="31">
        <f t="shared" si="3"/>
        <v>0</v>
      </c>
      <c r="K49" s="29">
        <v>44871</v>
      </c>
      <c r="L49" s="30">
        <v>0.625</v>
      </c>
      <c r="M49" s="31">
        <v>0</v>
      </c>
      <c r="N49" s="31">
        <f t="shared" si="4"/>
        <v>0</v>
      </c>
      <c r="O49" s="31">
        <f t="shared" si="5"/>
        <v>0</v>
      </c>
      <c r="P49" s="29">
        <v>44873</v>
      </c>
      <c r="Q49" s="30">
        <v>0.625</v>
      </c>
      <c r="R49" s="31">
        <v>0</v>
      </c>
      <c r="S49" s="31">
        <f t="shared" si="6"/>
        <v>0</v>
      </c>
      <c r="T49" s="31">
        <f t="shared" si="7"/>
        <v>0</v>
      </c>
    </row>
    <row r="50" spans="1:20" x14ac:dyDescent="0.25">
      <c r="A50" s="29">
        <v>44867</v>
      </c>
      <c r="B50" s="30">
        <v>0.66666666666666663</v>
      </c>
      <c r="C50" s="31">
        <v>0</v>
      </c>
      <c r="D50" s="31">
        <f t="shared" si="0"/>
        <v>0</v>
      </c>
      <c r="E50" s="31">
        <f t="shared" si="1"/>
        <v>0</v>
      </c>
      <c r="F50" s="29">
        <v>44869</v>
      </c>
      <c r="G50" s="30">
        <v>0.66666666666666663</v>
      </c>
      <c r="H50" s="31">
        <v>0</v>
      </c>
      <c r="I50" s="31">
        <f t="shared" si="2"/>
        <v>0</v>
      </c>
      <c r="J50" s="31">
        <f t="shared" si="3"/>
        <v>0</v>
      </c>
      <c r="K50" s="29">
        <v>44871</v>
      </c>
      <c r="L50" s="30">
        <v>0.66666666666666663</v>
      </c>
      <c r="M50" s="31">
        <v>0</v>
      </c>
      <c r="N50" s="31">
        <f t="shared" si="4"/>
        <v>0</v>
      </c>
      <c r="O50" s="31">
        <f t="shared" si="5"/>
        <v>0</v>
      </c>
      <c r="P50" s="29">
        <v>44873</v>
      </c>
      <c r="Q50" s="30">
        <v>0.66666666666666663</v>
      </c>
      <c r="R50" s="31">
        <v>0</v>
      </c>
      <c r="S50" s="31">
        <f t="shared" si="6"/>
        <v>0</v>
      </c>
      <c r="T50" s="31">
        <f t="shared" si="7"/>
        <v>0</v>
      </c>
    </row>
    <row r="51" spans="1:20" x14ac:dyDescent="0.25">
      <c r="A51" s="29">
        <v>44867</v>
      </c>
      <c r="B51" s="30">
        <v>0.70833333333333337</v>
      </c>
      <c r="C51" s="31">
        <v>0</v>
      </c>
      <c r="D51" s="31">
        <f t="shared" si="0"/>
        <v>0</v>
      </c>
      <c r="E51" s="31">
        <f t="shared" si="1"/>
        <v>0</v>
      </c>
      <c r="F51" s="29">
        <v>44869</v>
      </c>
      <c r="G51" s="30">
        <v>0.70833333333333337</v>
      </c>
      <c r="H51" s="31">
        <v>0</v>
      </c>
      <c r="I51" s="31">
        <f t="shared" si="2"/>
        <v>0</v>
      </c>
      <c r="J51" s="31">
        <f t="shared" si="3"/>
        <v>0</v>
      </c>
      <c r="K51" s="29">
        <v>44871</v>
      </c>
      <c r="L51" s="30">
        <v>0.70833333333333337</v>
      </c>
      <c r="M51" s="31">
        <v>0</v>
      </c>
      <c r="N51" s="31">
        <f t="shared" si="4"/>
        <v>0</v>
      </c>
      <c r="O51" s="31">
        <f t="shared" si="5"/>
        <v>0</v>
      </c>
      <c r="P51" s="29">
        <v>44873</v>
      </c>
      <c r="Q51" s="30">
        <v>0.70833333333333337</v>
      </c>
      <c r="R51" s="31">
        <v>0</v>
      </c>
      <c r="S51" s="31">
        <f t="shared" si="6"/>
        <v>0</v>
      </c>
      <c r="T51" s="31">
        <f t="shared" si="7"/>
        <v>0</v>
      </c>
    </row>
    <row r="52" spans="1:20" x14ac:dyDescent="0.25">
      <c r="A52" s="29">
        <v>44867</v>
      </c>
      <c r="B52" s="30">
        <v>0.75</v>
      </c>
      <c r="C52" s="31">
        <v>0</v>
      </c>
      <c r="D52" s="31">
        <f t="shared" si="0"/>
        <v>0</v>
      </c>
      <c r="E52" s="31">
        <f t="shared" si="1"/>
        <v>0</v>
      </c>
      <c r="F52" s="29">
        <v>44869</v>
      </c>
      <c r="G52" s="30">
        <v>0.75</v>
      </c>
      <c r="H52" s="31">
        <v>0</v>
      </c>
      <c r="I52" s="31">
        <f t="shared" si="2"/>
        <v>0</v>
      </c>
      <c r="J52" s="31">
        <f t="shared" si="3"/>
        <v>0</v>
      </c>
      <c r="K52" s="29">
        <v>44871</v>
      </c>
      <c r="L52" s="30">
        <v>0.75</v>
      </c>
      <c r="M52" s="31">
        <v>0</v>
      </c>
      <c r="N52" s="31">
        <f t="shared" si="4"/>
        <v>0</v>
      </c>
      <c r="O52" s="31">
        <f t="shared" si="5"/>
        <v>0</v>
      </c>
      <c r="P52" s="29">
        <v>44873</v>
      </c>
      <c r="Q52" s="30">
        <v>0.75</v>
      </c>
      <c r="R52" s="31">
        <v>0</v>
      </c>
      <c r="S52" s="31">
        <f t="shared" si="6"/>
        <v>0</v>
      </c>
      <c r="T52" s="31">
        <f t="shared" si="7"/>
        <v>0</v>
      </c>
    </row>
    <row r="53" spans="1:20" x14ac:dyDescent="0.25">
      <c r="A53" s="29">
        <v>44867</v>
      </c>
      <c r="B53" s="30">
        <v>0.79166666666666663</v>
      </c>
      <c r="C53" s="31">
        <v>0</v>
      </c>
      <c r="D53" s="31">
        <f t="shared" si="0"/>
        <v>0</v>
      </c>
      <c r="E53" s="31">
        <f t="shared" si="1"/>
        <v>0</v>
      </c>
      <c r="F53" s="29">
        <v>44869</v>
      </c>
      <c r="G53" s="30">
        <v>0.79166666666666663</v>
      </c>
      <c r="H53" s="31">
        <v>0</v>
      </c>
      <c r="I53" s="31">
        <f t="shared" si="2"/>
        <v>0</v>
      </c>
      <c r="J53" s="31">
        <f t="shared" si="3"/>
        <v>0</v>
      </c>
      <c r="K53" s="29">
        <v>44871</v>
      </c>
      <c r="L53" s="30">
        <v>0.79166666666666663</v>
      </c>
      <c r="M53" s="31">
        <v>0</v>
      </c>
      <c r="N53" s="31">
        <f t="shared" si="4"/>
        <v>0</v>
      </c>
      <c r="O53" s="31">
        <f t="shared" si="5"/>
        <v>0</v>
      </c>
      <c r="P53" s="29">
        <v>44873</v>
      </c>
      <c r="Q53" s="30">
        <v>0.79166666666666663</v>
      </c>
      <c r="R53" s="31">
        <v>0</v>
      </c>
      <c r="S53" s="31">
        <f t="shared" si="6"/>
        <v>0</v>
      </c>
      <c r="T53" s="31">
        <f t="shared" si="7"/>
        <v>0</v>
      </c>
    </row>
    <row r="54" spans="1:20" x14ac:dyDescent="0.25">
      <c r="A54" s="29">
        <v>44867</v>
      </c>
      <c r="B54" s="30">
        <v>0.83333333333333337</v>
      </c>
      <c r="C54" s="31">
        <v>0</v>
      </c>
      <c r="D54" s="31">
        <f t="shared" si="0"/>
        <v>0</v>
      </c>
      <c r="E54" s="31">
        <f t="shared" si="1"/>
        <v>0</v>
      </c>
      <c r="F54" s="29">
        <v>44869</v>
      </c>
      <c r="G54" s="30">
        <v>0.83333333333333337</v>
      </c>
      <c r="H54" s="31">
        <v>0</v>
      </c>
      <c r="I54" s="31">
        <f t="shared" si="2"/>
        <v>0</v>
      </c>
      <c r="J54" s="31">
        <f t="shared" si="3"/>
        <v>0</v>
      </c>
      <c r="K54" s="29">
        <v>44871</v>
      </c>
      <c r="L54" s="30">
        <v>0.83333333333333337</v>
      </c>
      <c r="M54" s="31">
        <v>0</v>
      </c>
      <c r="N54" s="31">
        <f t="shared" si="4"/>
        <v>0</v>
      </c>
      <c r="O54" s="31">
        <f t="shared" si="5"/>
        <v>0</v>
      </c>
      <c r="P54" s="29">
        <v>44873</v>
      </c>
      <c r="Q54" s="30">
        <v>0.83333333333333337</v>
      </c>
      <c r="R54" s="31">
        <v>0</v>
      </c>
      <c r="S54" s="31">
        <f t="shared" si="6"/>
        <v>0</v>
      </c>
      <c r="T54" s="31">
        <f t="shared" si="7"/>
        <v>0</v>
      </c>
    </row>
    <row r="55" spans="1:20" x14ac:dyDescent="0.25">
      <c r="A55" s="29">
        <v>44867</v>
      </c>
      <c r="B55" s="30">
        <v>0.875</v>
      </c>
      <c r="C55" s="31">
        <v>0</v>
      </c>
      <c r="D55" s="31">
        <f t="shared" si="0"/>
        <v>0</v>
      </c>
      <c r="E55" s="31">
        <f t="shared" si="1"/>
        <v>0</v>
      </c>
      <c r="F55" s="29">
        <v>44869</v>
      </c>
      <c r="G55" s="30">
        <v>0.875</v>
      </c>
      <c r="H55" s="31">
        <v>0</v>
      </c>
      <c r="I55" s="31">
        <f t="shared" si="2"/>
        <v>0</v>
      </c>
      <c r="J55" s="31">
        <f t="shared" si="3"/>
        <v>0</v>
      </c>
      <c r="K55" s="29">
        <v>44871</v>
      </c>
      <c r="L55" s="30">
        <v>0.875</v>
      </c>
      <c r="M55" s="31">
        <v>0</v>
      </c>
      <c r="N55" s="31">
        <f t="shared" si="4"/>
        <v>0</v>
      </c>
      <c r="O55" s="31">
        <f t="shared" si="5"/>
        <v>0</v>
      </c>
      <c r="P55" s="29">
        <v>44873</v>
      </c>
      <c r="Q55" s="30">
        <v>0.875</v>
      </c>
      <c r="R55" s="31">
        <v>0</v>
      </c>
      <c r="S55" s="31">
        <f t="shared" si="6"/>
        <v>0</v>
      </c>
      <c r="T55" s="31">
        <f t="shared" si="7"/>
        <v>0</v>
      </c>
    </row>
    <row r="56" spans="1:20" x14ac:dyDescent="0.25">
      <c r="A56" s="29">
        <v>44867</v>
      </c>
      <c r="B56" s="30">
        <v>0.91666666666666663</v>
      </c>
      <c r="C56" s="31">
        <v>0</v>
      </c>
      <c r="D56" s="31">
        <f t="shared" si="0"/>
        <v>0</v>
      </c>
      <c r="E56" s="31">
        <f t="shared" si="1"/>
        <v>0</v>
      </c>
      <c r="F56" s="29">
        <v>44869</v>
      </c>
      <c r="G56" s="30">
        <v>0.91666666666666663</v>
      </c>
      <c r="H56" s="31">
        <v>0</v>
      </c>
      <c r="I56" s="31">
        <f t="shared" si="2"/>
        <v>0</v>
      </c>
      <c r="J56" s="31">
        <f t="shared" si="3"/>
        <v>0</v>
      </c>
      <c r="K56" s="29">
        <v>44871</v>
      </c>
      <c r="L56" s="30">
        <v>0.91666666666666663</v>
      </c>
      <c r="M56" s="31">
        <v>0</v>
      </c>
      <c r="N56" s="31">
        <f t="shared" si="4"/>
        <v>0</v>
      </c>
      <c r="O56" s="31">
        <f t="shared" si="5"/>
        <v>0</v>
      </c>
      <c r="P56" s="29">
        <v>44873</v>
      </c>
      <c r="Q56" s="30">
        <v>0.91666666666666663</v>
      </c>
      <c r="R56" s="31">
        <v>0</v>
      </c>
      <c r="S56" s="31">
        <f t="shared" si="6"/>
        <v>0</v>
      </c>
      <c r="T56" s="31">
        <f t="shared" si="7"/>
        <v>0</v>
      </c>
    </row>
    <row r="57" spans="1:20" x14ac:dyDescent="0.25">
      <c r="A57" s="29">
        <v>44867</v>
      </c>
      <c r="B57" s="30">
        <v>0.95833333333333337</v>
      </c>
      <c r="C57" s="31">
        <v>0</v>
      </c>
      <c r="D57" s="31">
        <f t="shared" si="0"/>
        <v>0</v>
      </c>
      <c r="E57" s="31">
        <f t="shared" si="1"/>
        <v>0</v>
      </c>
      <c r="F57" s="29">
        <v>44869</v>
      </c>
      <c r="G57" s="30">
        <v>0.95833333333333337</v>
      </c>
      <c r="H57" s="31">
        <v>0</v>
      </c>
      <c r="I57" s="31">
        <f t="shared" si="2"/>
        <v>0</v>
      </c>
      <c r="J57" s="31">
        <f t="shared" si="3"/>
        <v>0</v>
      </c>
      <c r="K57" s="29">
        <v>44871</v>
      </c>
      <c r="L57" s="30">
        <v>0.95833333333333337</v>
      </c>
      <c r="M57" s="31">
        <v>0</v>
      </c>
      <c r="N57" s="31">
        <f t="shared" si="4"/>
        <v>0</v>
      </c>
      <c r="O57" s="31">
        <f t="shared" si="5"/>
        <v>0</v>
      </c>
      <c r="P57" s="29">
        <v>44873</v>
      </c>
      <c r="Q57" s="30">
        <v>0.95833333333333337</v>
      </c>
      <c r="R57" s="31">
        <v>0</v>
      </c>
      <c r="S57" s="31">
        <f t="shared" si="6"/>
        <v>0</v>
      </c>
      <c r="T57" s="31">
        <f t="shared" si="7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42F53-6788-414A-9B53-DFFB37D241A4}">
  <dimension ref="A1:T201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G2" s="23" t="s">
        <v>86</v>
      </c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44874</v>
      </c>
      <c r="B10" s="30">
        <v>0</v>
      </c>
      <c r="C10" s="31">
        <v>0</v>
      </c>
      <c r="D10" s="31">
        <v>0</v>
      </c>
      <c r="E10" s="31">
        <f t="shared" ref="E10:E20" si="0">D10*0.0827</f>
        <v>0</v>
      </c>
      <c r="F10" s="29">
        <v>44876</v>
      </c>
      <c r="G10" s="30">
        <v>0</v>
      </c>
      <c r="H10" s="31">
        <v>-0.12595190107772</v>
      </c>
      <c r="I10" s="31">
        <v>0</v>
      </c>
      <c r="J10" s="31">
        <f t="shared" ref="J10:J42" si="1">I10*0.0827</f>
        <v>0</v>
      </c>
      <c r="K10" s="29">
        <v>44878</v>
      </c>
      <c r="L10" s="30">
        <v>0</v>
      </c>
      <c r="M10" s="31">
        <v>-0.118562757968428</v>
      </c>
      <c r="N10" s="31">
        <v>0</v>
      </c>
      <c r="O10" s="31">
        <f t="shared" ref="O10:O57" si="2">N10*0.0827</f>
        <v>0</v>
      </c>
      <c r="P10" s="29">
        <v>44880</v>
      </c>
      <c r="Q10" s="30">
        <v>0</v>
      </c>
      <c r="R10" s="31">
        <v>-0.11710648238611999</v>
      </c>
      <c r="S10" s="31">
        <v>0</v>
      </c>
      <c r="T10" s="31">
        <f>S10*0.0827</f>
        <v>0</v>
      </c>
    </row>
    <row r="11" spans="1:20" x14ac:dyDescent="0.25">
      <c r="A11" s="29">
        <v>44874</v>
      </c>
      <c r="B11" s="30">
        <v>4.1666666666666664E-2</v>
      </c>
      <c r="C11" s="31">
        <v>0</v>
      </c>
      <c r="D11" s="31">
        <f t="shared" ref="D11:D20" si="3">3.33*(5-(0.2*C11))*(C11^1.5)</f>
        <v>0</v>
      </c>
      <c r="E11" s="31">
        <f t="shared" si="0"/>
        <v>0</v>
      </c>
      <c r="F11" s="29">
        <v>44876</v>
      </c>
      <c r="G11" s="30">
        <v>4.1666666666666664E-2</v>
      </c>
      <c r="H11" s="31">
        <v>-0.12124651670407401</v>
      </c>
      <c r="I11" s="31">
        <v>0</v>
      </c>
      <c r="J11" s="31">
        <f t="shared" si="1"/>
        <v>0</v>
      </c>
      <c r="K11" s="29">
        <v>44878</v>
      </c>
      <c r="L11" s="30">
        <v>4.1666666666666664E-2</v>
      </c>
      <c r="M11" s="31">
        <v>-0.114055357872983</v>
      </c>
      <c r="N11" s="31">
        <v>0</v>
      </c>
      <c r="O11" s="31">
        <f t="shared" si="2"/>
        <v>0</v>
      </c>
      <c r="P11" s="29">
        <v>44880</v>
      </c>
      <c r="Q11" s="30">
        <v>4.1666666666666664E-2</v>
      </c>
      <c r="R11" s="31">
        <v>-0.109937325119532</v>
      </c>
      <c r="S11" s="31">
        <v>0</v>
      </c>
      <c r="T11" s="31">
        <f t="shared" ref="T11:T57" si="4">S11*0.0827</f>
        <v>0</v>
      </c>
    </row>
    <row r="12" spans="1:20" x14ac:dyDescent="0.25">
      <c r="A12" s="29">
        <v>44874</v>
      </c>
      <c r="B12" s="30">
        <v>8.3333333333333329E-2</v>
      </c>
      <c r="C12" s="31">
        <v>0</v>
      </c>
      <c r="D12" s="31">
        <f t="shared" si="3"/>
        <v>0</v>
      </c>
      <c r="E12" s="31">
        <f t="shared" si="0"/>
        <v>0</v>
      </c>
      <c r="F12" s="29">
        <v>44876</v>
      </c>
      <c r="G12" s="30">
        <v>8.3333333333333329E-2</v>
      </c>
      <c r="H12" s="31">
        <v>-0.122181430458533</v>
      </c>
      <c r="I12" s="31">
        <v>0</v>
      </c>
      <c r="J12" s="31">
        <f t="shared" si="1"/>
        <v>0</v>
      </c>
      <c r="K12" s="29">
        <v>44878</v>
      </c>
      <c r="L12" s="30">
        <v>8.3333333333333329E-2</v>
      </c>
      <c r="M12" s="31">
        <v>-0.109781138598479</v>
      </c>
      <c r="N12" s="31">
        <v>0</v>
      </c>
      <c r="O12" s="31">
        <f t="shared" si="2"/>
        <v>0</v>
      </c>
      <c r="P12" s="29">
        <v>44880</v>
      </c>
      <c r="Q12" s="30">
        <v>8.3333333333333329E-2</v>
      </c>
      <c r="R12" s="31">
        <v>-0.104545615613042</v>
      </c>
      <c r="S12" s="31">
        <v>0</v>
      </c>
      <c r="T12" s="31">
        <f t="shared" si="4"/>
        <v>0</v>
      </c>
    </row>
    <row r="13" spans="1:20" x14ac:dyDescent="0.25">
      <c r="A13" s="29">
        <v>44874</v>
      </c>
      <c r="B13" s="30">
        <v>0.125</v>
      </c>
      <c r="C13" s="31">
        <v>0</v>
      </c>
      <c r="D13" s="31">
        <f t="shared" si="3"/>
        <v>0</v>
      </c>
      <c r="E13" s="31">
        <f t="shared" si="0"/>
        <v>0</v>
      </c>
      <c r="F13" s="29">
        <v>44876</v>
      </c>
      <c r="G13" s="30">
        <v>0.125</v>
      </c>
      <c r="H13" s="31">
        <v>-0.120971545576565</v>
      </c>
      <c r="I13" s="31">
        <v>0</v>
      </c>
      <c r="J13" s="31">
        <f t="shared" si="1"/>
        <v>0</v>
      </c>
      <c r="K13" s="29">
        <v>44878</v>
      </c>
      <c r="L13" s="30">
        <v>0.125</v>
      </c>
      <c r="M13" s="31">
        <v>-0.11297085881188</v>
      </c>
      <c r="N13" s="31">
        <v>0</v>
      </c>
      <c r="O13" s="31">
        <f t="shared" si="2"/>
        <v>0</v>
      </c>
      <c r="P13" s="29">
        <v>44880</v>
      </c>
      <c r="Q13" s="30">
        <v>0.125</v>
      </c>
      <c r="R13" s="31">
        <v>-0.10678941011386101</v>
      </c>
      <c r="S13" s="31">
        <v>0</v>
      </c>
      <c r="T13" s="31">
        <f t="shared" si="4"/>
        <v>0</v>
      </c>
    </row>
    <row r="14" spans="1:20" x14ac:dyDescent="0.25">
      <c r="A14" s="29">
        <v>44874</v>
      </c>
      <c r="B14" s="30">
        <v>0.16666666666666666</v>
      </c>
      <c r="C14" s="31">
        <v>0</v>
      </c>
      <c r="D14" s="31">
        <f t="shared" si="3"/>
        <v>0</v>
      </c>
      <c r="E14" s="31">
        <f t="shared" si="0"/>
        <v>0</v>
      </c>
      <c r="F14" s="29">
        <v>44876</v>
      </c>
      <c r="G14" s="30">
        <v>0.16666666666666666</v>
      </c>
      <c r="H14" s="31">
        <v>-0.121151931583396</v>
      </c>
      <c r="I14" s="31">
        <v>0</v>
      </c>
      <c r="J14" s="31">
        <f t="shared" si="1"/>
        <v>0</v>
      </c>
      <c r="K14" s="29">
        <v>44878</v>
      </c>
      <c r="L14" s="30">
        <v>0.16666666666666666</v>
      </c>
      <c r="M14" s="31">
        <v>-0.109712950884857</v>
      </c>
      <c r="N14" s="31">
        <v>0</v>
      </c>
      <c r="O14" s="31">
        <f t="shared" si="2"/>
        <v>0</v>
      </c>
      <c r="P14" s="29">
        <v>44880</v>
      </c>
      <c r="Q14" s="30">
        <v>0.16666666666666666</v>
      </c>
      <c r="R14" s="31">
        <v>-0.107370160519647</v>
      </c>
      <c r="S14" s="31">
        <v>0</v>
      </c>
      <c r="T14" s="31">
        <f t="shared" si="4"/>
        <v>0</v>
      </c>
    </row>
    <row r="15" spans="1:20" x14ac:dyDescent="0.25">
      <c r="A15" s="29">
        <v>44874</v>
      </c>
      <c r="B15" s="30">
        <v>0.20833333333333334</v>
      </c>
      <c r="C15" s="31">
        <v>0</v>
      </c>
      <c r="D15" s="31">
        <f t="shared" si="3"/>
        <v>0</v>
      </c>
      <c r="E15" s="31">
        <f t="shared" si="0"/>
        <v>0</v>
      </c>
      <c r="F15" s="29">
        <v>44876</v>
      </c>
      <c r="G15" s="30">
        <v>0.20833333333333334</v>
      </c>
      <c r="H15" s="31">
        <v>-0.11714167892886</v>
      </c>
      <c r="I15" s="31">
        <v>0</v>
      </c>
      <c r="J15" s="31">
        <f t="shared" si="1"/>
        <v>0</v>
      </c>
      <c r="K15" s="29">
        <v>44878</v>
      </c>
      <c r="L15" s="30">
        <v>0.20833333333333334</v>
      </c>
      <c r="M15" s="31">
        <v>-0.113215029239201</v>
      </c>
      <c r="N15" s="31">
        <v>0</v>
      </c>
      <c r="O15" s="31">
        <f t="shared" si="2"/>
        <v>0</v>
      </c>
      <c r="P15" s="29">
        <v>44880</v>
      </c>
      <c r="Q15" s="30">
        <v>0.20833333333333334</v>
      </c>
      <c r="R15" s="31">
        <v>-0.104154042899192</v>
      </c>
      <c r="S15" s="31">
        <v>0</v>
      </c>
      <c r="T15" s="31">
        <f t="shared" si="4"/>
        <v>0</v>
      </c>
    </row>
    <row r="16" spans="1:20" x14ac:dyDescent="0.25">
      <c r="A16" s="29">
        <v>44874</v>
      </c>
      <c r="B16" s="30">
        <v>0.25</v>
      </c>
      <c r="C16" s="31">
        <v>0</v>
      </c>
      <c r="D16" s="31">
        <f t="shared" si="3"/>
        <v>0</v>
      </c>
      <c r="E16" s="31">
        <f t="shared" si="0"/>
        <v>0</v>
      </c>
      <c r="F16" s="29">
        <v>44876</v>
      </c>
      <c r="G16" s="30">
        <v>0.25</v>
      </c>
      <c r="H16" s="31">
        <v>-0.116541139781008</v>
      </c>
      <c r="I16" s="31">
        <v>0</v>
      </c>
      <c r="J16" s="31">
        <f t="shared" si="1"/>
        <v>0</v>
      </c>
      <c r="K16" s="29">
        <v>44878</v>
      </c>
      <c r="L16" s="30">
        <v>0.25</v>
      </c>
      <c r="M16" s="31">
        <v>-0.110005527734316</v>
      </c>
      <c r="N16" s="31">
        <v>0</v>
      </c>
      <c r="O16" s="31">
        <f t="shared" si="2"/>
        <v>0</v>
      </c>
      <c r="P16" s="29">
        <v>44880</v>
      </c>
      <c r="Q16" s="30">
        <v>0.25</v>
      </c>
      <c r="R16" s="31">
        <v>-0.10503177344757</v>
      </c>
      <c r="S16" s="31">
        <v>0</v>
      </c>
      <c r="T16" s="31">
        <f t="shared" si="4"/>
        <v>0</v>
      </c>
    </row>
    <row r="17" spans="1:20" x14ac:dyDescent="0.25">
      <c r="A17" s="29">
        <v>44874</v>
      </c>
      <c r="B17" s="30">
        <v>0.29166666666666669</v>
      </c>
      <c r="C17" s="31">
        <v>0</v>
      </c>
      <c r="D17" s="31">
        <f t="shared" si="3"/>
        <v>0</v>
      </c>
      <c r="E17" s="31">
        <f t="shared" si="0"/>
        <v>0</v>
      </c>
      <c r="F17" s="29">
        <v>44876</v>
      </c>
      <c r="G17" s="30">
        <v>0.29166666666666669</v>
      </c>
      <c r="H17" s="31">
        <v>-0.11880034208250199</v>
      </c>
      <c r="I17" s="31">
        <v>0</v>
      </c>
      <c r="J17" s="31">
        <f t="shared" si="1"/>
        <v>0</v>
      </c>
      <c r="K17" s="29">
        <v>44878</v>
      </c>
      <c r="L17" s="30">
        <v>0.29166666666666669</v>
      </c>
      <c r="M17" s="31">
        <v>-0.112295515834836</v>
      </c>
      <c r="N17" s="31">
        <v>0</v>
      </c>
      <c r="O17" s="31">
        <f t="shared" si="2"/>
        <v>0</v>
      </c>
      <c r="P17" s="29">
        <v>44880</v>
      </c>
      <c r="Q17" s="30">
        <v>0.29166666666666669</v>
      </c>
      <c r="R17" s="31">
        <v>-0.10961175709918999</v>
      </c>
      <c r="S17" s="31">
        <v>0</v>
      </c>
      <c r="T17" s="31">
        <f t="shared" si="4"/>
        <v>0</v>
      </c>
    </row>
    <row r="18" spans="1:20" x14ac:dyDescent="0.25">
      <c r="A18" s="29">
        <v>44874</v>
      </c>
      <c r="B18" s="30">
        <v>0.33333333333333331</v>
      </c>
      <c r="C18" s="31">
        <v>0</v>
      </c>
      <c r="D18" s="31">
        <f t="shared" si="3"/>
        <v>0</v>
      </c>
      <c r="E18" s="31">
        <f t="shared" si="0"/>
        <v>0</v>
      </c>
      <c r="F18" s="29">
        <v>44876</v>
      </c>
      <c r="G18" s="30">
        <v>0.33333333333333331</v>
      </c>
      <c r="H18" s="31">
        <v>-0.116919510066041</v>
      </c>
      <c r="I18" s="31">
        <v>0</v>
      </c>
      <c r="J18" s="31">
        <f t="shared" si="1"/>
        <v>0</v>
      </c>
      <c r="K18" s="29">
        <v>44878</v>
      </c>
      <c r="L18" s="30">
        <v>0.33333333333333331</v>
      </c>
      <c r="M18" s="31">
        <v>-0.114981479942338</v>
      </c>
      <c r="N18" s="31">
        <v>0</v>
      </c>
      <c r="O18" s="31">
        <f t="shared" si="2"/>
        <v>0</v>
      </c>
      <c r="P18" s="29">
        <v>44880</v>
      </c>
      <c r="Q18" s="30">
        <v>0.33333333333333331</v>
      </c>
      <c r="R18" s="31">
        <v>-0.10961175709918999</v>
      </c>
      <c r="S18" s="31">
        <v>0</v>
      </c>
      <c r="T18" s="31">
        <f t="shared" si="4"/>
        <v>0</v>
      </c>
    </row>
    <row r="19" spans="1:20" x14ac:dyDescent="0.25">
      <c r="A19" s="29">
        <v>44874</v>
      </c>
      <c r="B19" s="30">
        <v>0.375</v>
      </c>
      <c r="C19" s="31">
        <v>0</v>
      </c>
      <c r="D19" s="31">
        <f t="shared" si="3"/>
        <v>0</v>
      </c>
      <c r="E19" s="31">
        <f t="shared" si="0"/>
        <v>0</v>
      </c>
      <c r="F19" s="29">
        <v>44876</v>
      </c>
      <c r="G19" s="30">
        <v>0.375</v>
      </c>
      <c r="H19" s="31">
        <v>-0.114563517272014</v>
      </c>
      <c r="I19" s="31">
        <v>0</v>
      </c>
      <c r="J19" s="31">
        <f t="shared" si="1"/>
        <v>0</v>
      </c>
      <c r="K19" s="29">
        <v>44878</v>
      </c>
      <c r="L19" s="30">
        <v>0.375</v>
      </c>
      <c r="M19" s="31">
        <v>-0.117154881357678</v>
      </c>
      <c r="N19" s="31">
        <v>0</v>
      </c>
      <c r="O19" s="31">
        <f t="shared" si="2"/>
        <v>0</v>
      </c>
      <c r="P19" s="29">
        <v>44880</v>
      </c>
      <c r="Q19" s="30">
        <v>0.375</v>
      </c>
      <c r="R19" s="31">
        <v>-0.109895542263545</v>
      </c>
      <c r="S19" s="31">
        <v>0</v>
      </c>
      <c r="T19" s="31">
        <f t="shared" si="4"/>
        <v>0</v>
      </c>
    </row>
    <row r="20" spans="1:20" x14ac:dyDescent="0.25">
      <c r="A20" s="29">
        <v>44874</v>
      </c>
      <c r="B20" s="30">
        <v>0.41666666666666669</v>
      </c>
      <c r="C20" s="31">
        <v>0</v>
      </c>
      <c r="D20" s="31">
        <f t="shared" si="3"/>
        <v>0</v>
      </c>
      <c r="E20" s="31">
        <f t="shared" si="0"/>
        <v>0</v>
      </c>
      <c r="F20" s="29">
        <v>44876</v>
      </c>
      <c r="G20" s="30">
        <v>0.41666666666666669</v>
      </c>
      <c r="H20" s="31">
        <v>-0.120186217128749</v>
      </c>
      <c r="I20" s="31">
        <v>0</v>
      </c>
      <c r="J20" s="31">
        <f t="shared" si="1"/>
        <v>0</v>
      </c>
      <c r="K20" s="29">
        <v>44878</v>
      </c>
      <c r="L20" s="30">
        <v>0.41666666666666669</v>
      </c>
      <c r="M20" s="31">
        <v>-0.115639217197432</v>
      </c>
      <c r="N20" s="31">
        <v>0</v>
      </c>
      <c r="O20" s="31">
        <f t="shared" si="2"/>
        <v>0</v>
      </c>
      <c r="P20" s="29">
        <v>44880</v>
      </c>
      <c r="Q20" s="30">
        <v>0.41666666666666669</v>
      </c>
      <c r="R20" s="31">
        <v>-0.1103421002622</v>
      </c>
      <c r="S20" s="31">
        <v>0</v>
      </c>
      <c r="T20" s="31">
        <f t="shared" si="4"/>
        <v>0</v>
      </c>
    </row>
    <row r="21" spans="1:20" x14ac:dyDescent="0.25">
      <c r="A21" s="29">
        <v>44874</v>
      </c>
      <c r="B21" s="30">
        <v>0.45833333333333331</v>
      </c>
      <c r="C21" s="31">
        <v>-0.118815742432595</v>
      </c>
      <c r="D21" s="31">
        <v>0</v>
      </c>
      <c r="E21" s="31">
        <f t="shared" ref="E21:E26" si="5">D21*0.0827</f>
        <v>0</v>
      </c>
      <c r="F21" s="29">
        <v>44876</v>
      </c>
      <c r="G21" s="30">
        <v>0.45833333333333331</v>
      </c>
      <c r="H21" s="31">
        <v>-0.118815742432595</v>
      </c>
      <c r="I21" s="31">
        <v>0</v>
      </c>
      <c r="J21" s="31">
        <f t="shared" si="1"/>
        <v>0</v>
      </c>
      <c r="K21" s="29">
        <v>44878</v>
      </c>
      <c r="L21" s="30">
        <v>0.45833333333333331</v>
      </c>
      <c r="M21" s="31">
        <v>-0.11516845971299799</v>
      </c>
      <c r="N21" s="31">
        <v>0</v>
      </c>
      <c r="O21" s="31">
        <f t="shared" si="2"/>
        <v>0</v>
      </c>
      <c r="P21" s="29">
        <v>44880</v>
      </c>
      <c r="Q21" s="30">
        <v>0.45833333333333331</v>
      </c>
      <c r="R21" s="31">
        <v>-0.109558969735661</v>
      </c>
      <c r="S21" s="31">
        <v>0</v>
      </c>
      <c r="T21" s="31">
        <f t="shared" si="4"/>
        <v>0</v>
      </c>
    </row>
    <row r="22" spans="1:20" x14ac:dyDescent="0.25">
      <c r="A22" s="29">
        <v>44874</v>
      </c>
      <c r="B22" s="30">
        <v>0.5</v>
      </c>
      <c r="C22" s="31">
        <v>-0.115254253148571</v>
      </c>
      <c r="D22" s="31">
        <v>0</v>
      </c>
      <c r="E22" s="31">
        <f t="shared" si="5"/>
        <v>0</v>
      </c>
      <c r="F22" s="29">
        <v>44876</v>
      </c>
      <c r="G22" s="30">
        <v>0.5</v>
      </c>
      <c r="H22" s="31">
        <v>-0.115254253148571</v>
      </c>
      <c r="I22" s="31">
        <v>0</v>
      </c>
      <c r="J22" s="31">
        <f t="shared" si="1"/>
        <v>0</v>
      </c>
      <c r="K22" s="29">
        <v>44878</v>
      </c>
      <c r="L22" s="30">
        <v>0.5</v>
      </c>
      <c r="M22" s="31">
        <v>-0.113639600574515</v>
      </c>
      <c r="N22" s="31">
        <v>0</v>
      </c>
      <c r="O22" s="31">
        <f t="shared" si="2"/>
        <v>0</v>
      </c>
      <c r="P22" s="29">
        <v>44880</v>
      </c>
      <c r="Q22" s="30">
        <v>0.5</v>
      </c>
      <c r="R22" s="31">
        <v>-0.113861776887915</v>
      </c>
      <c r="S22" s="31">
        <v>0</v>
      </c>
      <c r="T22" s="31">
        <f t="shared" si="4"/>
        <v>0</v>
      </c>
    </row>
    <row r="23" spans="1:20" x14ac:dyDescent="0.25">
      <c r="A23" s="29">
        <v>44874</v>
      </c>
      <c r="B23" s="30">
        <v>0.54166666666666663</v>
      </c>
      <c r="C23" s="31">
        <v>-0.11756185442162199</v>
      </c>
      <c r="D23" s="31">
        <v>0</v>
      </c>
      <c r="E23" s="31">
        <f t="shared" si="5"/>
        <v>0</v>
      </c>
      <c r="F23" s="29">
        <v>44876</v>
      </c>
      <c r="G23" s="30">
        <v>0.54166666666666663</v>
      </c>
      <c r="H23" s="31">
        <v>-0.11756185442162199</v>
      </c>
      <c r="I23" s="31">
        <v>0</v>
      </c>
      <c r="J23" s="31">
        <f t="shared" si="1"/>
        <v>0</v>
      </c>
      <c r="K23" s="29">
        <v>44878</v>
      </c>
      <c r="L23" s="30">
        <v>0.54166666666666663</v>
      </c>
      <c r="M23" s="31">
        <v>-0.116827107965478</v>
      </c>
      <c r="N23" s="31">
        <v>0</v>
      </c>
      <c r="O23" s="31">
        <f t="shared" si="2"/>
        <v>0</v>
      </c>
      <c r="P23" s="29">
        <v>44880</v>
      </c>
      <c r="Q23" s="30">
        <v>0.54166666666666663</v>
      </c>
      <c r="R23" s="31">
        <v>-0.10930377989963599</v>
      </c>
      <c r="S23" s="31">
        <v>0</v>
      </c>
      <c r="T23" s="31">
        <f t="shared" si="4"/>
        <v>0</v>
      </c>
    </row>
    <row r="24" spans="1:20" x14ac:dyDescent="0.25">
      <c r="A24" s="29">
        <v>44874</v>
      </c>
      <c r="B24" s="30">
        <v>0.58333333333333337</v>
      </c>
      <c r="C24" s="31">
        <v>-0.12037979811381801</v>
      </c>
      <c r="D24" s="31">
        <v>0</v>
      </c>
      <c r="E24" s="31">
        <f t="shared" si="5"/>
        <v>0</v>
      </c>
      <c r="F24" s="29">
        <v>44876</v>
      </c>
      <c r="G24" s="30">
        <v>0.58333333333333337</v>
      </c>
      <c r="H24" s="31">
        <v>-0.12037979811381801</v>
      </c>
      <c r="I24" s="31">
        <v>0</v>
      </c>
      <c r="J24" s="31">
        <f t="shared" si="1"/>
        <v>0</v>
      </c>
      <c r="K24" s="29">
        <v>44878</v>
      </c>
      <c r="L24" s="30">
        <v>0.58333333333333337</v>
      </c>
      <c r="M24" s="31">
        <v>-0.120843954383843</v>
      </c>
      <c r="N24" s="31">
        <v>0</v>
      </c>
      <c r="O24" s="31">
        <f t="shared" si="2"/>
        <v>0</v>
      </c>
      <c r="P24" s="29">
        <v>44880</v>
      </c>
      <c r="Q24" s="30">
        <v>0.58333333333333337</v>
      </c>
      <c r="R24" s="31">
        <v>-0.11480329185678299</v>
      </c>
      <c r="S24" s="31">
        <v>0</v>
      </c>
      <c r="T24" s="31">
        <f t="shared" si="4"/>
        <v>0</v>
      </c>
    </row>
    <row r="25" spans="1:20" x14ac:dyDescent="0.25">
      <c r="A25" s="29">
        <v>44874</v>
      </c>
      <c r="B25" s="30">
        <v>0.625</v>
      </c>
      <c r="C25" s="31">
        <v>-0.116919510066041</v>
      </c>
      <c r="D25" s="31">
        <v>0</v>
      </c>
      <c r="E25" s="31">
        <f t="shared" si="5"/>
        <v>0</v>
      </c>
      <c r="F25" s="29">
        <v>44876</v>
      </c>
      <c r="G25" s="30">
        <v>0.625</v>
      </c>
      <c r="H25" s="31">
        <v>-0.116919510066041</v>
      </c>
      <c r="I25" s="31">
        <v>0</v>
      </c>
      <c r="J25" s="31">
        <f t="shared" si="1"/>
        <v>0</v>
      </c>
      <c r="K25" s="29">
        <v>44878</v>
      </c>
      <c r="L25" s="30">
        <v>0.625</v>
      </c>
      <c r="M25" s="31">
        <v>-0.120133414864059</v>
      </c>
      <c r="N25" s="31">
        <v>0</v>
      </c>
      <c r="O25" s="31">
        <f t="shared" si="2"/>
        <v>0</v>
      </c>
      <c r="P25" s="29">
        <v>44880</v>
      </c>
      <c r="Q25" s="30">
        <v>0.625</v>
      </c>
      <c r="R25" s="31">
        <v>-0.11025410145477001</v>
      </c>
      <c r="S25" s="31">
        <v>0</v>
      </c>
      <c r="T25" s="31">
        <f t="shared" si="4"/>
        <v>0</v>
      </c>
    </row>
    <row r="26" spans="1:20" x14ac:dyDescent="0.25">
      <c r="A26" s="29">
        <v>44874</v>
      </c>
      <c r="B26" s="30">
        <v>0.66666666666666663</v>
      </c>
      <c r="C26" s="31">
        <v>-0.13545723259394801</v>
      </c>
      <c r="D26" s="31">
        <v>0</v>
      </c>
      <c r="E26" s="31">
        <f t="shared" si="5"/>
        <v>0</v>
      </c>
      <c r="F26" s="29">
        <v>44876</v>
      </c>
      <c r="G26" s="30">
        <v>0.66666666666666663</v>
      </c>
      <c r="H26" s="31">
        <v>-0.13545723259394801</v>
      </c>
      <c r="I26" s="31">
        <v>0</v>
      </c>
      <c r="J26" s="31">
        <f t="shared" si="1"/>
        <v>0</v>
      </c>
      <c r="K26" s="29">
        <v>44878</v>
      </c>
      <c r="L26" s="30">
        <v>0.66666666666666663</v>
      </c>
      <c r="M26" s="31">
        <v>-0.13245010375923499</v>
      </c>
      <c r="N26" s="31">
        <v>0</v>
      </c>
      <c r="O26" s="31">
        <f t="shared" si="2"/>
        <v>0</v>
      </c>
      <c r="P26" s="29">
        <v>44880</v>
      </c>
      <c r="Q26" s="30">
        <v>0.66666666666666663</v>
      </c>
      <c r="R26" s="31">
        <v>-0.128303483128034</v>
      </c>
      <c r="S26" s="31">
        <v>0</v>
      </c>
      <c r="T26" s="31">
        <f t="shared" si="4"/>
        <v>0</v>
      </c>
    </row>
    <row r="27" spans="1:20" x14ac:dyDescent="0.25">
      <c r="A27" s="29">
        <v>44874</v>
      </c>
      <c r="B27" s="30">
        <v>0.70833333333333337</v>
      </c>
      <c r="C27" s="31">
        <v>-0.146308869122873</v>
      </c>
      <c r="D27" s="31">
        <v>0</v>
      </c>
      <c r="E27" s="31">
        <f t="shared" ref="E27:E57" si="6">D27*0.0827</f>
        <v>0</v>
      </c>
      <c r="F27" s="29">
        <v>44876</v>
      </c>
      <c r="G27" s="30">
        <v>0.70833333333333337</v>
      </c>
      <c r="H27" s="31">
        <v>-0.13771204650346899</v>
      </c>
      <c r="I27" s="31">
        <v>0</v>
      </c>
      <c r="J27" s="31">
        <f t="shared" si="1"/>
        <v>0</v>
      </c>
      <c r="K27" s="29">
        <v>44878</v>
      </c>
      <c r="L27" s="30">
        <v>0.70833333333333337</v>
      </c>
      <c r="M27" s="31">
        <v>-0.13634155690615399</v>
      </c>
      <c r="N27" s="31">
        <v>0</v>
      </c>
      <c r="O27" s="31">
        <f t="shared" si="2"/>
        <v>0</v>
      </c>
      <c r="P27" s="29">
        <v>44880</v>
      </c>
      <c r="Q27" s="30">
        <v>0.70833333333333337</v>
      </c>
      <c r="R27" s="31">
        <v>-0.137646049260542</v>
      </c>
      <c r="S27" s="31">
        <v>0</v>
      </c>
      <c r="T27" s="31">
        <f t="shared" si="4"/>
        <v>0</v>
      </c>
    </row>
    <row r="28" spans="1:20" x14ac:dyDescent="0.25">
      <c r="A28" s="29">
        <v>44874</v>
      </c>
      <c r="B28" s="30">
        <v>0.75</v>
      </c>
      <c r="C28" s="31">
        <v>-0.14063777029457999</v>
      </c>
      <c r="D28" s="31">
        <v>0</v>
      </c>
      <c r="E28" s="31">
        <f t="shared" si="6"/>
        <v>0</v>
      </c>
      <c r="F28" s="29">
        <v>44876</v>
      </c>
      <c r="G28" s="30">
        <v>0.75</v>
      </c>
      <c r="H28" s="31">
        <v>-0.14173327386322501</v>
      </c>
      <c r="I28" s="31">
        <v>0</v>
      </c>
      <c r="J28" s="31">
        <f t="shared" si="1"/>
        <v>0</v>
      </c>
      <c r="K28" s="29">
        <v>44878</v>
      </c>
      <c r="L28" s="30">
        <v>0.75</v>
      </c>
      <c r="M28" s="31">
        <v>-0.13807280361597099</v>
      </c>
      <c r="N28" s="31">
        <v>0</v>
      </c>
      <c r="O28" s="31">
        <f t="shared" si="2"/>
        <v>0</v>
      </c>
      <c r="P28" s="29">
        <v>44880</v>
      </c>
      <c r="Q28" s="30">
        <v>0.75</v>
      </c>
      <c r="R28" s="31">
        <v>-0.13071225583501001</v>
      </c>
      <c r="S28" s="31">
        <v>0</v>
      </c>
      <c r="T28" s="31">
        <f t="shared" si="4"/>
        <v>0</v>
      </c>
    </row>
    <row r="29" spans="1:20" x14ac:dyDescent="0.25">
      <c r="A29" s="29">
        <v>44874</v>
      </c>
      <c r="B29" s="30">
        <v>0.79166666666666663</v>
      </c>
      <c r="C29" s="31">
        <v>-0.14139890670719801</v>
      </c>
      <c r="D29" s="31">
        <v>0</v>
      </c>
      <c r="E29" s="31">
        <f t="shared" si="6"/>
        <v>0</v>
      </c>
      <c r="F29" s="29">
        <v>44876</v>
      </c>
      <c r="G29" s="30">
        <v>0.79166666666666663</v>
      </c>
      <c r="H29" s="31">
        <v>-0.14360530674400099</v>
      </c>
      <c r="I29" s="31">
        <v>0</v>
      </c>
      <c r="J29" s="31">
        <f t="shared" si="1"/>
        <v>0</v>
      </c>
      <c r="K29" s="29">
        <v>44878</v>
      </c>
      <c r="L29" s="30">
        <v>0.79166666666666663</v>
      </c>
      <c r="M29" s="31">
        <v>-0.134935885667261</v>
      </c>
      <c r="N29" s="31">
        <v>0</v>
      </c>
      <c r="O29" s="31">
        <f t="shared" si="2"/>
        <v>0</v>
      </c>
      <c r="P29" s="29">
        <v>44880</v>
      </c>
      <c r="Q29" s="30">
        <v>0.79166666666666663</v>
      </c>
      <c r="R29" s="31">
        <v>-0.13479289412444501</v>
      </c>
      <c r="S29" s="31">
        <v>0</v>
      </c>
      <c r="T29" s="31">
        <f t="shared" si="4"/>
        <v>0</v>
      </c>
    </row>
    <row r="30" spans="1:20" x14ac:dyDescent="0.25">
      <c r="A30" s="29">
        <v>44874</v>
      </c>
      <c r="B30" s="30">
        <v>0.83333333333333337</v>
      </c>
      <c r="C30" s="31">
        <v>-0.13857655227128801</v>
      </c>
      <c r="D30" s="31">
        <v>0</v>
      </c>
      <c r="E30" s="31">
        <f t="shared" si="6"/>
        <v>0</v>
      </c>
      <c r="F30" s="29">
        <v>44876</v>
      </c>
      <c r="G30" s="30">
        <v>0.83333333333333337</v>
      </c>
      <c r="H30" s="31">
        <v>-0.13403177261298899</v>
      </c>
      <c r="I30" s="31">
        <v>0</v>
      </c>
      <c r="J30" s="31">
        <f t="shared" si="1"/>
        <v>0</v>
      </c>
      <c r="K30" s="29">
        <v>44878</v>
      </c>
      <c r="L30" s="30">
        <v>0.83333333333333337</v>
      </c>
      <c r="M30" s="31">
        <v>-0.13298906385845299</v>
      </c>
      <c r="N30" s="31">
        <v>0</v>
      </c>
      <c r="O30" s="31">
        <f t="shared" si="2"/>
        <v>0</v>
      </c>
      <c r="P30" s="29">
        <v>44880</v>
      </c>
      <c r="Q30" s="30">
        <v>0.83333333333333337</v>
      </c>
      <c r="R30" s="31">
        <v>-0.134770900010523</v>
      </c>
      <c r="S30" s="31">
        <v>0</v>
      </c>
      <c r="T30" s="31">
        <f t="shared" si="4"/>
        <v>0</v>
      </c>
    </row>
    <row r="31" spans="1:20" x14ac:dyDescent="0.25">
      <c r="A31" s="29">
        <v>44874</v>
      </c>
      <c r="B31" s="30">
        <v>0.875</v>
      </c>
      <c r="C31" s="31">
        <v>-0.14088414609375799</v>
      </c>
      <c r="D31" s="31">
        <v>0</v>
      </c>
      <c r="E31" s="31">
        <f t="shared" si="6"/>
        <v>0</v>
      </c>
      <c r="F31" s="29">
        <v>44876</v>
      </c>
      <c r="G31" s="30">
        <v>0.875</v>
      </c>
      <c r="H31" s="31">
        <v>-0.13653294742052699</v>
      </c>
      <c r="I31" s="31">
        <v>0</v>
      </c>
      <c r="J31" s="31">
        <f t="shared" si="1"/>
        <v>0</v>
      </c>
      <c r="K31" s="29">
        <v>44878</v>
      </c>
      <c r="L31" s="30">
        <v>0.875</v>
      </c>
      <c r="M31" s="31">
        <v>-0.12155448645304601</v>
      </c>
      <c r="N31" s="31">
        <v>0</v>
      </c>
      <c r="O31" s="31">
        <f t="shared" si="2"/>
        <v>0</v>
      </c>
      <c r="P31" s="29">
        <v>44880</v>
      </c>
      <c r="Q31" s="30">
        <v>0.875</v>
      </c>
      <c r="R31" s="31">
        <v>-0.124528624116876</v>
      </c>
      <c r="S31" s="31">
        <v>0</v>
      </c>
      <c r="T31" s="31">
        <f t="shared" si="4"/>
        <v>0</v>
      </c>
    </row>
    <row r="32" spans="1:20" x14ac:dyDescent="0.25">
      <c r="A32" s="29">
        <v>44874</v>
      </c>
      <c r="B32" s="30">
        <v>0.91666666666666663</v>
      </c>
      <c r="C32" s="31">
        <v>-0.13820478320066401</v>
      </c>
      <c r="D32" s="31">
        <v>0</v>
      </c>
      <c r="E32" s="31">
        <f t="shared" si="6"/>
        <v>0</v>
      </c>
      <c r="F32" s="29">
        <v>44876</v>
      </c>
      <c r="G32" s="30">
        <v>0.91666666666666663</v>
      </c>
      <c r="H32" s="31">
        <v>-0.125067561864352</v>
      </c>
      <c r="I32" s="31">
        <v>0</v>
      </c>
      <c r="J32" s="31">
        <f t="shared" si="1"/>
        <v>0</v>
      </c>
      <c r="K32" s="29">
        <v>44878</v>
      </c>
      <c r="L32" s="30">
        <v>0.91666666666666663</v>
      </c>
      <c r="M32" s="31">
        <v>-0.118996113538266</v>
      </c>
      <c r="N32" s="31">
        <v>0</v>
      </c>
      <c r="O32" s="31">
        <f t="shared" si="2"/>
        <v>0</v>
      </c>
      <c r="P32" s="29">
        <v>44880</v>
      </c>
      <c r="Q32" s="30">
        <v>0.91666666666666663</v>
      </c>
      <c r="R32" s="31">
        <v>-0.12046338617753399</v>
      </c>
      <c r="S32" s="31">
        <v>0</v>
      </c>
      <c r="T32" s="31">
        <f t="shared" si="4"/>
        <v>0</v>
      </c>
    </row>
    <row r="33" spans="1:20" x14ac:dyDescent="0.25">
      <c r="A33" s="29">
        <v>44874</v>
      </c>
      <c r="B33" s="30">
        <v>0.95833333333333337</v>
      </c>
      <c r="C33" s="31">
        <v>-0.13462351262515501</v>
      </c>
      <c r="D33" s="31">
        <v>0</v>
      </c>
      <c r="E33" s="31">
        <f t="shared" si="6"/>
        <v>0</v>
      </c>
      <c r="F33" s="29">
        <v>44876</v>
      </c>
      <c r="G33" s="30">
        <v>0.95833333333333337</v>
      </c>
      <c r="H33" s="31">
        <v>-0.12943857908197101</v>
      </c>
      <c r="I33" s="31">
        <v>0</v>
      </c>
      <c r="J33" s="31">
        <f t="shared" si="1"/>
        <v>0</v>
      </c>
      <c r="K33" s="29">
        <v>44878</v>
      </c>
      <c r="L33" s="30">
        <v>0.95833333333333337</v>
      </c>
      <c r="M33" s="31">
        <v>-0.12083515524815799</v>
      </c>
      <c r="N33" s="31">
        <v>0</v>
      </c>
      <c r="O33" s="31">
        <f t="shared" si="2"/>
        <v>0</v>
      </c>
      <c r="P33" s="29">
        <v>44880</v>
      </c>
      <c r="Q33" s="30">
        <v>0.95833333333333337</v>
      </c>
      <c r="R33" s="31">
        <v>-0.117251679300792</v>
      </c>
      <c r="S33" s="31">
        <v>0</v>
      </c>
      <c r="T33" s="31">
        <f t="shared" si="4"/>
        <v>0</v>
      </c>
    </row>
    <row r="34" spans="1:20" x14ac:dyDescent="0.25">
      <c r="A34" s="29">
        <v>44875</v>
      </c>
      <c r="B34" s="30">
        <v>0</v>
      </c>
      <c r="C34" s="31">
        <v>-0.134280353784024</v>
      </c>
      <c r="D34" s="31">
        <v>0</v>
      </c>
      <c r="E34" s="31">
        <f t="shared" si="6"/>
        <v>0</v>
      </c>
      <c r="F34" s="29">
        <v>44877</v>
      </c>
      <c r="G34" s="30">
        <v>0</v>
      </c>
      <c r="H34" s="31">
        <v>-0.124478019773462</v>
      </c>
      <c r="I34" s="31">
        <v>0</v>
      </c>
      <c r="J34" s="31">
        <f t="shared" si="1"/>
        <v>0</v>
      </c>
      <c r="K34" s="29">
        <v>44879</v>
      </c>
      <c r="L34" s="30">
        <v>0</v>
      </c>
      <c r="M34" s="31">
        <v>-0.116281561553013</v>
      </c>
      <c r="N34" s="31">
        <v>0</v>
      </c>
      <c r="O34" s="31">
        <f t="shared" si="2"/>
        <v>0</v>
      </c>
      <c r="P34" s="29">
        <v>44881</v>
      </c>
      <c r="Q34" s="30">
        <v>0</v>
      </c>
      <c r="R34" s="31">
        <v>-0.116204567253124</v>
      </c>
      <c r="S34" s="31">
        <v>0</v>
      </c>
      <c r="T34" s="31">
        <f t="shared" si="4"/>
        <v>0</v>
      </c>
    </row>
    <row r="35" spans="1:20" x14ac:dyDescent="0.25">
      <c r="A35" s="29">
        <v>44875</v>
      </c>
      <c r="B35" s="30">
        <v>4.1666666666666664E-2</v>
      </c>
      <c r="C35" s="31">
        <v>-0.13010512292333001</v>
      </c>
      <c r="D35" s="31">
        <v>0</v>
      </c>
      <c r="E35" s="31">
        <f t="shared" si="6"/>
        <v>0</v>
      </c>
      <c r="F35" s="29">
        <v>44877</v>
      </c>
      <c r="G35" s="30">
        <v>4.1666666666666664E-2</v>
      </c>
      <c r="H35" s="31">
        <v>-0.11822838336182</v>
      </c>
      <c r="I35" s="31">
        <v>0</v>
      </c>
      <c r="J35" s="31">
        <f t="shared" si="1"/>
        <v>0</v>
      </c>
      <c r="K35" s="29">
        <v>44879</v>
      </c>
      <c r="L35" s="30">
        <v>4.1666666666666664E-2</v>
      </c>
      <c r="M35" s="31">
        <v>-0.114169746636887</v>
      </c>
      <c r="N35" s="31">
        <v>0</v>
      </c>
      <c r="O35" s="31">
        <f t="shared" si="2"/>
        <v>0</v>
      </c>
      <c r="P35" s="29">
        <v>44881</v>
      </c>
      <c r="Q35" s="30">
        <v>4.1666666666666664E-2</v>
      </c>
      <c r="R35" s="31">
        <v>-0.107460349797772</v>
      </c>
      <c r="S35" s="31">
        <v>0</v>
      </c>
      <c r="T35" s="31">
        <f t="shared" si="4"/>
        <v>0</v>
      </c>
    </row>
    <row r="36" spans="1:20" x14ac:dyDescent="0.25">
      <c r="A36" s="29">
        <v>44875</v>
      </c>
      <c r="B36" s="30">
        <v>8.3333333333333329E-2</v>
      </c>
      <c r="C36" s="31">
        <v>-0.12773153185793301</v>
      </c>
      <c r="D36" s="31">
        <v>0</v>
      </c>
      <c r="E36" s="31">
        <f t="shared" si="6"/>
        <v>0</v>
      </c>
      <c r="F36" s="29">
        <v>44877</v>
      </c>
      <c r="G36" s="30">
        <v>8.3333333333333329E-2</v>
      </c>
      <c r="H36" s="31">
        <v>-0.115373045205608</v>
      </c>
      <c r="I36" s="31">
        <v>0</v>
      </c>
      <c r="J36" s="31">
        <f t="shared" si="1"/>
        <v>0</v>
      </c>
      <c r="K36" s="29">
        <v>44879</v>
      </c>
      <c r="L36" s="30">
        <v>8.3333333333333329E-2</v>
      </c>
      <c r="M36" s="31">
        <v>-0.10638684779363</v>
      </c>
      <c r="N36" s="31">
        <v>0</v>
      </c>
      <c r="O36" s="31">
        <f t="shared" si="2"/>
        <v>0</v>
      </c>
      <c r="P36" s="29">
        <v>44881</v>
      </c>
      <c r="Q36" s="30">
        <v>8.3333333333333329E-2</v>
      </c>
      <c r="R36" s="31">
        <v>-0.105861090123229</v>
      </c>
      <c r="S36" s="31">
        <v>0</v>
      </c>
      <c r="T36" s="31">
        <f t="shared" si="4"/>
        <v>0</v>
      </c>
    </row>
    <row r="37" spans="1:20" x14ac:dyDescent="0.25">
      <c r="A37" s="29">
        <v>44875</v>
      </c>
      <c r="B37" s="30">
        <v>0.125</v>
      </c>
      <c r="C37" s="31">
        <v>-0.123657502233487</v>
      </c>
      <c r="D37" s="31">
        <v>0</v>
      </c>
      <c r="E37" s="31">
        <f t="shared" si="6"/>
        <v>0</v>
      </c>
      <c r="F37" s="29">
        <v>44877</v>
      </c>
      <c r="G37" s="30">
        <v>0.125</v>
      </c>
      <c r="H37" s="31">
        <v>-0.11140239983752501</v>
      </c>
      <c r="I37" s="31">
        <v>0</v>
      </c>
      <c r="J37" s="31">
        <f t="shared" si="1"/>
        <v>0</v>
      </c>
      <c r="K37" s="29">
        <v>44879</v>
      </c>
      <c r="L37" s="30">
        <v>0.125</v>
      </c>
      <c r="M37" s="31">
        <v>-0.108522854744953</v>
      </c>
      <c r="N37" s="31">
        <v>0</v>
      </c>
      <c r="O37" s="31">
        <f t="shared" si="2"/>
        <v>0</v>
      </c>
      <c r="P37" s="29">
        <v>44881</v>
      </c>
      <c r="Q37" s="30">
        <v>0.125</v>
      </c>
      <c r="R37" s="31">
        <v>-0.105073563754138</v>
      </c>
      <c r="S37" s="31">
        <v>0</v>
      </c>
      <c r="T37" s="31">
        <f t="shared" si="4"/>
        <v>0</v>
      </c>
    </row>
    <row r="38" spans="1:20" x14ac:dyDescent="0.25">
      <c r="A38" s="29">
        <v>44875</v>
      </c>
      <c r="B38" s="30">
        <v>0.16666666666666666</v>
      </c>
      <c r="C38" s="31">
        <v>-0.124060064553718</v>
      </c>
      <c r="D38" s="31">
        <v>0</v>
      </c>
      <c r="E38" s="31">
        <f t="shared" si="6"/>
        <v>0</v>
      </c>
      <c r="F38" s="29">
        <v>44877</v>
      </c>
      <c r="G38" s="30">
        <v>0.16666666666666666</v>
      </c>
      <c r="H38" s="31">
        <v>-0.114567920565146</v>
      </c>
      <c r="I38" s="31">
        <v>0</v>
      </c>
      <c r="J38" s="31">
        <f t="shared" si="1"/>
        <v>0</v>
      </c>
      <c r="K38" s="29">
        <v>44879</v>
      </c>
      <c r="L38" s="30">
        <v>0.16666666666666666</v>
      </c>
      <c r="M38" s="31">
        <v>-0.108474463223977</v>
      </c>
      <c r="N38" s="31">
        <v>0</v>
      </c>
      <c r="O38" s="31">
        <f t="shared" si="2"/>
        <v>0</v>
      </c>
      <c r="P38" s="29">
        <v>44881</v>
      </c>
      <c r="Q38" s="30">
        <v>0.16666666666666666</v>
      </c>
      <c r="R38" s="31">
        <v>-0.10309814661699999</v>
      </c>
      <c r="S38" s="31">
        <v>0</v>
      </c>
      <c r="T38" s="31">
        <f t="shared" si="4"/>
        <v>0</v>
      </c>
    </row>
    <row r="39" spans="1:20" x14ac:dyDescent="0.25">
      <c r="A39" s="29">
        <v>44875</v>
      </c>
      <c r="B39" s="30">
        <v>0.20833333333333334</v>
      </c>
      <c r="C39" s="31">
        <v>-0.123741090297204</v>
      </c>
      <c r="D39" s="31">
        <v>0</v>
      </c>
      <c r="E39" s="31">
        <f t="shared" si="6"/>
        <v>0</v>
      </c>
      <c r="F39" s="29">
        <v>44877</v>
      </c>
      <c r="G39" s="30">
        <v>0.20833333333333334</v>
      </c>
      <c r="H39" s="31">
        <v>-0.113833174109003</v>
      </c>
      <c r="I39" s="31">
        <v>0</v>
      </c>
      <c r="J39" s="31">
        <f t="shared" si="1"/>
        <v>0</v>
      </c>
      <c r="K39" s="29">
        <v>44879</v>
      </c>
      <c r="L39" s="30">
        <v>0.20833333333333334</v>
      </c>
      <c r="M39" s="31">
        <v>-0.108929820358317</v>
      </c>
      <c r="N39" s="31">
        <v>0</v>
      </c>
      <c r="O39" s="31">
        <f t="shared" si="2"/>
        <v>0</v>
      </c>
      <c r="P39" s="29">
        <v>44881</v>
      </c>
      <c r="Q39" s="30">
        <v>0.20833333333333334</v>
      </c>
      <c r="R39" s="31">
        <v>-0.105566315352494</v>
      </c>
      <c r="S39" s="31">
        <v>0</v>
      </c>
      <c r="T39" s="31">
        <f t="shared" si="4"/>
        <v>0</v>
      </c>
    </row>
    <row r="40" spans="1:20" x14ac:dyDescent="0.25">
      <c r="A40" s="29">
        <v>44875</v>
      </c>
      <c r="B40" s="30">
        <v>0.25</v>
      </c>
      <c r="C40" s="31">
        <v>-0.125938698648902</v>
      </c>
      <c r="D40" s="31">
        <v>0</v>
      </c>
      <c r="E40" s="31">
        <f t="shared" si="6"/>
        <v>0</v>
      </c>
      <c r="F40" s="29">
        <v>44877</v>
      </c>
      <c r="G40" s="30">
        <v>0.25</v>
      </c>
      <c r="H40" s="31">
        <v>-0.116961292922028</v>
      </c>
      <c r="I40" s="31">
        <v>0</v>
      </c>
      <c r="J40" s="31">
        <f t="shared" si="1"/>
        <v>0</v>
      </c>
      <c r="K40" s="29">
        <v>44879</v>
      </c>
      <c r="L40" s="30">
        <v>0.25</v>
      </c>
      <c r="M40" s="31">
        <v>-0.10664202272849301</v>
      </c>
      <c r="N40" s="31">
        <v>0</v>
      </c>
      <c r="O40" s="31">
        <f t="shared" si="2"/>
        <v>0</v>
      </c>
      <c r="P40" s="29">
        <v>44881</v>
      </c>
      <c r="Q40" s="30">
        <v>0.25</v>
      </c>
      <c r="R40" s="31">
        <v>-0.106193259357981</v>
      </c>
      <c r="S40" s="31">
        <v>0</v>
      </c>
      <c r="T40" s="31">
        <f t="shared" si="4"/>
        <v>0</v>
      </c>
    </row>
    <row r="41" spans="1:20" x14ac:dyDescent="0.25">
      <c r="A41" s="29">
        <v>44875</v>
      </c>
      <c r="B41" s="30">
        <v>0.29166666666666669</v>
      </c>
      <c r="C41" s="31">
        <v>-0.121853657066334</v>
      </c>
      <c r="D41" s="31">
        <v>0</v>
      </c>
      <c r="E41" s="31">
        <f t="shared" si="6"/>
        <v>0</v>
      </c>
      <c r="F41" s="29">
        <v>44877</v>
      </c>
      <c r="G41" s="30">
        <v>0.29166666666666669</v>
      </c>
      <c r="H41" s="31">
        <v>-0.114884689449804</v>
      </c>
      <c r="I41" s="31">
        <v>0</v>
      </c>
      <c r="J41" s="31">
        <f t="shared" si="1"/>
        <v>0</v>
      </c>
      <c r="K41" s="29">
        <v>44879</v>
      </c>
      <c r="L41" s="30">
        <v>0.29166666666666669</v>
      </c>
      <c r="M41" s="31">
        <v>-0.11064566671804001</v>
      </c>
      <c r="N41" s="31">
        <v>0</v>
      </c>
      <c r="O41" s="31">
        <f t="shared" si="2"/>
        <v>0</v>
      </c>
      <c r="P41" s="29">
        <v>44881</v>
      </c>
      <c r="Q41" s="30">
        <v>0.29166666666666669</v>
      </c>
      <c r="R41" s="31">
        <v>-0.108067497610613</v>
      </c>
      <c r="S41" s="31">
        <v>0</v>
      </c>
      <c r="T41" s="31">
        <f t="shared" si="4"/>
        <v>0</v>
      </c>
    </row>
    <row r="42" spans="1:20" x14ac:dyDescent="0.25">
      <c r="A42" s="29">
        <v>44875</v>
      </c>
      <c r="B42" s="30">
        <v>0.33333333333333331</v>
      </c>
      <c r="C42" s="31">
        <v>-0.123237334191306</v>
      </c>
      <c r="D42" s="31">
        <v>0</v>
      </c>
      <c r="E42" s="31">
        <f t="shared" si="6"/>
        <v>0</v>
      </c>
      <c r="F42" s="29">
        <v>44877</v>
      </c>
      <c r="G42" s="30">
        <v>0.33333333333333331</v>
      </c>
      <c r="H42" s="31">
        <v>-0.117187879979141</v>
      </c>
      <c r="I42" s="31">
        <v>0</v>
      </c>
      <c r="J42" s="31">
        <f t="shared" si="1"/>
        <v>0</v>
      </c>
      <c r="K42" s="29">
        <v>44879</v>
      </c>
      <c r="L42" s="30">
        <v>0.33333333333333331</v>
      </c>
      <c r="M42" s="31">
        <v>-0.109552368521252</v>
      </c>
      <c r="N42" s="31">
        <v>0</v>
      </c>
      <c r="O42" s="31">
        <f t="shared" si="2"/>
        <v>0</v>
      </c>
      <c r="P42" s="29">
        <v>44881</v>
      </c>
      <c r="Q42" s="30">
        <v>0.33333333333333331</v>
      </c>
      <c r="R42" s="31">
        <v>-0.107986107468173</v>
      </c>
      <c r="S42" s="31">
        <v>0</v>
      </c>
      <c r="T42" s="31">
        <f t="shared" si="4"/>
        <v>0</v>
      </c>
    </row>
    <row r="43" spans="1:20" x14ac:dyDescent="0.25">
      <c r="A43" s="29">
        <v>44875</v>
      </c>
      <c r="B43" s="30">
        <v>0.375</v>
      </c>
      <c r="C43" s="31">
        <v>-0.123840078711014</v>
      </c>
      <c r="D43" s="31">
        <v>0</v>
      </c>
      <c r="E43" s="31">
        <f t="shared" si="6"/>
        <v>0</v>
      </c>
      <c r="F43" s="29">
        <v>44877</v>
      </c>
      <c r="G43" s="30">
        <v>0.375</v>
      </c>
      <c r="H43" s="31">
        <v>-0.119418486952304</v>
      </c>
      <c r="I43" s="31">
        <v>0</v>
      </c>
      <c r="J43" s="31">
        <f t="shared" ref="J43:J57" si="7">I43*0.0827</f>
        <v>0</v>
      </c>
      <c r="K43" s="29">
        <v>44879</v>
      </c>
      <c r="L43" s="30">
        <v>0.375</v>
      </c>
      <c r="M43" s="31">
        <v>-0.110425680875336</v>
      </c>
      <c r="N43" s="31">
        <v>0</v>
      </c>
      <c r="O43" s="31">
        <f t="shared" si="2"/>
        <v>0</v>
      </c>
      <c r="P43" s="29">
        <v>44881</v>
      </c>
      <c r="Q43" s="30">
        <v>0.375</v>
      </c>
      <c r="R43" s="31">
        <v>-0.108327075838609</v>
      </c>
      <c r="S43" s="31">
        <v>0</v>
      </c>
      <c r="T43" s="31">
        <f t="shared" si="4"/>
        <v>0</v>
      </c>
    </row>
    <row r="44" spans="1:20" x14ac:dyDescent="0.25">
      <c r="A44" s="29">
        <v>44875</v>
      </c>
      <c r="B44" s="30">
        <v>0.41666666666666669</v>
      </c>
      <c r="C44" s="31">
        <v>-0.126785606145351</v>
      </c>
      <c r="D44" s="31">
        <v>0</v>
      </c>
      <c r="E44" s="31">
        <f t="shared" si="6"/>
        <v>0</v>
      </c>
      <c r="F44" s="29">
        <v>44877</v>
      </c>
      <c r="G44" s="30">
        <v>0.41666666666666669</v>
      </c>
      <c r="H44" s="31">
        <v>-0.116233162581455</v>
      </c>
      <c r="I44" s="31">
        <v>0</v>
      </c>
      <c r="J44" s="31">
        <f t="shared" si="7"/>
        <v>0</v>
      </c>
      <c r="K44" s="29">
        <v>44879</v>
      </c>
      <c r="L44" s="30">
        <v>0.41666666666666669</v>
      </c>
      <c r="M44" s="31">
        <v>-0.107537351548241</v>
      </c>
      <c r="N44" s="31">
        <v>0</v>
      </c>
      <c r="O44" s="31">
        <f t="shared" si="2"/>
        <v>0</v>
      </c>
      <c r="P44" s="29">
        <v>44881</v>
      </c>
      <c r="Q44" s="30">
        <v>0.41666666666666669</v>
      </c>
      <c r="R44" s="31">
        <v>-0.107785925268695</v>
      </c>
      <c r="S44" s="31">
        <v>0</v>
      </c>
      <c r="T44" s="31">
        <f t="shared" si="4"/>
        <v>0</v>
      </c>
    </row>
    <row r="45" spans="1:20" x14ac:dyDescent="0.25">
      <c r="A45" s="29">
        <v>44875</v>
      </c>
      <c r="B45" s="30">
        <v>0.45833333333333331</v>
      </c>
      <c r="C45" s="31">
        <v>-0.12626646459052099</v>
      </c>
      <c r="D45" s="31">
        <v>0</v>
      </c>
      <c r="E45" s="31">
        <f t="shared" si="6"/>
        <v>0</v>
      </c>
      <c r="F45" s="29">
        <v>44877</v>
      </c>
      <c r="G45" s="30">
        <v>0.45833333333333331</v>
      </c>
      <c r="H45" s="31">
        <v>-0.11550063639833</v>
      </c>
      <c r="I45" s="31">
        <v>0</v>
      </c>
      <c r="J45" s="31">
        <f t="shared" si="7"/>
        <v>0</v>
      </c>
      <c r="K45" s="29">
        <v>44879</v>
      </c>
      <c r="L45" s="30">
        <v>0.45833333333333331</v>
      </c>
      <c r="M45" s="31">
        <v>-0.11183135956481</v>
      </c>
      <c r="N45" s="31">
        <v>0</v>
      </c>
      <c r="O45" s="31">
        <f t="shared" si="2"/>
        <v>0</v>
      </c>
      <c r="P45" s="29">
        <v>44881</v>
      </c>
      <c r="Q45" s="30">
        <v>0.45833333333333331</v>
      </c>
      <c r="R45" s="31">
        <v>-0.108487665652794</v>
      </c>
      <c r="S45" s="31">
        <v>0</v>
      </c>
      <c r="T45" s="31">
        <f t="shared" si="4"/>
        <v>0</v>
      </c>
    </row>
    <row r="46" spans="1:20" x14ac:dyDescent="0.25">
      <c r="A46" s="29">
        <v>44875</v>
      </c>
      <c r="B46" s="30">
        <v>0.5</v>
      </c>
      <c r="C46" s="31">
        <v>-0.12528094649264701</v>
      </c>
      <c r="D46" s="31">
        <v>0</v>
      </c>
      <c r="E46" s="31">
        <f t="shared" si="6"/>
        <v>0</v>
      </c>
      <c r="F46" s="29">
        <v>44877</v>
      </c>
      <c r="G46" s="30">
        <v>0.5</v>
      </c>
      <c r="H46" s="31">
        <v>-0.11705589294386699</v>
      </c>
      <c r="I46" s="31">
        <v>0</v>
      </c>
      <c r="J46" s="31">
        <f t="shared" si="7"/>
        <v>0</v>
      </c>
      <c r="K46" s="29">
        <v>44879</v>
      </c>
      <c r="L46" s="30">
        <v>0.5</v>
      </c>
      <c r="M46" s="31">
        <v>-0.115487433969512</v>
      </c>
      <c r="N46" s="31">
        <v>0</v>
      </c>
      <c r="O46" s="31">
        <f t="shared" si="2"/>
        <v>0</v>
      </c>
      <c r="P46" s="29">
        <v>44881</v>
      </c>
      <c r="Q46" s="30">
        <v>0.5</v>
      </c>
      <c r="R46" s="31">
        <v>-0.10691700875716301</v>
      </c>
      <c r="S46" s="31">
        <v>0</v>
      </c>
      <c r="T46" s="31">
        <f t="shared" si="4"/>
        <v>0</v>
      </c>
    </row>
    <row r="47" spans="1:20" x14ac:dyDescent="0.25">
      <c r="A47" s="29">
        <v>44875</v>
      </c>
      <c r="B47" s="30">
        <v>0.54166666666666663</v>
      </c>
      <c r="C47" s="31">
        <v>-0.12888203561254399</v>
      </c>
      <c r="D47" s="31">
        <v>0</v>
      </c>
      <c r="E47" s="31">
        <f t="shared" si="6"/>
        <v>0</v>
      </c>
      <c r="F47" s="29">
        <v>44877</v>
      </c>
      <c r="G47" s="30">
        <v>0.54166666666666663</v>
      </c>
      <c r="H47" s="31">
        <v>-0.112733274697806</v>
      </c>
      <c r="I47" s="31">
        <v>0</v>
      </c>
      <c r="J47" s="31">
        <f t="shared" si="7"/>
        <v>0</v>
      </c>
      <c r="K47" s="29">
        <v>44879</v>
      </c>
      <c r="L47" s="30">
        <v>0.54166666666666663</v>
      </c>
      <c r="M47" s="31">
        <v>-0.112896062433268</v>
      </c>
      <c r="N47" s="31">
        <v>0</v>
      </c>
      <c r="O47" s="31">
        <f t="shared" si="2"/>
        <v>0</v>
      </c>
      <c r="P47" s="29">
        <v>44881</v>
      </c>
      <c r="Q47" s="30">
        <v>0.54166666666666663</v>
      </c>
      <c r="R47" s="31">
        <v>-0.114407330750961</v>
      </c>
      <c r="S47" s="31">
        <v>0</v>
      </c>
      <c r="T47" s="31">
        <f t="shared" si="4"/>
        <v>0</v>
      </c>
    </row>
    <row r="48" spans="1:20" x14ac:dyDescent="0.25">
      <c r="A48" s="29">
        <v>44875</v>
      </c>
      <c r="B48" s="30">
        <v>0.58333333333333337</v>
      </c>
      <c r="C48" s="31">
        <v>-0.12683181464621299</v>
      </c>
      <c r="D48" s="31">
        <v>0</v>
      </c>
      <c r="E48" s="31">
        <f t="shared" si="6"/>
        <v>0</v>
      </c>
      <c r="F48" s="29">
        <v>44877</v>
      </c>
      <c r="G48" s="30">
        <v>0.58333333333333337</v>
      </c>
      <c r="H48" s="31">
        <v>-0.11340861767485</v>
      </c>
      <c r="I48" s="31">
        <v>0</v>
      </c>
      <c r="J48" s="31">
        <f t="shared" si="7"/>
        <v>0</v>
      </c>
      <c r="K48" s="29">
        <v>44879</v>
      </c>
      <c r="L48" s="30">
        <v>0.58333333333333337</v>
      </c>
      <c r="M48" s="31">
        <v>-0.11143539845898801</v>
      </c>
      <c r="N48" s="31">
        <v>0</v>
      </c>
      <c r="O48" s="31">
        <f t="shared" si="2"/>
        <v>0</v>
      </c>
      <c r="P48" s="29">
        <v>44881</v>
      </c>
      <c r="Q48" s="30">
        <v>0.58333333333333337</v>
      </c>
      <c r="R48" s="31">
        <v>-0.109444566070595</v>
      </c>
      <c r="S48" s="31">
        <v>0</v>
      </c>
      <c r="T48" s="31">
        <f t="shared" si="4"/>
        <v>0</v>
      </c>
    </row>
    <row r="49" spans="1:20" x14ac:dyDescent="0.25">
      <c r="A49" s="29">
        <v>44875</v>
      </c>
      <c r="B49" s="30">
        <v>0.625</v>
      </c>
      <c r="C49" s="31">
        <v>-0.12924720346875901</v>
      </c>
      <c r="D49" s="31">
        <v>0</v>
      </c>
      <c r="E49" s="31">
        <f t="shared" si="6"/>
        <v>0</v>
      </c>
      <c r="F49" s="29">
        <v>44877</v>
      </c>
      <c r="G49" s="30">
        <v>0.625</v>
      </c>
      <c r="H49" s="31">
        <v>-0.114783488213556</v>
      </c>
      <c r="I49" s="31">
        <v>0</v>
      </c>
      <c r="J49" s="31">
        <f t="shared" si="7"/>
        <v>0</v>
      </c>
      <c r="K49" s="29">
        <v>44879</v>
      </c>
      <c r="L49" s="30">
        <v>0.625</v>
      </c>
      <c r="M49" s="31">
        <v>-0.113797985016844</v>
      </c>
      <c r="N49" s="31">
        <v>0</v>
      </c>
      <c r="O49" s="31">
        <f t="shared" si="2"/>
        <v>0</v>
      </c>
      <c r="P49" s="29">
        <v>44881</v>
      </c>
      <c r="Q49" s="30">
        <v>0.625</v>
      </c>
      <c r="R49" s="31">
        <v>-0.10684000700669399</v>
      </c>
      <c r="S49" s="31">
        <v>0</v>
      </c>
      <c r="T49" s="31">
        <f t="shared" si="4"/>
        <v>0</v>
      </c>
    </row>
    <row r="50" spans="1:20" x14ac:dyDescent="0.25">
      <c r="A50" s="29">
        <v>44875</v>
      </c>
      <c r="B50" s="30">
        <v>0.66666666666666663</v>
      </c>
      <c r="C50" s="31">
        <v>-0.150567680596703</v>
      </c>
      <c r="D50" s="31">
        <v>0</v>
      </c>
      <c r="E50" s="31">
        <f t="shared" si="6"/>
        <v>0</v>
      </c>
      <c r="F50" s="29">
        <v>44877</v>
      </c>
      <c r="G50" s="30">
        <v>0.66666666666666663</v>
      </c>
      <c r="H50" s="31">
        <v>-0.132432505487865</v>
      </c>
      <c r="I50" s="31">
        <v>0</v>
      </c>
      <c r="J50" s="31">
        <f t="shared" si="7"/>
        <v>0</v>
      </c>
      <c r="K50" s="29">
        <v>44879</v>
      </c>
      <c r="L50" s="30">
        <v>0.66666666666666663</v>
      </c>
      <c r="M50" s="31">
        <v>-0.128415673970662</v>
      </c>
      <c r="N50" s="31">
        <v>0</v>
      </c>
      <c r="O50" s="31">
        <f t="shared" si="2"/>
        <v>0</v>
      </c>
      <c r="P50" s="29">
        <v>44881</v>
      </c>
      <c r="Q50" s="30">
        <v>0.66666666666666663</v>
      </c>
      <c r="R50" s="31">
        <v>-0.12469800561616599</v>
      </c>
      <c r="S50" s="31">
        <v>0</v>
      </c>
      <c r="T50" s="31">
        <f t="shared" si="4"/>
        <v>0</v>
      </c>
    </row>
    <row r="51" spans="1:20" x14ac:dyDescent="0.25">
      <c r="A51" s="29">
        <v>44875</v>
      </c>
      <c r="B51" s="30">
        <v>0.70833333333333337</v>
      </c>
      <c r="C51" s="31">
        <v>-0.147846534847621</v>
      </c>
      <c r="D51" s="31">
        <v>0</v>
      </c>
      <c r="E51" s="31">
        <f t="shared" si="6"/>
        <v>0</v>
      </c>
      <c r="F51" s="29">
        <v>44877</v>
      </c>
      <c r="G51" s="30">
        <v>0.70833333333333337</v>
      </c>
      <c r="H51" s="31">
        <v>-0.126387447118253</v>
      </c>
      <c r="I51" s="31">
        <v>0</v>
      </c>
      <c r="J51" s="31">
        <f t="shared" si="7"/>
        <v>0</v>
      </c>
      <c r="K51" s="29">
        <v>44879</v>
      </c>
      <c r="L51" s="30">
        <v>0.70833333333333337</v>
      </c>
      <c r="M51" s="31">
        <v>-0.141891658305554</v>
      </c>
      <c r="N51" s="31">
        <v>0</v>
      </c>
      <c r="O51" s="31">
        <f t="shared" si="2"/>
        <v>0</v>
      </c>
      <c r="P51" s="29">
        <v>44881</v>
      </c>
      <c r="Q51" s="30">
        <v>0.70833333333333337</v>
      </c>
      <c r="R51" s="31">
        <v>-0.13265909254497801</v>
      </c>
      <c r="S51" s="31">
        <v>0</v>
      </c>
      <c r="T51" s="31">
        <f t="shared" si="4"/>
        <v>0</v>
      </c>
    </row>
    <row r="52" spans="1:20" x14ac:dyDescent="0.25">
      <c r="A52" s="29">
        <v>44875</v>
      </c>
      <c r="B52" s="30">
        <v>0.75</v>
      </c>
      <c r="C52" s="31">
        <v>-0.14687640964926099</v>
      </c>
      <c r="D52" s="31">
        <v>0</v>
      </c>
      <c r="E52" s="31">
        <f t="shared" si="6"/>
        <v>0</v>
      </c>
      <c r="F52" s="29">
        <v>44877</v>
      </c>
      <c r="G52" s="30">
        <v>0.75</v>
      </c>
      <c r="H52" s="31">
        <v>-0.13212013244576001</v>
      </c>
      <c r="I52" s="31">
        <v>0</v>
      </c>
      <c r="J52" s="31">
        <f t="shared" si="7"/>
        <v>0</v>
      </c>
      <c r="K52" s="29">
        <v>44879</v>
      </c>
      <c r="L52" s="30">
        <v>0.75</v>
      </c>
      <c r="M52" s="31">
        <v>-0.14367130398692801</v>
      </c>
      <c r="N52" s="31">
        <v>0</v>
      </c>
      <c r="O52" s="31">
        <f t="shared" si="2"/>
        <v>0</v>
      </c>
      <c r="P52" s="29">
        <v>44881</v>
      </c>
      <c r="Q52" s="30">
        <v>0.75</v>
      </c>
      <c r="R52" s="31">
        <v>-0.13014471530862201</v>
      </c>
      <c r="S52" s="31">
        <v>0</v>
      </c>
      <c r="T52" s="31">
        <f t="shared" si="4"/>
        <v>0</v>
      </c>
    </row>
    <row r="53" spans="1:20" x14ac:dyDescent="0.25">
      <c r="A53" s="29">
        <v>44875</v>
      </c>
      <c r="B53" s="30">
        <v>0.79166666666666663</v>
      </c>
      <c r="C53" s="31">
        <v>-0.14620767533720599</v>
      </c>
      <c r="D53" s="31">
        <v>0</v>
      </c>
      <c r="E53" s="31">
        <f t="shared" si="6"/>
        <v>0</v>
      </c>
      <c r="F53" s="29">
        <v>44877</v>
      </c>
      <c r="G53" s="30">
        <v>0.79166666666666663</v>
      </c>
      <c r="H53" s="31">
        <v>-0.12935937941022599</v>
      </c>
      <c r="I53" s="31">
        <v>0</v>
      </c>
      <c r="J53" s="31">
        <f t="shared" si="7"/>
        <v>0</v>
      </c>
      <c r="K53" s="29">
        <v>44879</v>
      </c>
      <c r="L53" s="30">
        <v>0.79166666666666663</v>
      </c>
      <c r="M53" s="31">
        <v>-0.13873934745732999</v>
      </c>
      <c r="N53" s="31">
        <v>0</v>
      </c>
      <c r="O53" s="31">
        <f t="shared" si="2"/>
        <v>0</v>
      </c>
      <c r="P53" s="29">
        <v>44881</v>
      </c>
      <c r="Q53" s="30">
        <v>0.79166666666666663</v>
      </c>
      <c r="R53" s="31">
        <v>-0.13028329610772399</v>
      </c>
      <c r="S53" s="31">
        <v>0</v>
      </c>
      <c r="T53" s="31">
        <f t="shared" si="4"/>
        <v>0</v>
      </c>
    </row>
    <row r="54" spans="1:20" x14ac:dyDescent="0.25">
      <c r="A54" s="29">
        <v>44875</v>
      </c>
      <c r="B54" s="30">
        <v>0.83333333333333337</v>
      </c>
      <c r="C54" s="31">
        <v>-0.14532555639685599</v>
      </c>
      <c r="D54" s="31">
        <v>0</v>
      </c>
      <c r="E54" s="31">
        <f t="shared" si="6"/>
        <v>0</v>
      </c>
      <c r="F54" s="29">
        <v>44877</v>
      </c>
      <c r="G54" s="30">
        <v>0.83333333333333337</v>
      </c>
      <c r="H54" s="31">
        <v>-0.124469220637777</v>
      </c>
      <c r="I54" s="31">
        <v>0</v>
      </c>
      <c r="J54" s="31">
        <f t="shared" si="7"/>
        <v>0</v>
      </c>
      <c r="K54" s="29">
        <v>44879</v>
      </c>
      <c r="L54" s="30">
        <v>0.83333333333333337</v>
      </c>
      <c r="M54" s="31">
        <v>-0.131754979490706</v>
      </c>
      <c r="N54" s="31">
        <v>0</v>
      </c>
      <c r="O54" s="31">
        <f t="shared" si="2"/>
        <v>0</v>
      </c>
      <c r="P54" s="29">
        <v>44881</v>
      </c>
      <c r="Q54" s="30">
        <v>0.83333333333333337</v>
      </c>
      <c r="R54" s="31">
        <v>-0.131356805562447</v>
      </c>
      <c r="S54" s="31">
        <v>0</v>
      </c>
      <c r="T54" s="31">
        <f t="shared" si="4"/>
        <v>0</v>
      </c>
    </row>
    <row r="55" spans="1:20" x14ac:dyDescent="0.25">
      <c r="A55" s="29">
        <v>44875</v>
      </c>
      <c r="B55" s="30">
        <v>0.875</v>
      </c>
      <c r="C55" s="31">
        <v>-0.13590599596446001</v>
      </c>
      <c r="D55" s="31">
        <v>0</v>
      </c>
      <c r="E55" s="31">
        <f t="shared" si="6"/>
        <v>0</v>
      </c>
      <c r="F55" s="29">
        <v>44877</v>
      </c>
      <c r="G55" s="30">
        <v>0.875</v>
      </c>
      <c r="H55" s="31">
        <v>-0.124196447431544</v>
      </c>
      <c r="I55" s="31">
        <v>0</v>
      </c>
      <c r="J55" s="31">
        <f t="shared" si="7"/>
        <v>0</v>
      </c>
      <c r="K55" s="29">
        <v>44879</v>
      </c>
      <c r="L55" s="30">
        <v>0.875</v>
      </c>
      <c r="M55" s="31">
        <v>-0.12269178777884</v>
      </c>
      <c r="N55" s="31">
        <v>0</v>
      </c>
      <c r="O55" s="31">
        <f t="shared" si="2"/>
        <v>0</v>
      </c>
      <c r="P55" s="29">
        <v>44881</v>
      </c>
      <c r="Q55" s="30">
        <v>0.875</v>
      </c>
      <c r="R55" s="31">
        <v>-0.11955267190885401</v>
      </c>
      <c r="S55" s="31">
        <v>0</v>
      </c>
      <c r="T55" s="31">
        <f t="shared" si="4"/>
        <v>0</v>
      </c>
    </row>
    <row r="56" spans="1:20" x14ac:dyDescent="0.25">
      <c r="A56" s="29">
        <v>44875</v>
      </c>
      <c r="B56" s="30">
        <v>0.91666666666666663</v>
      </c>
      <c r="C56" s="31">
        <v>-0.13022390007920601</v>
      </c>
      <c r="D56" s="31">
        <v>0</v>
      </c>
      <c r="E56" s="31">
        <f t="shared" si="6"/>
        <v>0</v>
      </c>
      <c r="F56" s="29">
        <v>44877</v>
      </c>
      <c r="G56" s="30">
        <v>0.91666666666666663</v>
      </c>
      <c r="H56" s="31">
        <v>-0.123400121926767</v>
      </c>
      <c r="I56" s="31">
        <v>0</v>
      </c>
      <c r="J56" s="31">
        <f t="shared" si="7"/>
        <v>0</v>
      </c>
      <c r="K56" s="29">
        <v>44879</v>
      </c>
      <c r="L56" s="30">
        <v>0.91666666666666663</v>
      </c>
      <c r="M56" s="31">
        <v>-0.118457168340209</v>
      </c>
      <c r="N56" s="31">
        <v>0</v>
      </c>
      <c r="O56" s="31">
        <f t="shared" si="2"/>
        <v>0</v>
      </c>
      <c r="P56" s="29">
        <v>44881</v>
      </c>
      <c r="Q56" s="30">
        <v>0.91666666666666663</v>
      </c>
      <c r="R56" s="31">
        <v>-0.115386232733264</v>
      </c>
      <c r="S56" s="31">
        <v>0</v>
      </c>
      <c r="T56" s="31">
        <f t="shared" si="4"/>
        <v>0</v>
      </c>
    </row>
    <row r="57" spans="1:20" x14ac:dyDescent="0.25">
      <c r="A57" s="29">
        <v>44875</v>
      </c>
      <c r="B57" s="30">
        <v>0.95833333333333337</v>
      </c>
      <c r="C57" s="31">
        <v>-0.12946057319589299</v>
      </c>
      <c r="D57" s="31">
        <v>0</v>
      </c>
      <c r="E57" s="31">
        <f t="shared" si="6"/>
        <v>0</v>
      </c>
      <c r="F57" s="29">
        <v>44877</v>
      </c>
      <c r="G57" s="30">
        <v>0.95833333333333337</v>
      </c>
      <c r="H57" s="31">
        <v>-0.120318196713443</v>
      </c>
      <c r="I57" s="31">
        <v>0</v>
      </c>
      <c r="J57" s="31">
        <f t="shared" si="7"/>
        <v>0</v>
      </c>
      <c r="K57" s="29">
        <v>44879</v>
      </c>
      <c r="L57" s="30">
        <v>0.95833333333333337</v>
      </c>
      <c r="M57" s="31">
        <v>-0.118373565375331</v>
      </c>
      <c r="N57" s="31">
        <v>0</v>
      </c>
      <c r="O57" s="31">
        <f t="shared" si="2"/>
        <v>0</v>
      </c>
      <c r="P57" s="29">
        <v>44881</v>
      </c>
      <c r="Q57" s="30">
        <v>0.95833333333333337</v>
      </c>
      <c r="R57" s="31">
        <v>-0.11313584446861701</v>
      </c>
      <c r="S57" s="31">
        <v>0</v>
      </c>
      <c r="T57" s="31">
        <f t="shared" si="4"/>
        <v>0</v>
      </c>
    </row>
    <row r="106" spans="11:11" x14ac:dyDescent="0.25">
      <c r="K106" s="1"/>
    </row>
    <row r="172" spans="6:6" x14ac:dyDescent="0.25">
      <c r="F172" s="1"/>
    </row>
    <row r="173" spans="6:6" x14ac:dyDescent="0.25">
      <c r="F173" s="1"/>
    </row>
    <row r="174" spans="6:6" x14ac:dyDescent="0.25">
      <c r="F174" s="1"/>
    </row>
    <row r="175" spans="6:6" x14ac:dyDescent="0.25">
      <c r="F175" s="1"/>
    </row>
    <row r="176" spans="6:6" x14ac:dyDescent="0.25">
      <c r="F176" s="1"/>
    </row>
    <row r="177" spans="6:6" x14ac:dyDescent="0.25">
      <c r="F177" s="1"/>
    </row>
    <row r="178" spans="6:6" x14ac:dyDescent="0.25">
      <c r="F178" s="1"/>
    </row>
    <row r="179" spans="6:6" x14ac:dyDescent="0.25">
      <c r="F179" s="1"/>
    </row>
    <row r="180" spans="6:6" x14ac:dyDescent="0.25">
      <c r="F180" s="1"/>
    </row>
    <row r="181" spans="6:6" x14ac:dyDescent="0.25">
      <c r="F181" s="1"/>
    </row>
    <row r="182" spans="6:6" x14ac:dyDescent="0.25">
      <c r="F182" s="1"/>
    </row>
    <row r="183" spans="6:6" x14ac:dyDescent="0.25">
      <c r="F183" s="1"/>
    </row>
    <row r="184" spans="6:6" x14ac:dyDescent="0.25">
      <c r="F184" s="1"/>
    </row>
    <row r="185" spans="6:6" x14ac:dyDescent="0.25">
      <c r="F185" s="1"/>
    </row>
    <row r="186" spans="6:6" x14ac:dyDescent="0.25">
      <c r="F186" s="1"/>
    </row>
    <row r="187" spans="6:6" x14ac:dyDescent="0.25">
      <c r="F187" s="1"/>
    </row>
    <row r="188" spans="6:6" x14ac:dyDescent="0.25">
      <c r="F188" s="1"/>
    </row>
    <row r="189" spans="6:6" x14ac:dyDescent="0.25">
      <c r="F189" s="1"/>
    </row>
    <row r="190" spans="6:6" x14ac:dyDescent="0.25">
      <c r="F190" s="1"/>
    </row>
    <row r="191" spans="6:6" x14ac:dyDescent="0.25">
      <c r="F191" s="1"/>
    </row>
    <row r="192" spans="6:6" x14ac:dyDescent="0.25">
      <c r="F192" s="1"/>
    </row>
    <row r="193" spans="6:6" x14ac:dyDescent="0.25">
      <c r="F193" s="1"/>
    </row>
    <row r="194" spans="6:6" x14ac:dyDescent="0.25">
      <c r="F194" s="1"/>
    </row>
    <row r="195" spans="6:6" x14ac:dyDescent="0.25">
      <c r="F195" s="1"/>
    </row>
    <row r="196" spans="6:6" x14ac:dyDescent="0.25">
      <c r="F196" s="1"/>
    </row>
    <row r="197" spans="6:6" x14ac:dyDescent="0.25">
      <c r="F197" s="1"/>
    </row>
    <row r="198" spans="6:6" x14ac:dyDescent="0.25">
      <c r="F198" s="1"/>
    </row>
    <row r="199" spans="6:6" x14ac:dyDescent="0.25">
      <c r="F199" s="1"/>
    </row>
    <row r="200" spans="6:6" x14ac:dyDescent="0.25">
      <c r="F200" s="1"/>
    </row>
    <row r="201" spans="6:6" x14ac:dyDescent="0.25">
      <c r="F201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3A9E4-507D-4B9C-9495-D796131941E6}">
  <dimension ref="A1:T129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G2" s="23" t="s">
        <v>86</v>
      </c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SUM(E10:E57)+SUM(J10:J57)+SUM(O10:O57)+SUM(T10:T33)</f>
        <v>0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MAX(D10:D57,I10:I57,N10:N57,S10:S33)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44882</v>
      </c>
      <c r="B10" s="30">
        <v>0</v>
      </c>
      <c r="C10" s="31">
        <v>-0.115571022033229</v>
      </c>
      <c r="D10" s="31">
        <v>0</v>
      </c>
      <c r="E10" s="31">
        <f t="shared" ref="E10:E57" si="0">D10*0.0827</f>
        <v>0</v>
      </c>
      <c r="F10" s="29">
        <v>44884</v>
      </c>
      <c r="G10" s="30">
        <v>0</v>
      </c>
      <c r="H10" s="31">
        <v>-0.105018571018752</v>
      </c>
      <c r="I10" s="31">
        <v>0</v>
      </c>
      <c r="J10" s="31">
        <f t="shared" ref="J10:J25" si="1">I10*0.0827</f>
        <v>0</v>
      </c>
      <c r="K10" s="29">
        <v>44886</v>
      </c>
      <c r="L10" s="30">
        <v>0</v>
      </c>
      <c r="M10" s="31">
        <v>-0.10888802260116801</v>
      </c>
      <c r="N10" s="31">
        <v>0</v>
      </c>
      <c r="O10" s="31">
        <f t="shared" ref="O10:O41" si="2">N10*0.0827</f>
        <v>0</v>
      </c>
      <c r="P10" s="29">
        <v>44888</v>
      </c>
      <c r="Q10" s="30">
        <v>0</v>
      </c>
      <c r="R10" s="31">
        <v>-0.103777885436596</v>
      </c>
      <c r="S10" s="31">
        <v>0</v>
      </c>
      <c r="T10" s="31">
        <f t="shared" ref="T10:T33" si="3">S10*0.0827</f>
        <v>0</v>
      </c>
    </row>
    <row r="11" spans="1:20" x14ac:dyDescent="0.25">
      <c r="A11" s="29">
        <v>44882</v>
      </c>
      <c r="B11" s="30">
        <v>4.1666666666666664E-2</v>
      </c>
      <c r="C11" s="31">
        <v>-0.102842971682137</v>
      </c>
      <c r="D11" s="31">
        <v>0</v>
      </c>
      <c r="E11" s="31">
        <f t="shared" si="0"/>
        <v>0</v>
      </c>
      <c r="F11" s="29">
        <v>44884</v>
      </c>
      <c r="G11" s="30">
        <v>4.1666666666666664E-2</v>
      </c>
      <c r="H11" s="31">
        <v>-0.102680183946675</v>
      </c>
      <c r="I11" s="31">
        <v>0</v>
      </c>
      <c r="J11" s="31">
        <f t="shared" si="1"/>
        <v>0</v>
      </c>
      <c r="K11" s="29">
        <v>44886</v>
      </c>
      <c r="L11" s="30">
        <v>4.1666666666666664E-2</v>
      </c>
      <c r="M11" s="31">
        <v>-0.10080154985149101</v>
      </c>
      <c r="N11" s="31">
        <v>0</v>
      </c>
      <c r="O11" s="31">
        <f t="shared" si="2"/>
        <v>0</v>
      </c>
      <c r="P11" s="29">
        <v>44888</v>
      </c>
      <c r="Q11" s="30">
        <v>4.1666666666666664E-2</v>
      </c>
      <c r="R11" s="31">
        <v>-9.9809437989789307E-2</v>
      </c>
      <c r="S11" s="31">
        <v>0</v>
      </c>
      <c r="T11" s="31">
        <f t="shared" si="3"/>
        <v>0</v>
      </c>
    </row>
    <row r="12" spans="1:20" x14ac:dyDescent="0.25">
      <c r="A12" s="29">
        <v>44882</v>
      </c>
      <c r="B12" s="30">
        <v>8.3333333333333329E-2</v>
      </c>
      <c r="C12" s="31">
        <v>-0.10207303613383401</v>
      </c>
      <c r="D12" s="31">
        <v>0</v>
      </c>
      <c r="E12" s="31">
        <f t="shared" si="0"/>
        <v>0</v>
      </c>
      <c r="F12" s="29">
        <v>44884</v>
      </c>
      <c r="G12" s="30">
        <v>8.3333333333333329E-2</v>
      </c>
      <c r="H12" s="31">
        <v>-9.9976621567803001E-2</v>
      </c>
      <c r="I12" s="31">
        <v>0</v>
      </c>
      <c r="J12" s="31">
        <f t="shared" si="1"/>
        <v>0</v>
      </c>
      <c r="K12" s="29">
        <v>44886</v>
      </c>
      <c r="L12" s="30">
        <v>8.3333333333333329E-2</v>
      </c>
      <c r="M12" s="31">
        <v>-9.9109902977546904E-2</v>
      </c>
      <c r="N12" s="31">
        <v>0</v>
      </c>
      <c r="O12" s="31">
        <f t="shared" si="2"/>
        <v>0</v>
      </c>
      <c r="P12" s="29">
        <v>44888</v>
      </c>
      <c r="Q12" s="30">
        <v>8.3333333333333329E-2</v>
      </c>
      <c r="R12" s="31">
        <v>-9.9387079476912596E-2</v>
      </c>
      <c r="S12" s="31">
        <v>0</v>
      </c>
      <c r="T12" s="31">
        <f t="shared" si="3"/>
        <v>0</v>
      </c>
    </row>
    <row r="13" spans="1:20" x14ac:dyDescent="0.25">
      <c r="A13" s="29">
        <v>44882</v>
      </c>
      <c r="B13" s="30">
        <v>0.125</v>
      </c>
      <c r="C13" s="31">
        <v>-0.102178625762053</v>
      </c>
      <c r="D13" s="31">
        <v>0</v>
      </c>
      <c r="E13" s="31">
        <f t="shared" si="0"/>
        <v>0</v>
      </c>
      <c r="F13" s="29">
        <v>44884</v>
      </c>
      <c r="G13" s="30">
        <v>0.125</v>
      </c>
      <c r="H13" s="31">
        <v>-0.10180686414201</v>
      </c>
      <c r="I13" s="31">
        <v>0</v>
      </c>
      <c r="J13" s="31">
        <f t="shared" si="1"/>
        <v>0</v>
      </c>
      <c r="K13" s="29">
        <v>44886</v>
      </c>
      <c r="L13" s="30">
        <v>0.125</v>
      </c>
      <c r="M13" s="31">
        <v>-9.8900921642384704E-2</v>
      </c>
      <c r="N13" s="31">
        <v>0</v>
      </c>
      <c r="O13" s="31">
        <f t="shared" si="2"/>
        <v>0</v>
      </c>
      <c r="P13" s="29">
        <v>44888</v>
      </c>
      <c r="Q13" s="30">
        <v>0.125</v>
      </c>
      <c r="R13" s="31">
        <v>-9.7334660589305594E-2</v>
      </c>
      <c r="S13" s="31">
        <v>0</v>
      </c>
      <c r="T13" s="31">
        <f t="shared" si="3"/>
        <v>0</v>
      </c>
    </row>
    <row r="14" spans="1:20" x14ac:dyDescent="0.25">
      <c r="A14" s="29">
        <v>44882</v>
      </c>
      <c r="B14" s="30">
        <v>0.16666666666666666</v>
      </c>
      <c r="C14" s="31">
        <v>-0.100350588559702</v>
      </c>
      <c r="D14" s="31">
        <v>0</v>
      </c>
      <c r="E14" s="31">
        <f t="shared" si="0"/>
        <v>0</v>
      </c>
      <c r="F14" s="29">
        <v>44884</v>
      </c>
      <c r="G14" s="30">
        <v>0.16666666666666666</v>
      </c>
      <c r="H14" s="31">
        <v>-9.7636036574449997E-2</v>
      </c>
      <c r="I14" s="31">
        <v>0</v>
      </c>
      <c r="J14" s="31">
        <f t="shared" si="1"/>
        <v>0</v>
      </c>
      <c r="K14" s="29">
        <v>44886</v>
      </c>
      <c r="L14" s="30">
        <v>0.16666666666666666</v>
      </c>
      <c r="M14" s="31">
        <v>-9.8076000809277197E-2</v>
      </c>
      <c r="N14" s="31">
        <v>0</v>
      </c>
      <c r="O14" s="31">
        <f t="shared" si="2"/>
        <v>0</v>
      </c>
      <c r="P14" s="29">
        <v>44888</v>
      </c>
      <c r="Q14" s="30">
        <v>0.16666666666666666</v>
      </c>
      <c r="R14" s="31">
        <v>-9.8102390765751404E-2</v>
      </c>
      <c r="S14" s="31">
        <v>0</v>
      </c>
      <c r="T14" s="31">
        <f t="shared" si="3"/>
        <v>0</v>
      </c>
    </row>
    <row r="15" spans="1:20" x14ac:dyDescent="0.25">
      <c r="A15" s="29">
        <v>44882</v>
      </c>
      <c r="B15" s="30">
        <v>0.20833333333333334</v>
      </c>
      <c r="C15" s="31">
        <v>-0.102222621440478</v>
      </c>
      <c r="D15" s="31">
        <v>0</v>
      </c>
      <c r="E15" s="31">
        <f t="shared" si="0"/>
        <v>0</v>
      </c>
      <c r="F15" s="29">
        <v>44884</v>
      </c>
      <c r="G15" s="30">
        <v>0.20833333333333334</v>
      </c>
      <c r="H15" s="31">
        <v>-9.5645219087218097E-2</v>
      </c>
      <c r="I15" s="31">
        <v>0</v>
      </c>
      <c r="J15" s="31">
        <f t="shared" si="1"/>
        <v>0</v>
      </c>
      <c r="K15" s="29">
        <v>44886</v>
      </c>
      <c r="L15" s="30">
        <v>0.20833333333333334</v>
      </c>
      <c r="M15" s="31">
        <v>-9.4193339347462504E-2</v>
      </c>
      <c r="N15" s="31">
        <v>0</v>
      </c>
      <c r="O15" s="31">
        <f t="shared" si="2"/>
        <v>0</v>
      </c>
      <c r="P15" s="29">
        <v>44888</v>
      </c>
      <c r="Q15" s="30">
        <v>0.20833333333333334</v>
      </c>
      <c r="R15" s="31">
        <v>-9.9873237311440502E-2</v>
      </c>
      <c r="S15" s="31">
        <v>0</v>
      </c>
      <c r="T15" s="31">
        <f t="shared" si="3"/>
        <v>0</v>
      </c>
    </row>
    <row r="16" spans="1:20" x14ac:dyDescent="0.25">
      <c r="A16" s="29">
        <v>44882</v>
      </c>
      <c r="B16" s="30">
        <v>0.25</v>
      </c>
      <c r="C16" s="31">
        <v>-0.100937940179897</v>
      </c>
      <c r="D16" s="31">
        <v>0</v>
      </c>
      <c r="E16" s="31">
        <f t="shared" si="0"/>
        <v>0</v>
      </c>
      <c r="F16" s="29">
        <v>44884</v>
      </c>
      <c r="G16" s="30">
        <v>0.25</v>
      </c>
      <c r="H16" s="31">
        <v>-9.8592951893412106E-2</v>
      </c>
      <c r="I16" s="31">
        <v>0</v>
      </c>
      <c r="J16" s="31">
        <f t="shared" si="1"/>
        <v>0</v>
      </c>
      <c r="K16" s="29">
        <v>44886</v>
      </c>
      <c r="L16" s="30">
        <v>0.25</v>
      </c>
      <c r="M16" s="31">
        <v>-0.10368988662916601</v>
      </c>
      <c r="N16" s="31">
        <v>0</v>
      </c>
      <c r="O16" s="31">
        <f t="shared" si="2"/>
        <v>0</v>
      </c>
      <c r="P16" s="29">
        <v>44888</v>
      </c>
      <c r="Q16" s="30">
        <v>0.25</v>
      </c>
      <c r="R16" s="31">
        <v>-9.6773713826746099E-2</v>
      </c>
      <c r="S16" s="31">
        <v>0</v>
      </c>
      <c r="T16" s="31">
        <f t="shared" si="3"/>
        <v>0</v>
      </c>
    </row>
    <row r="17" spans="1:20" x14ac:dyDescent="0.25">
      <c r="A17" s="29">
        <v>44882</v>
      </c>
      <c r="B17" s="30">
        <v>0.29166666666666669</v>
      </c>
      <c r="C17" s="31">
        <v>-0.103087142109458</v>
      </c>
      <c r="D17" s="31">
        <v>0</v>
      </c>
      <c r="E17" s="31">
        <f t="shared" si="0"/>
        <v>0</v>
      </c>
      <c r="F17" s="29">
        <v>44884</v>
      </c>
      <c r="G17" s="30">
        <v>0.29166666666666669</v>
      </c>
      <c r="H17" s="31">
        <v>-0.101562686264108</v>
      </c>
      <c r="I17" s="31">
        <v>0</v>
      </c>
      <c r="J17" s="31">
        <f t="shared" si="1"/>
        <v>0</v>
      </c>
      <c r="K17" s="29">
        <v>44886</v>
      </c>
      <c r="L17" s="30">
        <v>0.29166666666666669</v>
      </c>
      <c r="M17" s="31">
        <v>-9.8148591816032693E-2</v>
      </c>
      <c r="N17" s="31">
        <v>0</v>
      </c>
      <c r="O17" s="31">
        <f t="shared" si="2"/>
        <v>0</v>
      </c>
      <c r="P17" s="29">
        <v>44888</v>
      </c>
      <c r="Q17" s="30">
        <v>0.29166666666666669</v>
      </c>
      <c r="R17" s="31">
        <v>-0.100203201174335</v>
      </c>
      <c r="S17" s="31">
        <v>0</v>
      </c>
      <c r="T17" s="31">
        <f t="shared" si="3"/>
        <v>0</v>
      </c>
    </row>
    <row r="18" spans="1:20" x14ac:dyDescent="0.25">
      <c r="A18" s="29">
        <v>44882</v>
      </c>
      <c r="B18" s="30">
        <v>0.33333333333333331</v>
      </c>
      <c r="C18" s="31">
        <v>-0.10107212513644701</v>
      </c>
      <c r="D18" s="31">
        <v>0</v>
      </c>
      <c r="E18" s="31">
        <f t="shared" si="0"/>
        <v>0</v>
      </c>
      <c r="F18" s="29">
        <v>44884</v>
      </c>
      <c r="G18" s="30">
        <v>0.33333333333333331</v>
      </c>
      <c r="H18" s="31">
        <v>-0.101784862577508</v>
      </c>
      <c r="I18" s="31">
        <v>0</v>
      </c>
      <c r="J18" s="31">
        <f t="shared" si="1"/>
        <v>0</v>
      </c>
      <c r="K18" s="29">
        <v>44886</v>
      </c>
      <c r="L18" s="30">
        <v>0.33333333333333331</v>
      </c>
      <c r="M18" s="31">
        <v>-0.103370912372652</v>
      </c>
      <c r="N18" s="31">
        <v>0</v>
      </c>
      <c r="O18" s="31">
        <f t="shared" si="2"/>
        <v>0</v>
      </c>
      <c r="P18" s="29">
        <v>44888</v>
      </c>
      <c r="Q18" s="30">
        <v>0.33333333333333331</v>
      </c>
      <c r="R18" s="31">
        <v>-9.7717426716890404E-2</v>
      </c>
      <c r="S18" s="31">
        <v>0</v>
      </c>
      <c r="T18" s="31">
        <f t="shared" si="3"/>
        <v>0</v>
      </c>
    </row>
    <row r="19" spans="1:20" x14ac:dyDescent="0.25">
      <c r="A19" s="29">
        <v>44882</v>
      </c>
      <c r="B19" s="30">
        <v>0.375</v>
      </c>
      <c r="C19" s="31">
        <v>-0.106078878044657</v>
      </c>
      <c r="D19" s="31">
        <v>0</v>
      </c>
      <c r="E19" s="31">
        <f t="shared" si="0"/>
        <v>0</v>
      </c>
      <c r="F19" s="29">
        <v>44884</v>
      </c>
      <c r="G19" s="30">
        <v>0.375</v>
      </c>
      <c r="H19" s="31">
        <v>-0.105291344224985</v>
      </c>
      <c r="I19" s="31">
        <v>0</v>
      </c>
      <c r="J19" s="31">
        <f t="shared" si="1"/>
        <v>0</v>
      </c>
      <c r="K19" s="29">
        <v>44886</v>
      </c>
      <c r="L19" s="30">
        <v>0.375</v>
      </c>
      <c r="M19" s="31">
        <v>-0.10318174213129699</v>
      </c>
      <c r="N19" s="31">
        <v>0</v>
      </c>
      <c r="O19" s="31">
        <f t="shared" si="2"/>
        <v>0</v>
      </c>
      <c r="P19" s="29">
        <v>44888</v>
      </c>
      <c r="Q19" s="30">
        <v>0.375</v>
      </c>
      <c r="R19" s="31">
        <v>-9.87601354714258E-2</v>
      </c>
      <c r="S19" s="31">
        <v>0</v>
      </c>
      <c r="T19" s="31">
        <f t="shared" si="3"/>
        <v>0</v>
      </c>
    </row>
    <row r="20" spans="1:20" x14ac:dyDescent="0.25">
      <c r="A20" s="29">
        <v>44882</v>
      </c>
      <c r="B20" s="30">
        <v>0.41666666666666669</v>
      </c>
      <c r="C20" s="31">
        <v>-0.1044884175058</v>
      </c>
      <c r="D20" s="31">
        <v>0</v>
      </c>
      <c r="E20" s="31">
        <f t="shared" si="0"/>
        <v>0</v>
      </c>
      <c r="F20" s="29">
        <v>44884</v>
      </c>
      <c r="G20" s="30">
        <v>0.41666666666666669</v>
      </c>
      <c r="H20" s="31">
        <v>-0.102614186703748</v>
      </c>
      <c r="I20" s="31">
        <v>0</v>
      </c>
      <c r="J20" s="31">
        <f t="shared" si="1"/>
        <v>0</v>
      </c>
      <c r="K20" s="29">
        <v>44886</v>
      </c>
      <c r="L20" s="30">
        <v>0.41666666666666669</v>
      </c>
      <c r="M20" s="31">
        <v>-0.102704383432454</v>
      </c>
      <c r="N20" s="31">
        <v>0</v>
      </c>
      <c r="O20" s="31">
        <f t="shared" si="2"/>
        <v>0</v>
      </c>
      <c r="P20" s="29">
        <v>44888</v>
      </c>
      <c r="Q20" s="30">
        <v>0.41666666666666669</v>
      </c>
      <c r="R20" s="31">
        <v>-0.10192564874846601</v>
      </c>
      <c r="S20" s="31">
        <v>0</v>
      </c>
      <c r="T20" s="31">
        <f t="shared" si="3"/>
        <v>0</v>
      </c>
    </row>
    <row r="21" spans="1:20" x14ac:dyDescent="0.25">
      <c r="A21" s="29">
        <v>44882</v>
      </c>
      <c r="B21" s="30">
        <v>0.45833333333333331</v>
      </c>
      <c r="C21" s="31">
        <v>-0.10416504740673301</v>
      </c>
      <c r="D21" s="31">
        <v>0</v>
      </c>
      <c r="E21" s="31">
        <f t="shared" si="0"/>
        <v>0</v>
      </c>
      <c r="F21" s="29">
        <v>44884</v>
      </c>
      <c r="G21" s="30">
        <v>0.45833333333333331</v>
      </c>
      <c r="H21" s="31">
        <v>-0.104024261235774</v>
      </c>
      <c r="I21" s="31">
        <v>0</v>
      </c>
      <c r="J21" s="31">
        <f t="shared" si="1"/>
        <v>0</v>
      </c>
      <c r="K21" s="29">
        <v>44886</v>
      </c>
      <c r="L21" s="30">
        <v>0.45833333333333331</v>
      </c>
      <c r="M21" s="31">
        <v>-0.104640200733719</v>
      </c>
      <c r="N21" s="31">
        <v>0</v>
      </c>
      <c r="O21" s="31">
        <f t="shared" si="2"/>
        <v>0</v>
      </c>
      <c r="P21" s="29">
        <v>44888</v>
      </c>
      <c r="Q21" s="30">
        <v>0.45833333333333331</v>
      </c>
      <c r="R21" s="31">
        <v>-0.10237440466839801</v>
      </c>
      <c r="S21" s="31">
        <v>0</v>
      </c>
      <c r="T21" s="31">
        <f t="shared" si="3"/>
        <v>0</v>
      </c>
    </row>
    <row r="22" spans="1:20" x14ac:dyDescent="0.25">
      <c r="A22" s="29">
        <v>44882</v>
      </c>
      <c r="B22" s="30">
        <v>0.5</v>
      </c>
      <c r="C22" s="31">
        <v>-0.108415067195458</v>
      </c>
      <c r="D22" s="31">
        <v>0</v>
      </c>
      <c r="E22" s="31">
        <f t="shared" si="0"/>
        <v>0</v>
      </c>
      <c r="F22" s="29">
        <v>44884</v>
      </c>
      <c r="G22" s="30">
        <v>0.5</v>
      </c>
      <c r="H22" s="31">
        <v>-9.9741242825585996E-2</v>
      </c>
      <c r="I22" s="31">
        <v>0</v>
      </c>
      <c r="J22" s="31">
        <f t="shared" si="1"/>
        <v>0</v>
      </c>
      <c r="K22" s="29">
        <v>44886</v>
      </c>
      <c r="L22" s="30">
        <v>0.5</v>
      </c>
      <c r="M22" s="31">
        <v>-0.107172176241446</v>
      </c>
      <c r="N22" s="31">
        <v>0</v>
      </c>
      <c r="O22" s="31">
        <f t="shared" si="2"/>
        <v>0</v>
      </c>
      <c r="P22" s="29">
        <v>44888</v>
      </c>
      <c r="Q22" s="30">
        <v>0.5</v>
      </c>
      <c r="R22" s="31">
        <v>-0.103912070393146</v>
      </c>
      <c r="S22" s="31">
        <v>0</v>
      </c>
      <c r="T22" s="31">
        <f t="shared" si="3"/>
        <v>0</v>
      </c>
    </row>
    <row r="23" spans="1:20" x14ac:dyDescent="0.25">
      <c r="A23" s="29">
        <v>44882</v>
      </c>
      <c r="B23" s="30">
        <v>0.54166666666666663</v>
      </c>
      <c r="C23" s="31">
        <v>-0.106543034314683</v>
      </c>
      <c r="D23" s="31">
        <v>0</v>
      </c>
      <c r="E23" s="31">
        <f t="shared" si="0"/>
        <v>0</v>
      </c>
      <c r="F23" s="29">
        <v>44884</v>
      </c>
      <c r="G23" s="30">
        <v>0.54166666666666663</v>
      </c>
      <c r="H23" s="31">
        <v>-0.104039661585868</v>
      </c>
      <c r="I23" s="31">
        <v>0</v>
      </c>
      <c r="J23" s="31">
        <f t="shared" si="1"/>
        <v>0</v>
      </c>
      <c r="K23" s="29">
        <v>44886</v>
      </c>
      <c r="L23" s="30">
        <v>0.54166666666666663</v>
      </c>
      <c r="M23" s="31">
        <v>-0.10567191988187399</v>
      </c>
      <c r="N23" s="31">
        <v>0</v>
      </c>
      <c r="O23" s="31">
        <f t="shared" si="2"/>
        <v>0</v>
      </c>
      <c r="P23" s="29">
        <v>44888</v>
      </c>
      <c r="Q23" s="30">
        <v>0.54166666666666663</v>
      </c>
      <c r="R23" s="31">
        <v>-0.10192345082719</v>
      </c>
      <c r="S23" s="31">
        <v>0</v>
      </c>
      <c r="T23" s="31">
        <f t="shared" si="3"/>
        <v>0</v>
      </c>
    </row>
    <row r="24" spans="1:20" x14ac:dyDescent="0.25">
      <c r="A24" s="29">
        <v>44882</v>
      </c>
      <c r="B24" s="30">
        <v>0.58333333333333337</v>
      </c>
      <c r="C24" s="31">
        <v>-0.109292782842675</v>
      </c>
      <c r="D24" s="31">
        <v>0</v>
      </c>
      <c r="E24" s="31">
        <f t="shared" si="0"/>
        <v>0</v>
      </c>
      <c r="F24" s="29">
        <v>44884</v>
      </c>
      <c r="G24" s="30">
        <v>0.58333333333333337</v>
      </c>
      <c r="H24" s="31">
        <v>-0.10128110647161</v>
      </c>
      <c r="I24" s="31">
        <v>0</v>
      </c>
      <c r="J24" s="31">
        <f t="shared" si="1"/>
        <v>0</v>
      </c>
      <c r="K24" s="29">
        <v>44886</v>
      </c>
      <c r="L24" s="30">
        <v>0.58333333333333337</v>
      </c>
      <c r="M24" s="31">
        <v>-0.10955456644252801</v>
      </c>
      <c r="N24" s="31">
        <v>0</v>
      </c>
      <c r="O24" s="31">
        <f t="shared" si="2"/>
        <v>0</v>
      </c>
      <c r="P24" s="29">
        <v>44888</v>
      </c>
      <c r="Q24" s="30">
        <v>0.58333333333333337</v>
      </c>
      <c r="R24" s="31">
        <v>-0.107799120246932</v>
      </c>
      <c r="S24" s="31">
        <v>0</v>
      </c>
      <c r="T24" s="31">
        <f t="shared" si="3"/>
        <v>0</v>
      </c>
    </row>
    <row r="25" spans="1:20" x14ac:dyDescent="0.25">
      <c r="A25" s="29">
        <v>44882</v>
      </c>
      <c r="B25" s="30">
        <v>0.625</v>
      </c>
      <c r="C25" s="31">
        <v>-0.107326164841222</v>
      </c>
      <c r="D25" s="31">
        <v>0</v>
      </c>
      <c r="E25" s="31">
        <f t="shared" si="0"/>
        <v>0</v>
      </c>
      <c r="F25" s="29">
        <v>44884</v>
      </c>
      <c r="G25" s="30">
        <v>0.625</v>
      </c>
      <c r="H25" s="31">
        <v>-0.103236727416102</v>
      </c>
      <c r="I25" s="31">
        <v>0</v>
      </c>
      <c r="J25" s="31">
        <f t="shared" si="1"/>
        <v>0</v>
      </c>
      <c r="K25" s="29">
        <v>44886</v>
      </c>
      <c r="L25" s="30">
        <v>0.625</v>
      </c>
      <c r="M25" s="31">
        <v>-0.109147593378584</v>
      </c>
      <c r="N25" s="31">
        <v>0</v>
      </c>
      <c r="O25" s="31">
        <f t="shared" si="2"/>
        <v>0</v>
      </c>
      <c r="P25" s="29">
        <v>44888</v>
      </c>
      <c r="Q25" s="30">
        <v>0.625</v>
      </c>
      <c r="R25" s="31">
        <v>-0.102532796561307</v>
      </c>
      <c r="S25" s="31">
        <v>0</v>
      </c>
      <c r="T25" s="31">
        <f t="shared" si="3"/>
        <v>0</v>
      </c>
    </row>
    <row r="26" spans="1:20" x14ac:dyDescent="0.25">
      <c r="A26" s="29">
        <v>44882</v>
      </c>
      <c r="B26" s="30">
        <v>0.66666666666666663</v>
      </c>
      <c r="C26" s="31">
        <v>-0.126323655247183</v>
      </c>
      <c r="D26" s="31">
        <v>0</v>
      </c>
      <c r="E26" s="31">
        <f t="shared" si="0"/>
        <v>0</v>
      </c>
      <c r="F26" s="29">
        <v>44884</v>
      </c>
      <c r="G26" s="30">
        <v>0.66666666666666663</v>
      </c>
      <c r="H26" s="31">
        <v>-0.117713637649542</v>
      </c>
      <c r="I26" s="31">
        <v>0</v>
      </c>
      <c r="J26" s="31">
        <f t="shared" ref="J26:J57" si="4">I26*0.0827</f>
        <v>0</v>
      </c>
      <c r="K26" s="29">
        <v>44886</v>
      </c>
      <c r="L26" s="30">
        <v>0.66666666666666663</v>
      </c>
      <c r="M26" s="31">
        <v>-0.11588118970347699</v>
      </c>
      <c r="N26" s="31">
        <v>0</v>
      </c>
      <c r="O26" s="31">
        <f t="shared" si="2"/>
        <v>0</v>
      </c>
      <c r="P26" s="29">
        <v>44888</v>
      </c>
      <c r="Q26" s="30">
        <v>0.66666666666666663</v>
      </c>
      <c r="R26" s="31">
        <v>-0.112420901655701</v>
      </c>
      <c r="S26" s="31">
        <v>0</v>
      </c>
      <c r="T26" s="31">
        <f t="shared" si="3"/>
        <v>0</v>
      </c>
    </row>
    <row r="27" spans="1:20" x14ac:dyDescent="0.25">
      <c r="A27" s="29">
        <v>44882</v>
      </c>
      <c r="B27" s="30">
        <v>0.70833333333333337</v>
      </c>
      <c r="C27" s="31">
        <v>-0.129583775996643</v>
      </c>
      <c r="D27" s="31">
        <v>0</v>
      </c>
      <c r="E27" s="31">
        <f t="shared" si="0"/>
        <v>0</v>
      </c>
      <c r="F27" s="29">
        <v>44884</v>
      </c>
      <c r="G27" s="30">
        <v>0.70833333333333337</v>
      </c>
      <c r="H27" s="31">
        <v>-0.12294696271370301</v>
      </c>
      <c r="I27" s="31">
        <v>0</v>
      </c>
      <c r="J27" s="31">
        <f t="shared" si="4"/>
        <v>0</v>
      </c>
      <c r="K27" s="29">
        <v>44886</v>
      </c>
      <c r="L27" s="30">
        <v>0.70833333333333337</v>
      </c>
      <c r="M27" s="31">
        <v>-0.12878084182687699</v>
      </c>
      <c r="N27" s="31">
        <v>0</v>
      </c>
      <c r="O27" s="31">
        <f t="shared" si="2"/>
        <v>0</v>
      </c>
      <c r="P27" s="29">
        <v>44888</v>
      </c>
      <c r="Q27" s="30">
        <v>0.70833333333333337</v>
      </c>
      <c r="R27" s="31">
        <v>-0.114380933343906</v>
      </c>
      <c r="S27" s="31">
        <v>0</v>
      </c>
      <c r="T27" s="31">
        <f t="shared" si="3"/>
        <v>0</v>
      </c>
    </row>
    <row r="28" spans="1:20" x14ac:dyDescent="0.25">
      <c r="A28" s="29">
        <v>44882</v>
      </c>
      <c r="B28" s="30">
        <v>0.75</v>
      </c>
      <c r="C28" s="31">
        <v>-0.136693522333552</v>
      </c>
      <c r="D28" s="31">
        <v>0</v>
      </c>
      <c r="E28" s="31">
        <f t="shared" si="0"/>
        <v>0</v>
      </c>
      <c r="F28" s="29">
        <v>44884</v>
      </c>
      <c r="G28" s="30">
        <v>0.75</v>
      </c>
      <c r="H28" s="31">
        <v>-0.123032763599857</v>
      </c>
      <c r="I28" s="31">
        <v>0</v>
      </c>
      <c r="J28" s="31">
        <f t="shared" si="4"/>
        <v>0</v>
      </c>
      <c r="K28" s="29">
        <v>44886</v>
      </c>
      <c r="L28" s="30">
        <v>0.75</v>
      </c>
      <c r="M28" s="31">
        <v>-0.12743236124464499</v>
      </c>
      <c r="N28" s="31">
        <v>0</v>
      </c>
      <c r="O28" s="31">
        <f t="shared" si="2"/>
        <v>0</v>
      </c>
      <c r="P28" s="29">
        <v>44888</v>
      </c>
      <c r="Q28" s="30">
        <v>0.75</v>
      </c>
      <c r="R28" s="31">
        <v>-0.118501164018633</v>
      </c>
      <c r="S28" s="31">
        <v>0</v>
      </c>
      <c r="T28" s="31">
        <f t="shared" si="3"/>
        <v>0</v>
      </c>
    </row>
    <row r="29" spans="1:20" x14ac:dyDescent="0.25">
      <c r="A29" s="29">
        <v>44882</v>
      </c>
      <c r="B29" s="30">
        <v>0.79166666666666663</v>
      </c>
      <c r="C29" s="31">
        <v>-0.13522845506614001</v>
      </c>
      <c r="D29" s="31">
        <v>0</v>
      </c>
      <c r="E29" s="31">
        <f t="shared" si="0"/>
        <v>0</v>
      </c>
      <c r="F29" s="29">
        <v>44884</v>
      </c>
      <c r="G29" s="30">
        <v>0.79166666666666663</v>
      </c>
      <c r="H29" s="31">
        <v>-0.12065917253446</v>
      </c>
      <c r="I29" s="31">
        <v>0</v>
      </c>
      <c r="J29" s="31">
        <f t="shared" si="4"/>
        <v>0</v>
      </c>
      <c r="K29" s="29">
        <v>44886</v>
      </c>
      <c r="L29" s="30">
        <v>0.79166666666666663</v>
      </c>
      <c r="M29" s="31">
        <v>-0.12833648920007801</v>
      </c>
      <c r="N29" s="31">
        <v>0</v>
      </c>
      <c r="O29" s="31">
        <f t="shared" si="2"/>
        <v>0</v>
      </c>
      <c r="P29" s="29">
        <v>44888</v>
      </c>
      <c r="Q29" s="30">
        <v>0.79166666666666663</v>
      </c>
      <c r="R29" s="31">
        <v>-0.114462316035766</v>
      </c>
      <c r="S29" s="31">
        <v>0</v>
      </c>
      <c r="T29" s="31">
        <f t="shared" si="3"/>
        <v>0</v>
      </c>
    </row>
    <row r="30" spans="1:20" x14ac:dyDescent="0.25">
      <c r="A30" s="29">
        <v>44882</v>
      </c>
      <c r="B30" s="30">
        <v>0.83333333333333337</v>
      </c>
      <c r="C30" s="31">
        <v>-0.13137219846195999</v>
      </c>
      <c r="D30" s="31">
        <v>0</v>
      </c>
      <c r="E30" s="31">
        <f t="shared" si="0"/>
        <v>0</v>
      </c>
      <c r="F30" s="29">
        <v>44884</v>
      </c>
      <c r="G30" s="30">
        <v>0.83333333333333337</v>
      </c>
      <c r="H30" s="31">
        <v>-0.121800862252225</v>
      </c>
      <c r="I30" s="31">
        <v>0</v>
      </c>
      <c r="J30" s="31">
        <f t="shared" si="4"/>
        <v>0</v>
      </c>
      <c r="K30" s="29">
        <v>44886</v>
      </c>
      <c r="L30" s="30">
        <v>0.83333333333333337</v>
      </c>
      <c r="M30" s="31">
        <v>-0.126004680990668</v>
      </c>
      <c r="N30" s="31">
        <v>0</v>
      </c>
      <c r="O30" s="31">
        <f t="shared" si="2"/>
        <v>0</v>
      </c>
      <c r="P30" s="29">
        <v>44888</v>
      </c>
      <c r="Q30" s="30">
        <v>0.83333333333333337</v>
      </c>
      <c r="R30" s="31">
        <v>-0.11685130745125701</v>
      </c>
      <c r="S30" s="31">
        <v>0</v>
      </c>
      <c r="T30" s="31">
        <f t="shared" si="3"/>
        <v>0</v>
      </c>
    </row>
    <row r="31" spans="1:20" x14ac:dyDescent="0.25">
      <c r="A31" s="29">
        <v>44882</v>
      </c>
      <c r="B31" s="30">
        <v>0.875</v>
      </c>
      <c r="C31" s="31">
        <v>-0.116653323173056</v>
      </c>
      <c r="D31" s="31">
        <v>0</v>
      </c>
      <c r="E31" s="31">
        <f t="shared" si="0"/>
        <v>0</v>
      </c>
      <c r="F31" s="29">
        <v>44884</v>
      </c>
      <c r="G31" s="30">
        <v>0.875</v>
      </c>
      <c r="H31" s="31">
        <v>-0.114856094121473</v>
      </c>
      <c r="I31" s="31">
        <v>0</v>
      </c>
      <c r="J31" s="31">
        <f t="shared" si="4"/>
        <v>0</v>
      </c>
      <c r="K31" s="29">
        <v>44886</v>
      </c>
      <c r="L31" s="30">
        <v>0.875</v>
      </c>
      <c r="M31" s="31">
        <v>-0.116934910416135</v>
      </c>
      <c r="N31" s="31">
        <v>0</v>
      </c>
      <c r="O31" s="31">
        <f t="shared" si="2"/>
        <v>0</v>
      </c>
      <c r="P31" s="29">
        <v>44888</v>
      </c>
      <c r="Q31" s="30">
        <v>0.875</v>
      </c>
      <c r="R31" s="31">
        <v>-0.111186817287954</v>
      </c>
      <c r="S31" s="31">
        <v>0</v>
      </c>
      <c r="T31" s="31">
        <f t="shared" si="3"/>
        <v>0</v>
      </c>
    </row>
    <row r="32" spans="1:20" x14ac:dyDescent="0.25">
      <c r="A32" s="29">
        <v>44882</v>
      </c>
      <c r="B32" s="30">
        <v>0.91666666666666663</v>
      </c>
      <c r="C32" s="31">
        <v>-0.11412356048776701</v>
      </c>
      <c r="D32" s="31">
        <v>0</v>
      </c>
      <c r="E32" s="31">
        <f t="shared" si="0"/>
        <v>0</v>
      </c>
      <c r="F32" s="29">
        <v>44884</v>
      </c>
      <c r="G32" s="30">
        <v>0.91666666666666663</v>
      </c>
      <c r="H32" s="31">
        <v>-0.108102694153353</v>
      </c>
      <c r="I32" s="31">
        <v>0</v>
      </c>
      <c r="J32" s="31">
        <f t="shared" si="4"/>
        <v>0</v>
      </c>
      <c r="K32" s="29">
        <v>44886</v>
      </c>
      <c r="L32" s="30">
        <v>0.91666666666666663</v>
      </c>
      <c r="M32" s="31">
        <v>-0.110746853053126</v>
      </c>
      <c r="N32" s="31">
        <v>0</v>
      </c>
      <c r="O32" s="31">
        <f t="shared" si="2"/>
        <v>0</v>
      </c>
      <c r="P32" s="29">
        <v>44888</v>
      </c>
      <c r="Q32" s="30">
        <v>0.91666666666666663</v>
      </c>
      <c r="R32" s="31">
        <v>-0.106246061622671</v>
      </c>
      <c r="S32" s="31">
        <v>0</v>
      </c>
      <c r="T32" s="31">
        <f t="shared" si="3"/>
        <v>0</v>
      </c>
    </row>
    <row r="33" spans="1:20" x14ac:dyDescent="0.25">
      <c r="A33" s="29">
        <v>44882</v>
      </c>
      <c r="B33" s="30">
        <v>0.95833333333333337</v>
      </c>
      <c r="C33" s="31">
        <v>-0.11017051339105401</v>
      </c>
      <c r="D33" s="31">
        <v>0</v>
      </c>
      <c r="E33" s="31">
        <f t="shared" si="0"/>
        <v>0</v>
      </c>
      <c r="F33" s="29">
        <v>44884</v>
      </c>
      <c r="G33" s="30">
        <v>0.95833333333333337</v>
      </c>
      <c r="H33" s="31">
        <v>-0.10368988662916601</v>
      </c>
      <c r="I33" s="31">
        <v>0</v>
      </c>
      <c r="J33" s="31">
        <f t="shared" si="4"/>
        <v>0</v>
      </c>
      <c r="K33" s="29">
        <v>44886</v>
      </c>
      <c r="L33" s="30">
        <v>0.95833333333333337</v>
      </c>
      <c r="M33" s="31">
        <v>-0.108626253902477</v>
      </c>
      <c r="N33" s="31">
        <v>0</v>
      </c>
      <c r="O33" s="31">
        <f t="shared" si="2"/>
        <v>0</v>
      </c>
      <c r="P33" s="29">
        <v>44888</v>
      </c>
      <c r="Q33" s="30">
        <v>0.95833333333333337</v>
      </c>
      <c r="R33" s="31">
        <v>-0.105610318481499</v>
      </c>
      <c r="S33" s="31">
        <v>0</v>
      </c>
      <c r="T33" s="31">
        <f t="shared" si="3"/>
        <v>0</v>
      </c>
    </row>
    <row r="34" spans="1:20" x14ac:dyDescent="0.25">
      <c r="A34" s="29">
        <v>44883</v>
      </c>
      <c r="B34" s="30">
        <v>0</v>
      </c>
      <c r="C34" s="31">
        <v>-0.107207380234766</v>
      </c>
      <c r="D34" s="31">
        <v>0</v>
      </c>
      <c r="E34" s="31">
        <f t="shared" si="0"/>
        <v>0</v>
      </c>
      <c r="F34" s="29">
        <v>44885</v>
      </c>
      <c r="G34" s="30">
        <v>0</v>
      </c>
      <c r="H34" s="31">
        <v>-0.106978595256377</v>
      </c>
      <c r="I34" s="31">
        <v>0</v>
      </c>
      <c r="J34" s="31">
        <f t="shared" si="4"/>
        <v>0</v>
      </c>
      <c r="K34" s="29">
        <v>44887</v>
      </c>
      <c r="L34" s="30">
        <v>0</v>
      </c>
      <c r="M34" s="31">
        <v>-0.107297562062311</v>
      </c>
      <c r="N34" s="31">
        <v>0</v>
      </c>
      <c r="O34" s="31">
        <f t="shared" si="2"/>
        <v>0</v>
      </c>
    </row>
    <row r="35" spans="1:20" x14ac:dyDescent="0.25">
      <c r="A35" s="29">
        <v>44883</v>
      </c>
      <c r="B35" s="30">
        <v>4.1666666666666664E-2</v>
      </c>
      <c r="C35" s="31">
        <v>-9.8489560186468997E-2</v>
      </c>
      <c r="D35" s="31">
        <v>0</v>
      </c>
      <c r="E35" s="31">
        <f t="shared" si="0"/>
        <v>0</v>
      </c>
      <c r="F35" s="29">
        <v>44885</v>
      </c>
      <c r="G35" s="30">
        <v>4.1666666666666664E-2</v>
      </c>
      <c r="H35" s="31">
        <v>-0.10037259012420501</v>
      </c>
      <c r="I35" s="31">
        <v>0</v>
      </c>
      <c r="J35" s="31">
        <f t="shared" si="4"/>
        <v>0</v>
      </c>
      <c r="K35" s="29">
        <v>44887</v>
      </c>
      <c r="L35" s="30">
        <v>4.1666666666666664E-2</v>
      </c>
      <c r="M35" s="31">
        <v>-9.7077280282585901E-2</v>
      </c>
      <c r="N35" s="31">
        <v>0</v>
      </c>
      <c r="O35" s="31">
        <f t="shared" si="2"/>
        <v>0</v>
      </c>
    </row>
    <row r="36" spans="1:20" x14ac:dyDescent="0.25">
      <c r="A36" s="29">
        <v>44883</v>
      </c>
      <c r="B36" s="30">
        <v>8.3333333333333329E-2</v>
      </c>
      <c r="C36" s="31">
        <v>-9.8069399594868295E-2</v>
      </c>
      <c r="D36" s="31">
        <v>0</v>
      </c>
      <c r="E36" s="31">
        <f t="shared" si="0"/>
        <v>0</v>
      </c>
      <c r="F36" s="29">
        <v>44885</v>
      </c>
      <c r="G36" s="30">
        <v>8.3333333333333329E-2</v>
      </c>
      <c r="H36" s="31">
        <v>-9.4626709818461496E-2</v>
      </c>
      <c r="I36" s="31">
        <v>0</v>
      </c>
      <c r="J36" s="31">
        <f t="shared" si="4"/>
        <v>0</v>
      </c>
      <c r="K36" s="29">
        <v>44887</v>
      </c>
      <c r="L36" s="30">
        <v>8.3333333333333329E-2</v>
      </c>
      <c r="M36" s="31">
        <v>-9.8091393708790303E-2</v>
      </c>
      <c r="N36" s="31">
        <v>0</v>
      </c>
      <c r="O36" s="31">
        <f t="shared" si="2"/>
        <v>0</v>
      </c>
    </row>
    <row r="37" spans="1:20" x14ac:dyDescent="0.25">
      <c r="A37" s="29">
        <v>44883</v>
      </c>
      <c r="B37" s="30">
        <v>0.125</v>
      </c>
      <c r="C37" s="31">
        <v>-0.10253719985444</v>
      </c>
      <c r="D37" s="31">
        <v>0</v>
      </c>
      <c r="E37" s="31">
        <f t="shared" si="0"/>
        <v>0</v>
      </c>
      <c r="F37" s="29">
        <v>44885</v>
      </c>
      <c r="G37" s="30">
        <v>0.125</v>
      </c>
      <c r="H37" s="31">
        <v>-9.6333749591918899E-2</v>
      </c>
      <c r="I37" s="31">
        <v>0</v>
      </c>
      <c r="J37" s="31">
        <f t="shared" si="4"/>
        <v>0</v>
      </c>
      <c r="K37" s="29">
        <v>44887</v>
      </c>
      <c r="L37" s="30">
        <v>0.125</v>
      </c>
      <c r="M37" s="31">
        <v>-9.9248491227229799E-2</v>
      </c>
      <c r="N37" s="31">
        <v>0</v>
      </c>
      <c r="O37" s="31">
        <f t="shared" si="2"/>
        <v>0</v>
      </c>
    </row>
    <row r="38" spans="1:20" x14ac:dyDescent="0.25">
      <c r="A38" s="29">
        <v>44883</v>
      </c>
      <c r="B38" s="30">
        <v>0.16666666666666666</v>
      </c>
      <c r="C38" s="31">
        <v>-9.7064085304348804E-2</v>
      </c>
      <c r="D38" s="31">
        <v>0</v>
      </c>
      <c r="E38" s="31">
        <f t="shared" si="0"/>
        <v>0</v>
      </c>
      <c r="F38" s="29">
        <v>44885</v>
      </c>
      <c r="G38" s="30">
        <v>0.16666666666666666</v>
      </c>
      <c r="H38" s="31">
        <v>-9.21519249673972E-2</v>
      </c>
      <c r="I38" s="31">
        <v>0</v>
      </c>
      <c r="J38" s="31">
        <f t="shared" si="4"/>
        <v>0</v>
      </c>
      <c r="K38" s="29">
        <v>44887</v>
      </c>
      <c r="L38" s="30">
        <v>0.16666666666666666</v>
      </c>
      <c r="M38" s="31">
        <v>-9.5647417008494204E-2</v>
      </c>
      <c r="N38" s="31">
        <v>0</v>
      </c>
      <c r="O38" s="31">
        <f t="shared" si="2"/>
        <v>0</v>
      </c>
    </row>
    <row r="39" spans="1:20" x14ac:dyDescent="0.25">
      <c r="A39" s="29">
        <v>44883</v>
      </c>
      <c r="B39" s="30">
        <v>0.20833333333333334</v>
      </c>
      <c r="C39" s="31">
        <v>-9.9778644740182401E-2</v>
      </c>
      <c r="D39" s="31">
        <v>0</v>
      </c>
      <c r="E39" s="31">
        <f t="shared" si="0"/>
        <v>0</v>
      </c>
      <c r="F39" s="29">
        <v>44885</v>
      </c>
      <c r="G39" s="30">
        <v>0.20833333333333334</v>
      </c>
      <c r="H39" s="31">
        <v>-9.71124842759062E-2</v>
      </c>
      <c r="I39" s="31">
        <v>0</v>
      </c>
      <c r="J39" s="31">
        <f t="shared" si="4"/>
        <v>0</v>
      </c>
      <c r="K39" s="29">
        <v>44887</v>
      </c>
      <c r="L39" s="30">
        <v>0.20833333333333334</v>
      </c>
      <c r="M39" s="31">
        <v>-9.3599401414019998E-2</v>
      </c>
      <c r="N39" s="31">
        <v>0</v>
      </c>
      <c r="O39" s="31">
        <f t="shared" si="2"/>
        <v>0</v>
      </c>
    </row>
    <row r="40" spans="1:20" x14ac:dyDescent="0.25">
      <c r="A40" s="29">
        <v>44883</v>
      </c>
      <c r="B40" s="30">
        <v>0.25</v>
      </c>
      <c r="C40" s="31">
        <v>-9.8702937364183396E-2</v>
      </c>
      <c r="D40" s="31">
        <v>0</v>
      </c>
      <c r="E40" s="31">
        <f t="shared" si="0"/>
        <v>0</v>
      </c>
      <c r="F40" s="29">
        <v>44885</v>
      </c>
      <c r="G40" s="30">
        <v>0.25</v>
      </c>
      <c r="H40" s="31">
        <v>-9.69276949759421E-2</v>
      </c>
      <c r="I40" s="31">
        <v>0</v>
      </c>
      <c r="J40" s="31">
        <f t="shared" si="4"/>
        <v>0</v>
      </c>
      <c r="K40" s="29">
        <v>44887</v>
      </c>
      <c r="L40" s="30">
        <v>0.25</v>
      </c>
      <c r="M40" s="31">
        <v>-9.7781218587961002E-2</v>
      </c>
      <c r="N40" s="31">
        <v>0</v>
      </c>
      <c r="O40" s="31">
        <f t="shared" si="2"/>
        <v>0</v>
      </c>
    </row>
    <row r="41" spans="1:20" x14ac:dyDescent="0.25">
      <c r="A41" s="29">
        <v>44883</v>
      </c>
      <c r="B41" s="30">
        <v>0.29166666666666669</v>
      </c>
      <c r="C41" s="31">
        <v>-0.103986859321178</v>
      </c>
      <c r="D41" s="31">
        <v>0</v>
      </c>
      <c r="E41" s="31">
        <f t="shared" si="0"/>
        <v>0</v>
      </c>
      <c r="F41" s="29">
        <v>44885</v>
      </c>
      <c r="G41" s="30">
        <v>0.29166666666666669</v>
      </c>
      <c r="H41" s="31">
        <v>-9.8023198544587006E-2</v>
      </c>
      <c r="I41" s="31">
        <v>0</v>
      </c>
      <c r="J41" s="31">
        <f t="shared" si="4"/>
        <v>0</v>
      </c>
      <c r="K41" s="29">
        <v>44887</v>
      </c>
      <c r="L41" s="30">
        <v>0.29166666666666669</v>
      </c>
      <c r="M41" s="31">
        <v>-9.3436613678558406E-2</v>
      </c>
      <c r="N41" s="31">
        <v>0</v>
      </c>
      <c r="O41" s="31">
        <f t="shared" si="2"/>
        <v>0</v>
      </c>
    </row>
    <row r="42" spans="1:20" x14ac:dyDescent="0.25">
      <c r="A42" s="29">
        <v>44883</v>
      </c>
      <c r="B42" s="30">
        <v>0.33333333333333331</v>
      </c>
      <c r="C42" s="31">
        <v>-0.10209283232648</v>
      </c>
      <c r="D42" s="31">
        <v>0</v>
      </c>
      <c r="E42" s="31">
        <f t="shared" si="0"/>
        <v>0</v>
      </c>
      <c r="F42" s="29">
        <v>44885</v>
      </c>
      <c r="G42" s="30">
        <v>0.33333333333333331</v>
      </c>
      <c r="H42" s="31">
        <v>-9.9747844039994801E-2</v>
      </c>
      <c r="I42" s="31">
        <v>0</v>
      </c>
      <c r="J42" s="31">
        <f t="shared" si="4"/>
        <v>0</v>
      </c>
      <c r="K42" s="29">
        <v>44887</v>
      </c>
      <c r="L42" s="30">
        <v>0.33333333333333331</v>
      </c>
      <c r="M42" s="31">
        <v>-9.7908809780682796E-2</v>
      </c>
      <c r="N42" s="31">
        <v>0</v>
      </c>
      <c r="O42" s="31">
        <f t="shared" ref="O42:O57" si="5">N42*0.0827</f>
        <v>0</v>
      </c>
    </row>
    <row r="43" spans="1:20" x14ac:dyDescent="0.25">
      <c r="A43" s="29">
        <v>44883</v>
      </c>
      <c r="B43" s="30">
        <v>0.375</v>
      </c>
      <c r="C43" s="31">
        <v>-0.10438282787758001</v>
      </c>
      <c r="D43" s="31">
        <v>0</v>
      </c>
      <c r="E43" s="31">
        <f t="shared" si="0"/>
        <v>0</v>
      </c>
      <c r="F43" s="29">
        <v>44885</v>
      </c>
      <c r="G43" s="30">
        <v>0.375</v>
      </c>
      <c r="H43" s="31">
        <v>-0.10473480075555799</v>
      </c>
      <c r="I43" s="31">
        <v>0</v>
      </c>
      <c r="J43" s="31">
        <f t="shared" si="4"/>
        <v>0</v>
      </c>
      <c r="K43" s="29">
        <v>44887</v>
      </c>
      <c r="L43" s="30">
        <v>0.375</v>
      </c>
      <c r="M43" s="31">
        <v>-9.94684696193531E-2</v>
      </c>
      <c r="N43" s="31">
        <v>0</v>
      </c>
      <c r="O43" s="31">
        <f t="shared" si="5"/>
        <v>0</v>
      </c>
    </row>
    <row r="44" spans="1:20" x14ac:dyDescent="0.25">
      <c r="A44" s="29">
        <v>44883</v>
      </c>
      <c r="B44" s="30">
        <v>0.41666666666666669</v>
      </c>
      <c r="C44" s="31">
        <v>-0.106380246579221</v>
      </c>
      <c r="D44" s="31">
        <v>0</v>
      </c>
      <c r="E44" s="31">
        <f t="shared" si="0"/>
        <v>0</v>
      </c>
      <c r="F44" s="29">
        <v>44885</v>
      </c>
      <c r="G44" s="30">
        <v>0.41666666666666669</v>
      </c>
      <c r="H44" s="31">
        <v>-0.101831056177208</v>
      </c>
      <c r="I44" s="31">
        <v>0</v>
      </c>
      <c r="J44" s="31">
        <f t="shared" si="4"/>
        <v>0</v>
      </c>
      <c r="K44" s="29">
        <v>44887</v>
      </c>
      <c r="L44" s="30">
        <v>0.41666666666666669</v>
      </c>
      <c r="M44" s="31">
        <v>-0.100977532565189</v>
      </c>
      <c r="N44" s="31">
        <v>0</v>
      </c>
      <c r="O44" s="31">
        <f t="shared" si="5"/>
        <v>0</v>
      </c>
    </row>
    <row r="45" spans="1:20" x14ac:dyDescent="0.25">
      <c r="A45" s="29">
        <v>44883</v>
      </c>
      <c r="B45" s="30">
        <v>0.45833333333333331</v>
      </c>
      <c r="C45" s="31">
        <v>-0.10657383501487</v>
      </c>
      <c r="D45" s="31">
        <v>0</v>
      </c>
      <c r="E45" s="31">
        <f t="shared" si="0"/>
        <v>0</v>
      </c>
      <c r="F45" s="29">
        <v>44885</v>
      </c>
      <c r="G45" s="30">
        <v>0.45833333333333331</v>
      </c>
      <c r="H45" s="31">
        <v>-0.103485316037717</v>
      </c>
      <c r="I45" s="31">
        <v>0</v>
      </c>
      <c r="J45" s="31">
        <f t="shared" si="4"/>
        <v>0</v>
      </c>
      <c r="K45" s="29">
        <v>44887</v>
      </c>
      <c r="L45" s="30">
        <v>0.45833333333333331</v>
      </c>
      <c r="M45" s="31">
        <v>-9.8962515592179195E-2</v>
      </c>
      <c r="N45" s="31">
        <v>0</v>
      </c>
      <c r="O45" s="31">
        <f t="shared" si="5"/>
        <v>0</v>
      </c>
    </row>
    <row r="46" spans="1:20" x14ac:dyDescent="0.25">
      <c r="A46" s="29">
        <v>44883</v>
      </c>
      <c r="B46" s="30">
        <v>0.5</v>
      </c>
      <c r="C46" s="31">
        <v>-0.103018954395835</v>
      </c>
      <c r="D46" s="31">
        <v>0</v>
      </c>
      <c r="E46" s="31">
        <f t="shared" si="0"/>
        <v>0</v>
      </c>
      <c r="F46" s="29">
        <v>44885</v>
      </c>
      <c r="G46" s="30">
        <v>0.5</v>
      </c>
      <c r="H46" s="31">
        <v>-0.100117407738761</v>
      </c>
      <c r="I46" s="31">
        <v>0</v>
      </c>
      <c r="J46" s="31">
        <f t="shared" si="4"/>
        <v>0</v>
      </c>
      <c r="K46" s="29">
        <v>44887</v>
      </c>
      <c r="L46" s="30">
        <v>0.5</v>
      </c>
      <c r="M46" s="31">
        <v>-0.10143289715011</v>
      </c>
      <c r="N46" s="31">
        <v>0</v>
      </c>
      <c r="O46" s="31">
        <f t="shared" si="5"/>
        <v>0</v>
      </c>
    </row>
    <row r="47" spans="1:20" x14ac:dyDescent="0.25">
      <c r="A47" s="29">
        <v>44883</v>
      </c>
      <c r="B47" s="30">
        <v>0.54166666666666663</v>
      </c>
      <c r="C47" s="31">
        <v>-0.11118901520923</v>
      </c>
      <c r="D47" s="31">
        <v>0</v>
      </c>
      <c r="E47" s="31">
        <f t="shared" si="0"/>
        <v>0</v>
      </c>
      <c r="F47" s="29">
        <v>44885</v>
      </c>
      <c r="G47" s="30">
        <v>0.54166666666666663</v>
      </c>
      <c r="H47" s="31">
        <v>-0.103621698915543</v>
      </c>
      <c r="I47" s="31">
        <v>0</v>
      </c>
      <c r="J47" s="31">
        <f t="shared" si="4"/>
        <v>0</v>
      </c>
      <c r="K47" s="29">
        <v>44887</v>
      </c>
      <c r="L47" s="30">
        <v>0.54166666666666663</v>
      </c>
      <c r="M47" s="31">
        <v>-0.104127660393298</v>
      </c>
      <c r="N47" s="31">
        <v>0</v>
      </c>
      <c r="O47" s="31">
        <f t="shared" si="5"/>
        <v>0</v>
      </c>
    </row>
    <row r="48" spans="1:20" x14ac:dyDescent="0.25">
      <c r="A48" s="29">
        <v>44883</v>
      </c>
      <c r="B48" s="30">
        <v>0.58333333333333337</v>
      </c>
      <c r="C48" s="31">
        <v>-0.107724338769481</v>
      </c>
      <c r="D48" s="31">
        <v>0</v>
      </c>
      <c r="E48" s="31">
        <f t="shared" si="0"/>
        <v>0</v>
      </c>
      <c r="F48" s="29">
        <v>44885</v>
      </c>
      <c r="G48" s="30">
        <v>0.58333333333333337</v>
      </c>
      <c r="H48" s="31">
        <v>-0.10639125108676301</v>
      </c>
      <c r="I48" s="31">
        <v>0</v>
      </c>
      <c r="J48" s="31">
        <f t="shared" si="4"/>
        <v>0</v>
      </c>
      <c r="K48" s="29">
        <v>44887</v>
      </c>
      <c r="L48" s="30">
        <v>0.58333333333333337</v>
      </c>
      <c r="M48" s="31">
        <v>-0.102062031626293</v>
      </c>
      <c r="N48" s="31">
        <v>0</v>
      </c>
      <c r="O48" s="31">
        <f t="shared" si="5"/>
        <v>0</v>
      </c>
    </row>
    <row r="49" spans="1:15" x14ac:dyDescent="0.25">
      <c r="A49" s="29">
        <v>44883</v>
      </c>
      <c r="B49" s="30">
        <v>0.625</v>
      </c>
      <c r="C49" s="31">
        <v>-0.10613387823062399</v>
      </c>
      <c r="D49" s="31">
        <v>0</v>
      </c>
      <c r="E49" s="31">
        <f t="shared" si="0"/>
        <v>0</v>
      </c>
      <c r="F49" s="29">
        <v>44885</v>
      </c>
      <c r="G49" s="30">
        <v>0.625</v>
      </c>
      <c r="H49" s="31">
        <v>-0.10483159124809199</v>
      </c>
      <c r="I49" s="31">
        <v>0</v>
      </c>
      <c r="J49" s="31">
        <f t="shared" si="4"/>
        <v>0</v>
      </c>
      <c r="K49" s="29">
        <v>44887</v>
      </c>
      <c r="L49" s="30">
        <v>0.625</v>
      </c>
      <c r="M49" s="31">
        <v>-0.10414524376350701</v>
      </c>
      <c r="N49" s="31">
        <v>0</v>
      </c>
      <c r="O49" s="31">
        <f t="shared" si="5"/>
        <v>0</v>
      </c>
    </row>
    <row r="50" spans="1:15" x14ac:dyDescent="0.25">
      <c r="A50" s="29">
        <v>44883</v>
      </c>
      <c r="B50" s="30">
        <v>0.66666666666666663</v>
      </c>
      <c r="C50" s="31">
        <v>-0.120859347283356</v>
      </c>
      <c r="D50" s="31">
        <v>0</v>
      </c>
      <c r="E50" s="31">
        <f t="shared" si="0"/>
        <v>0</v>
      </c>
      <c r="F50" s="29">
        <v>44885</v>
      </c>
      <c r="G50" s="30">
        <v>0.66666666666666663</v>
      </c>
      <c r="H50" s="31">
        <v>-0.121429100632181</v>
      </c>
      <c r="I50" s="31">
        <v>0</v>
      </c>
      <c r="J50" s="31">
        <f t="shared" si="4"/>
        <v>0</v>
      </c>
      <c r="K50" s="29">
        <v>44887</v>
      </c>
      <c r="L50" s="30">
        <v>0.66666666666666663</v>
      </c>
      <c r="M50" s="31">
        <v>-0.10725796222643801</v>
      </c>
      <c r="N50" s="31">
        <v>0</v>
      </c>
      <c r="O50" s="31">
        <f t="shared" si="5"/>
        <v>0</v>
      </c>
    </row>
    <row r="51" spans="1:15" x14ac:dyDescent="0.25">
      <c r="A51" s="29">
        <v>44883</v>
      </c>
      <c r="B51" s="30">
        <v>0.70833333333333337</v>
      </c>
      <c r="C51" s="31">
        <v>-0.12277317792127999</v>
      </c>
      <c r="D51" s="31">
        <v>0</v>
      </c>
      <c r="E51" s="31">
        <f t="shared" si="0"/>
        <v>0</v>
      </c>
      <c r="F51" s="29">
        <v>44885</v>
      </c>
      <c r="G51" s="30">
        <v>0.70833333333333337</v>
      </c>
      <c r="H51" s="31">
        <v>-0.12970696389623201</v>
      </c>
      <c r="I51" s="31">
        <v>0</v>
      </c>
      <c r="J51" s="31">
        <f t="shared" si="4"/>
        <v>0</v>
      </c>
      <c r="K51" s="29">
        <v>44887</v>
      </c>
      <c r="L51" s="30">
        <v>0.70833333333333337</v>
      </c>
      <c r="M51" s="31">
        <v>-0.114567920565146</v>
      </c>
      <c r="N51" s="31">
        <v>0</v>
      </c>
      <c r="O51" s="31">
        <f t="shared" si="5"/>
        <v>0</v>
      </c>
    </row>
    <row r="52" spans="1:15" x14ac:dyDescent="0.25">
      <c r="A52" s="29">
        <v>44883</v>
      </c>
      <c r="B52" s="30">
        <v>0.75</v>
      </c>
      <c r="C52" s="31">
        <v>-0.12228261679362</v>
      </c>
      <c r="D52" s="31">
        <v>0</v>
      </c>
      <c r="E52" s="31">
        <f t="shared" si="0"/>
        <v>0</v>
      </c>
      <c r="F52" s="29">
        <v>44885</v>
      </c>
      <c r="G52" s="30">
        <v>0.75</v>
      </c>
      <c r="H52" s="31">
        <v>-0.12901180982538099</v>
      </c>
      <c r="I52" s="31">
        <v>0</v>
      </c>
      <c r="J52" s="31">
        <f t="shared" si="4"/>
        <v>0</v>
      </c>
      <c r="K52" s="29">
        <v>44887</v>
      </c>
      <c r="L52" s="30">
        <v>0.75</v>
      </c>
      <c r="M52" s="31">
        <v>-0.123879678546886</v>
      </c>
      <c r="N52" s="31">
        <v>0</v>
      </c>
      <c r="O52" s="31">
        <f t="shared" si="5"/>
        <v>0</v>
      </c>
    </row>
    <row r="53" spans="1:15" x14ac:dyDescent="0.25">
      <c r="A53" s="29">
        <v>44883</v>
      </c>
      <c r="B53" s="30">
        <v>0.79166666666666663</v>
      </c>
      <c r="C53" s="31">
        <v>-0.12098914384793499</v>
      </c>
      <c r="D53" s="31">
        <v>0</v>
      </c>
      <c r="E53" s="31">
        <f t="shared" si="0"/>
        <v>0</v>
      </c>
      <c r="F53" s="29">
        <v>44885</v>
      </c>
      <c r="G53" s="30">
        <v>0.79166666666666663</v>
      </c>
      <c r="H53" s="31">
        <v>-0.12123331427525599</v>
      </c>
      <c r="I53" s="31">
        <v>0</v>
      </c>
      <c r="J53" s="31">
        <f t="shared" si="4"/>
        <v>0</v>
      </c>
      <c r="K53" s="29">
        <v>44887</v>
      </c>
      <c r="L53" s="30">
        <v>0.79166666666666663</v>
      </c>
      <c r="M53" s="31">
        <v>-0.113938771187803</v>
      </c>
      <c r="N53" s="31">
        <v>0</v>
      </c>
      <c r="O53" s="31">
        <f t="shared" si="5"/>
        <v>0</v>
      </c>
    </row>
    <row r="54" spans="1:15" x14ac:dyDescent="0.25">
      <c r="A54" s="29">
        <v>44883</v>
      </c>
      <c r="B54" s="30">
        <v>0.83333333333333337</v>
      </c>
      <c r="C54" s="31">
        <v>-0.115692019462122</v>
      </c>
      <c r="D54" s="31">
        <v>0</v>
      </c>
      <c r="E54" s="31">
        <f t="shared" si="0"/>
        <v>0</v>
      </c>
      <c r="F54" s="29">
        <v>44885</v>
      </c>
      <c r="G54" s="30">
        <v>0.83333333333333337</v>
      </c>
      <c r="H54" s="31">
        <v>-0.127980113028968</v>
      </c>
      <c r="I54" s="31">
        <v>0</v>
      </c>
      <c r="J54" s="31">
        <f t="shared" si="4"/>
        <v>0</v>
      </c>
      <c r="K54" s="29">
        <v>44887</v>
      </c>
      <c r="L54" s="30">
        <v>0.83333333333333337</v>
      </c>
      <c r="M54" s="31">
        <v>-0.119286485015868</v>
      </c>
      <c r="N54" s="31">
        <v>0</v>
      </c>
      <c r="O54" s="31">
        <f t="shared" si="5"/>
        <v>0</v>
      </c>
    </row>
    <row r="55" spans="1:15" x14ac:dyDescent="0.25">
      <c r="A55" s="29">
        <v>44883</v>
      </c>
      <c r="B55" s="30">
        <v>0.875</v>
      </c>
      <c r="C55" s="31">
        <v>-0.112156927585153</v>
      </c>
      <c r="D55" s="31">
        <v>0</v>
      </c>
      <c r="E55" s="31">
        <f t="shared" si="0"/>
        <v>0</v>
      </c>
      <c r="F55" s="29">
        <v>44885</v>
      </c>
      <c r="G55" s="30">
        <v>0.875</v>
      </c>
      <c r="H55" s="31">
        <v>-0.123334132134421</v>
      </c>
      <c r="I55" s="31">
        <v>0</v>
      </c>
      <c r="J55" s="31">
        <f t="shared" si="4"/>
        <v>0</v>
      </c>
      <c r="K55" s="29">
        <v>44887</v>
      </c>
      <c r="L55" s="30">
        <v>0.875</v>
      </c>
      <c r="M55" s="31">
        <v>-0.115667819976343</v>
      </c>
      <c r="N55" s="31">
        <v>0</v>
      </c>
      <c r="O55" s="31">
        <f t="shared" si="5"/>
        <v>0</v>
      </c>
    </row>
    <row r="56" spans="1:15" x14ac:dyDescent="0.25">
      <c r="A56" s="29">
        <v>44883</v>
      </c>
      <c r="B56" s="30">
        <v>0.91666666666666663</v>
      </c>
      <c r="C56" s="31">
        <v>-0.110962443053278</v>
      </c>
      <c r="D56" s="31">
        <v>0</v>
      </c>
      <c r="E56" s="31">
        <f t="shared" si="0"/>
        <v>0</v>
      </c>
      <c r="F56" s="29">
        <v>44885</v>
      </c>
      <c r="G56" s="30">
        <v>0.91666666666666663</v>
      </c>
      <c r="H56" s="31">
        <v>-0.114625103771228</v>
      </c>
      <c r="I56" s="31">
        <v>0</v>
      </c>
      <c r="J56" s="31">
        <f t="shared" si="4"/>
        <v>0</v>
      </c>
      <c r="K56" s="29">
        <v>44887</v>
      </c>
      <c r="L56" s="30">
        <v>0.91666666666666663</v>
      </c>
      <c r="M56" s="31">
        <v>-0.107728719710872</v>
      </c>
      <c r="N56" s="31">
        <v>0</v>
      </c>
      <c r="O56" s="31">
        <f t="shared" si="5"/>
        <v>0</v>
      </c>
    </row>
    <row r="57" spans="1:15" x14ac:dyDescent="0.25">
      <c r="A57" s="29">
        <v>44883</v>
      </c>
      <c r="B57" s="30">
        <v>0.95833333333333337</v>
      </c>
      <c r="C57" s="31">
        <v>-0.110874444245848</v>
      </c>
      <c r="D57" s="31">
        <v>0</v>
      </c>
      <c r="E57" s="31">
        <f t="shared" si="0"/>
        <v>0</v>
      </c>
      <c r="F57" s="29">
        <v>44885</v>
      </c>
      <c r="G57" s="30">
        <v>0.95833333333333337</v>
      </c>
      <c r="H57" s="31">
        <v>-0.11033109575465801</v>
      </c>
      <c r="I57" s="31">
        <v>0</v>
      </c>
      <c r="J57" s="31">
        <f t="shared" si="4"/>
        <v>0</v>
      </c>
      <c r="K57" s="29">
        <v>44887</v>
      </c>
      <c r="L57" s="30">
        <v>0.95833333333333337</v>
      </c>
      <c r="M57" s="31">
        <v>-0.10676082223611</v>
      </c>
      <c r="N57" s="31">
        <v>0</v>
      </c>
      <c r="O57" s="31">
        <f t="shared" si="5"/>
        <v>0</v>
      </c>
    </row>
    <row r="88" spans="11:11" x14ac:dyDescent="0.25">
      <c r="K88" s="1"/>
    </row>
    <row r="89" spans="11:11" x14ac:dyDescent="0.25">
      <c r="K89" s="1"/>
    </row>
    <row r="90" spans="11:11" x14ac:dyDescent="0.25">
      <c r="K90" s="1"/>
    </row>
    <row r="91" spans="11:11" x14ac:dyDescent="0.25">
      <c r="K91" s="1"/>
    </row>
    <row r="92" spans="11:11" x14ac:dyDescent="0.25">
      <c r="K92" s="1"/>
    </row>
    <row r="93" spans="11:11" x14ac:dyDescent="0.25">
      <c r="K93" s="1"/>
    </row>
    <row r="94" spans="11:11" x14ac:dyDescent="0.25">
      <c r="K94" s="1"/>
    </row>
    <row r="95" spans="11:11" x14ac:dyDescent="0.25">
      <c r="K95" s="1"/>
    </row>
    <row r="96" spans="11:11" x14ac:dyDescent="0.25">
      <c r="K96" s="1"/>
    </row>
    <row r="97" spans="11:11" x14ac:dyDescent="0.25">
      <c r="K97" s="1"/>
    </row>
    <row r="98" spans="11:11" x14ac:dyDescent="0.25">
      <c r="K98" s="1"/>
    </row>
    <row r="99" spans="11:11" x14ac:dyDescent="0.25">
      <c r="K99" s="1"/>
    </row>
    <row r="100" spans="11:11" x14ac:dyDescent="0.25">
      <c r="K100" s="1"/>
    </row>
    <row r="101" spans="11:11" x14ac:dyDescent="0.25">
      <c r="K101" s="1"/>
    </row>
    <row r="102" spans="11:11" x14ac:dyDescent="0.25">
      <c r="K102" s="1"/>
    </row>
    <row r="103" spans="11:11" x14ac:dyDescent="0.25">
      <c r="K103" s="1"/>
    </row>
    <row r="104" spans="11:11" x14ac:dyDescent="0.25">
      <c r="K104" s="1"/>
    </row>
    <row r="105" spans="11:11" x14ac:dyDescent="0.25">
      <c r="K105" s="1"/>
    </row>
    <row r="106" spans="11:11" x14ac:dyDescent="0.25">
      <c r="K106" s="1"/>
    </row>
    <row r="107" spans="11:11" x14ac:dyDescent="0.25">
      <c r="K107" s="1"/>
    </row>
    <row r="108" spans="11:11" x14ac:dyDescent="0.25">
      <c r="K108" s="1"/>
    </row>
    <row r="109" spans="11:11" x14ac:dyDescent="0.25">
      <c r="K109" s="1"/>
    </row>
    <row r="110" spans="11:11" x14ac:dyDescent="0.25">
      <c r="K110" s="1"/>
    </row>
    <row r="111" spans="11:11" x14ac:dyDescent="0.25">
      <c r="K111" s="1"/>
    </row>
    <row r="112" spans="11:11" x14ac:dyDescent="0.25">
      <c r="K112" s="1"/>
    </row>
    <row r="113" spans="11:11" x14ac:dyDescent="0.25">
      <c r="K113" s="1"/>
    </row>
    <row r="114" spans="11:11" x14ac:dyDescent="0.25">
      <c r="K114" s="1"/>
    </row>
    <row r="115" spans="11:11" x14ac:dyDescent="0.25">
      <c r="K115" s="1"/>
    </row>
    <row r="116" spans="11:11" x14ac:dyDescent="0.25">
      <c r="K116" s="1"/>
    </row>
    <row r="117" spans="11:11" x14ac:dyDescent="0.25">
      <c r="K117" s="1"/>
    </row>
    <row r="118" spans="11:11" x14ac:dyDescent="0.25">
      <c r="K118" s="1"/>
    </row>
    <row r="119" spans="11:11" x14ac:dyDescent="0.25">
      <c r="K119" s="1"/>
    </row>
    <row r="120" spans="11:11" x14ac:dyDescent="0.25">
      <c r="K120" s="1"/>
    </row>
    <row r="121" spans="11:11" x14ac:dyDescent="0.25">
      <c r="K121" s="1"/>
    </row>
    <row r="122" spans="11:11" x14ac:dyDescent="0.25">
      <c r="K122" s="1"/>
    </row>
    <row r="123" spans="11:11" x14ac:dyDescent="0.25">
      <c r="K123" s="1"/>
    </row>
    <row r="124" spans="11:11" x14ac:dyDescent="0.25">
      <c r="K124" s="1"/>
    </row>
    <row r="125" spans="11:11" x14ac:dyDescent="0.25">
      <c r="K125" s="1"/>
    </row>
    <row r="126" spans="11:11" x14ac:dyDescent="0.25">
      <c r="K126" s="1"/>
    </row>
    <row r="127" spans="11:11" x14ac:dyDescent="0.25">
      <c r="K127" s="1"/>
    </row>
    <row r="128" spans="11:11" x14ac:dyDescent="0.25">
      <c r="K128" s="1"/>
    </row>
    <row r="129" spans="11:11" x14ac:dyDescent="0.25">
      <c r="K129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0E24E-2390-49E9-8617-9078370DDE7B}">
  <dimension ref="A1:U57"/>
  <sheetViews>
    <sheetView workbookViewId="0">
      <selection activeCell="D5" sqref="D5"/>
    </sheetView>
  </sheetViews>
  <sheetFormatPr defaultRowHeight="15" x14ac:dyDescent="0.25"/>
  <sheetData>
    <row r="1" spans="1:21" x14ac:dyDescent="0.25">
      <c r="A1" s="1" t="s">
        <v>74</v>
      </c>
      <c r="B1" s="30"/>
      <c r="C1" s="31"/>
      <c r="D1" s="1"/>
    </row>
    <row r="2" spans="1:21" x14ac:dyDescent="0.25">
      <c r="A2" s="1" t="s">
        <v>75</v>
      </c>
      <c r="B2" s="30"/>
      <c r="C2" s="31"/>
      <c r="D2" s="1"/>
      <c r="G2" s="23" t="s">
        <v>86</v>
      </c>
    </row>
    <row r="3" spans="1:21" ht="15.75" thickBot="1" x14ac:dyDescent="0.3">
      <c r="A3" s="1" t="s">
        <v>87</v>
      </c>
      <c r="B3" s="30"/>
      <c r="C3" s="31"/>
      <c r="D3" s="1"/>
    </row>
    <row r="4" spans="1:21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SUM(E10:E57)+SUM(J10:J57)+SUM(O10:O57)+SUM(T10:T33)</f>
        <v>0</v>
      </c>
    </row>
    <row r="5" spans="1:21" x14ac:dyDescent="0.25">
      <c r="A5" s="1" t="s">
        <v>89</v>
      </c>
      <c r="B5" s="30"/>
      <c r="C5" s="31"/>
      <c r="D5" s="1"/>
    </row>
    <row r="6" spans="1:21" x14ac:dyDescent="0.25">
      <c r="A6" s="1" t="s">
        <v>80</v>
      </c>
      <c r="B6" s="1"/>
      <c r="C6" s="1"/>
      <c r="D6" s="1"/>
    </row>
    <row r="7" spans="1:21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MAX(D10:D57,I10:I57,N10:N57,S10:S33)</f>
        <v>0</v>
      </c>
    </row>
    <row r="8" spans="1:21" x14ac:dyDescent="0.25">
      <c r="A8" s="1"/>
      <c r="B8" s="1"/>
      <c r="C8" s="1"/>
      <c r="D8" s="1"/>
    </row>
    <row r="9" spans="1:21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1" x14ac:dyDescent="0.25">
      <c r="A10" s="29">
        <v>44889</v>
      </c>
      <c r="B10" s="30">
        <v>0</v>
      </c>
      <c r="C10" s="31">
        <v>-0.10146809369284999</v>
      </c>
      <c r="D10" s="31">
        <v>0</v>
      </c>
      <c r="E10" s="31">
        <f t="shared" ref="E10:E57" si="0">D10*0.0827</f>
        <v>0</v>
      </c>
      <c r="F10" s="29">
        <v>44891</v>
      </c>
      <c r="G10" s="30">
        <v>0</v>
      </c>
      <c r="H10" s="31">
        <v>-0.259979248045835</v>
      </c>
      <c r="I10" s="31">
        <v>0</v>
      </c>
      <c r="J10" s="31">
        <f t="shared" ref="J10:J25" si="1">I10*0.0827</f>
        <v>0</v>
      </c>
      <c r="K10" s="29">
        <v>44893</v>
      </c>
      <c r="L10" s="30">
        <v>0</v>
      </c>
      <c r="M10" s="31">
        <v>-0.35151964425900001</v>
      </c>
      <c r="N10" s="31">
        <v>0</v>
      </c>
      <c r="O10" s="31">
        <f t="shared" ref="O10:O41" si="2">N10*0.0827</f>
        <v>0</v>
      </c>
      <c r="P10" s="29">
        <v>44895</v>
      </c>
      <c r="Q10" s="30">
        <v>0</v>
      </c>
      <c r="R10" s="31">
        <v>-0.442107528446336</v>
      </c>
      <c r="S10" s="31">
        <v>0</v>
      </c>
      <c r="T10" s="31">
        <f t="shared" ref="T10:T33" si="3">S10*0.0827</f>
        <v>0</v>
      </c>
      <c r="U10" s="1"/>
    </row>
    <row r="11" spans="1:21" x14ac:dyDescent="0.25">
      <c r="A11" s="29">
        <v>44889</v>
      </c>
      <c r="B11" s="30">
        <v>4.1666666666666664E-2</v>
      </c>
      <c r="C11" s="31">
        <v>-9.9846839904385698E-2</v>
      </c>
      <c r="D11" s="31">
        <v>0</v>
      </c>
      <c r="E11" s="31">
        <f t="shared" si="0"/>
        <v>0</v>
      </c>
      <c r="F11" s="29">
        <v>44891</v>
      </c>
      <c r="G11" s="30">
        <v>4.1666666666666664E-2</v>
      </c>
      <c r="H11" s="31">
        <v>-0.267073631285552</v>
      </c>
      <c r="I11" s="31">
        <v>0</v>
      </c>
      <c r="J11" s="31">
        <f t="shared" si="1"/>
        <v>0</v>
      </c>
      <c r="K11" s="29">
        <v>44893</v>
      </c>
      <c r="L11" s="30">
        <v>4.1666666666666664E-2</v>
      </c>
      <c r="M11" s="31">
        <v>-0.34693744778494301</v>
      </c>
      <c r="N11" s="31">
        <v>0</v>
      </c>
      <c r="O11" s="31">
        <f t="shared" si="2"/>
        <v>0</v>
      </c>
      <c r="P11" s="29">
        <v>44895</v>
      </c>
      <c r="Q11" s="30">
        <v>4.1666666666666664E-2</v>
      </c>
      <c r="R11" s="31">
        <v>-0.43973830342116899</v>
      </c>
      <c r="S11" s="31">
        <v>0</v>
      </c>
      <c r="T11" s="31">
        <f t="shared" si="3"/>
        <v>0</v>
      </c>
      <c r="U11" s="1"/>
    </row>
    <row r="12" spans="1:21" x14ac:dyDescent="0.25">
      <c r="A12" s="29">
        <v>44889</v>
      </c>
      <c r="B12" s="30">
        <v>8.3333333333333329E-2</v>
      </c>
      <c r="C12" s="31">
        <v>-0.105016373097476</v>
      </c>
      <c r="D12" s="31">
        <v>0</v>
      </c>
      <c r="E12" s="31">
        <f t="shared" si="0"/>
        <v>0</v>
      </c>
      <c r="F12" s="29">
        <v>44891</v>
      </c>
      <c r="G12" s="30">
        <v>8.3333333333333329E-2</v>
      </c>
      <c r="H12" s="31">
        <v>-0.26705601811302099</v>
      </c>
      <c r="I12" s="31">
        <v>0</v>
      </c>
      <c r="J12" s="31">
        <f t="shared" si="1"/>
        <v>0</v>
      </c>
      <c r="K12" s="29">
        <v>44893</v>
      </c>
      <c r="L12" s="30">
        <v>8.3333333333333329E-2</v>
      </c>
      <c r="M12" s="31">
        <v>-0.35237756371357098</v>
      </c>
      <c r="N12" s="31">
        <v>0</v>
      </c>
      <c r="O12" s="31">
        <f t="shared" si="2"/>
        <v>0</v>
      </c>
      <c r="P12" s="29">
        <v>44895</v>
      </c>
      <c r="Q12" s="30">
        <v>8.3333333333333329E-2</v>
      </c>
      <c r="R12" s="31">
        <v>-0.43848660588089</v>
      </c>
      <c r="S12" s="31">
        <v>0</v>
      </c>
      <c r="T12" s="31">
        <f t="shared" si="3"/>
        <v>0</v>
      </c>
      <c r="U12" s="1"/>
    </row>
    <row r="13" spans="1:21" x14ac:dyDescent="0.25">
      <c r="A13" s="29">
        <v>44889</v>
      </c>
      <c r="B13" s="30">
        <v>0.125</v>
      </c>
      <c r="C13" s="31">
        <v>-0.116307966410648</v>
      </c>
      <c r="D13" s="31">
        <v>0</v>
      </c>
      <c r="E13" s="31">
        <f t="shared" si="0"/>
        <v>0</v>
      </c>
      <c r="F13" s="29">
        <v>44891</v>
      </c>
      <c r="G13" s="30">
        <v>0.125</v>
      </c>
      <c r="H13" s="31">
        <v>-0.27192860841642302</v>
      </c>
      <c r="I13" s="31">
        <v>0</v>
      </c>
      <c r="J13" s="31">
        <f t="shared" si="1"/>
        <v>0</v>
      </c>
      <c r="K13" s="29">
        <v>44893</v>
      </c>
      <c r="L13" s="30">
        <v>0.125</v>
      </c>
      <c r="M13" s="31">
        <v>-0.36074563860748898</v>
      </c>
      <c r="N13" s="31">
        <v>0</v>
      </c>
      <c r="O13" s="31">
        <f t="shared" si="2"/>
        <v>0</v>
      </c>
      <c r="P13" s="29">
        <v>44895</v>
      </c>
      <c r="Q13" s="30">
        <v>0.125</v>
      </c>
      <c r="R13" s="31">
        <v>-0.43725693225685702</v>
      </c>
      <c r="S13" s="31">
        <v>0</v>
      </c>
      <c r="T13" s="31">
        <f t="shared" si="3"/>
        <v>0</v>
      </c>
      <c r="U13" s="1"/>
    </row>
    <row r="14" spans="1:21" x14ac:dyDescent="0.25">
      <c r="A14" s="29">
        <v>44889</v>
      </c>
      <c r="B14" s="30">
        <v>0.16666666666666666</v>
      </c>
      <c r="C14" s="31">
        <v>-0.13198815286106699</v>
      </c>
      <c r="D14" s="31">
        <v>0</v>
      </c>
      <c r="E14" s="31">
        <f t="shared" si="0"/>
        <v>0</v>
      </c>
      <c r="F14" s="29">
        <v>44891</v>
      </c>
      <c r="G14" s="30">
        <v>0.16666666666666666</v>
      </c>
      <c r="H14" s="31">
        <v>-0.27548566460499202</v>
      </c>
      <c r="I14" s="31">
        <v>0</v>
      </c>
      <c r="J14" s="31">
        <f t="shared" si="1"/>
        <v>0</v>
      </c>
      <c r="K14" s="29">
        <v>44893</v>
      </c>
      <c r="L14" s="30">
        <v>0.16666666666666666</v>
      </c>
      <c r="M14" s="31">
        <v>-0.36404532193991901</v>
      </c>
      <c r="N14" s="31">
        <v>0</v>
      </c>
      <c r="O14" s="31">
        <f t="shared" si="2"/>
        <v>0</v>
      </c>
      <c r="P14" s="29">
        <v>44895</v>
      </c>
      <c r="Q14" s="30">
        <v>0.16666666666666666</v>
      </c>
      <c r="R14" s="31">
        <v>-0.44260248541654901</v>
      </c>
      <c r="S14" s="31">
        <v>0</v>
      </c>
      <c r="T14" s="31">
        <f t="shared" si="3"/>
        <v>0</v>
      </c>
      <c r="U14" s="1"/>
    </row>
    <row r="15" spans="1:21" x14ac:dyDescent="0.25">
      <c r="A15" s="29">
        <v>44889</v>
      </c>
      <c r="B15" s="30">
        <v>0.20833333333333334</v>
      </c>
      <c r="C15" s="31">
        <v>-0.13315625488704799</v>
      </c>
      <c r="D15" s="31">
        <v>0</v>
      </c>
      <c r="E15" s="31">
        <f t="shared" si="0"/>
        <v>0</v>
      </c>
      <c r="F15" s="29">
        <v>44891</v>
      </c>
      <c r="G15" s="30">
        <v>0.20833333333333334</v>
      </c>
      <c r="H15" s="31">
        <v>-0.28203007578736899</v>
      </c>
      <c r="I15" s="31">
        <v>0</v>
      </c>
      <c r="J15" s="31">
        <f t="shared" si="1"/>
        <v>0</v>
      </c>
      <c r="K15" s="29">
        <v>44893</v>
      </c>
      <c r="L15" s="30">
        <v>0.20833333333333334</v>
      </c>
      <c r="M15" s="31">
        <v>-0.366975456474743</v>
      </c>
      <c r="N15" s="31">
        <v>0</v>
      </c>
      <c r="O15" s="31">
        <f t="shared" si="2"/>
        <v>0</v>
      </c>
      <c r="P15" s="29">
        <v>44895</v>
      </c>
      <c r="Q15" s="30">
        <v>0.20833333333333334</v>
      </c>
      <c r="R15" s="31">
        <v>-0.44103619456114701</v>
      </c>
      <c r="S15" s="31">
        <v>0</v>
      </c>
      <c r="T15" s="31">
        <f t="shared" si="3"/>
        <v>0</v>
      </c>
      <c r="U15" s="1"/>
    </row>
    <row r="16" spans="1:21" x14ac:dyDescent="0.25">
      <c r="A16" s="29">
        <v>44889</v>
      </c>
      <c r="B16" s="30">
        <v>0.25</v>
      </c>
      <c r="C16" s="31">
        <v>-0.143279731273078</v>
      </c>
      <c r="D16" s="31">
        <v>0</v>
      </c>
      <c r="E16" s="31">
        <f t="shared" si="0"/>
        <v>0</v>
      </c>
      <c r="F16" s="29">
        <v>44891</v>
      </c>
      <c r="G16" s="30">
        <v>0.25</v>
      </c>
      <c r="H16" s="31">
        <v>-0.28107315301782698</v>
      </c>
      <c r="I16" s="31">
        <v>0</v>
      </c>
      <c r="J16" s="31">
        <f t="shared" si="1"/>
        <v>0</v>
      </c>
      <c r="K16" s="29">
        <v>44893</v>
      </c>
      <c r="L16" s="30">
        <v>0.25</v>
      </c>
      <c r="M16" s="31">
        <v>-0.36109977960442102</v>
      </c>
      <c r="N16" s="31">
        <v>0</v>
      </c>
      <c r="O16" s="31">
        <f t="shared" si="2"/>
        <v>0</v>
      </c>
      <c r="P16" s="29">
        <v>44895</v>
      </c>
      <c r="Q16" s="30">
        <v>0.25</v>
      </c>
      <c r="R16" s="31">
        <v>-0.44806897640048998</v>
      </c>
      <c r="S16" s="31">
        <v>0</v>
      </c>
      <c r="T16" s="31">
        <f t="shared" si="3"/>
        <v>0</v>
      </c>
      <c r="U16" s="1"/>
    </row>
    <row r="17" spans="1:21" x14ac:dyDescent="0.25">
      <c r="A17" s="29">
        <v>44889</v>
      </c>
      <c r="B17" s="30">
        <v>0.29166666666666669</v>
      </c>
      <c r="C17" s="31">
        <v>-0.15986844897206201</v>
      </c>
      <c r="D17" s="31">
        <v>0</v>
      </c>
      <c r="E17" s="31">
        <f t="shared" si="0"/>
        <v>0</v>
      </c>
      <c r="F17" s="29">
        <v>44891</v>
      </c>
      <c r="G17" s="30">
        <v>0.29166666666666669</v>
      </c>
      <c r="H17" s="31">
        <v>-0.287701159714501</v>
      </c>
      <c r="I17" s="31">
        <v>0</v>
      </c>
      <c r="J17" s="31">
        <f t="shared" si="1"/>
        <v>0</v>
      </c>
      <c r="K17" s="29">
        <v>44893</v>
      </c>
      <c r="L17" s="30">
        <v>0.29166666666666669</v>
      </c>
      <c r="M17" s="31">
        <v>-0.37229898571819098</v>
      </c>
      <c r="N17" s="31">
        <v>0</v>
      </c>
      <c r="O17" s="31">
        <f t="shared" si="2"/>
        <v>0</v>
      </c>
      <c r="P17" s="29">
        <v>44895</v>
      </c>
      <c r="Q17" s="30">
        <v>0.29166666666666669</v>
      </c>
      <c r="R17" s="31">
        <v>-0.454144805667968</v>
      </c>
      <c r="S17" s="31">
        <v>0</v>
      </c>
      <c r="T17" s="31">
        <f t="shared" si="3"/>
        <v>0</v>
      </c>
      <c r="U17" s="1"/>
    </row>
    <row r="18" spans="1:21" x14ac:dyDescent="0.25">
      <c r="A18" s="29">
        <v>44889</v>
      </c>
      <c r="B18" s="30">
        <v>0.33333333333333331</v>
      </c>
      <c r="C18" s="31">
        <v>-0.15968365967209799</v>
      </c>
      <c r="D18" s="31">
        <v>0</v>
      </c>
      <c r="E18" s="31">
        <f t="shared" si="0"/>
        <v>0</v>
      </c>
      <c r="F18" s="29">
        <v>44891</v>
      </c>
      <c r="G18" s="30">
        <v>0.33333333333333331</v>
      </c>
      <c r="H18" s="31">
        <v>-0.29011657833936899</v>
      </c>
      <c r="I18" s="31">
        <v>0</v>
      </c>
      <c r="J18" s="31">
        <f t="shared" si="1"/>
        <v>0</v>
      </c>
      <c r="K18" s="29">
        <v>44893</v>
      </c>
      <c r="L18" s="30">
        <v>0.33333333333333331</v>
      </c>
      <c r="M18" s="31">
        <v>-0.37067332863659402</v>
      </c>
      <c r="N18" s="31">
        <v>0</v>
      </c>
      <c r="O18" s="31">
        <f t="shared" si="2"/>
        <v>0</v>
      </c>
      <c r="P18" s="29">
        <v>44895</v>
      </c>
      <c r="Q18" s="30">
        <v>0.33333333333333331</v>
      </c>
      <c r="R18" s="31">
        <v>-0.44917765259562997</v>
      </c>
      <c r="S18" s="31">
        <v>0</v>
      </c>
      <c r="T18" s="31">
        <f t="shared" si="3"/>
        <v>0</v>
      </c>
      <c r="U18" s="1"/>
    </row>
    <row r="19" spans="1:21" x14ac:dyDescent="0.25">
      <c r="A19" s="29">
        <v>44889</v>
      </c>
      <c r="B19" s="30">
        <v>0.375</v>
      </c>
      <c r="C19" s="31">
        <v>-0.16031281650002199</v>
      </c>
      <c r="D19" s="31">
        <v>0</v>
      </c>
      <c r="E19" s="31">
        <f t="shared" si="0"/>
        <v>0</v>
      </c>
      <c r="F19" s="29">
        <v>44891</v>
      </c>
      <c r="G19" s="30">
        <v>0.375</v>
      </c>
      <c r="H19" s="31">
        <v>-0.29319408535840003</v>
      </c>
      <c r="I19" s="31">
        <v>0</v>
      </c>
      <c r="J19" s="31">
        <f t="shared" si="1"/>
        <v>0</v>
      </c>
      <c r="K19" s="29">
        <v>44893</v>
      </c>
      <c r="L19" s="30">
        <v>0.375</v>
      </c>
      <c r="M19" s="31">
        <v>-0.377987653015532</v>
      </c>
      <c r="N19" s="31">
        <v>0</v>
      </c>
      <c r="O19" s="31">
        <f t="shared" si="2"/>
        <v>0</v>
      </c>
      <c r="P19" s="29">
        <v>44895</v>
      </c>
      <c r="Q19" s="30">
        <v>0.375</v>
      </c>
      <c r="R19" s="31">
        <v>-0.44482204317868601</v>
      </c>
      <c r="S19" s="31">
        <v>0</v>
      </c>
      <c r="T19" s="31">
        <f t="shared" si="3"/>
        <v>0</v>
      </c>
      <c r="U19" s="1"/>
    </row>
    <row r="20" spans="1:21" x14ac:dyDescent="0.25">
      <c r="A20" s="29">
        <v>44889</v>
      </c>
      <c r="B20" s="30">
        <v>0.41666666666666669</v>
      </c>
      <c r="C20" s="31">
        <v>-0.169921547173774</v>
      </c>
      <c r="D20" s="31">
        <v>0</v>
      </c>
      <c r="E20" s="31">
        <f t="shared" si="0"/>
        <v>0</v>
      </c>
      <c r="F20" s="29">
        <v>44891</v>
      </c>
      <c r="G20" s="30">
        <v>0.41666666666666669</v>
      </c>
      <c r="H20" s="31">
        <v>-0.29938653111337998</v>
      </c>
      <c r="I20" s="31">
        <v>0</v>
      </c>
      <c r="J20" s="31">
        <f t="shared" si="1"/>
        <v>0</v>
      </c>
      <c r="K20" s="29">
        <v>44893</v>
      </c>
      <c r="L20" s="30">
        <v>0.41666666666666669</v>
      </c>
      <c r="M20" s="31">
        <v>-0.379373550413521</v>
      </c>
      <c r="N20" s="31">
        <v>0</v>
      </c>
      <c r="O20" s="31">
        <f t="shared" si="2"/>
        <v>0</v>
      </c>
      <c r="P20" s="29">
        <v>44895</v>
      </c>
      <c r="Q20" s="30">
        <v>0.41666666666666669</v>
      </c>
      <c r="R20" s="31">
        <v>-0.45825847983176898</v>
      </c>
      <c r="S20" s="31">
        <v>0</v>
      </c>
      <c r="T20" s="31">
        <f t="shared" si="3"/>
        <v>0</v>
      </c>
      <c r="U20" s="1"/>
    </row>
    <row r="21" spans="1:21" x14ac:dyDescent="0.25">
      <c r="A21" s="29">
        <v>44889</v>
      </c>
      <c r="B21" s="30">
        <v>0.45833333333333331</v>
      </c>
      <c r="C21" s="31">
        <v>-0.181074544786682</v>
      </c>
      <c r="D21" s="31">
        <v>0</v>
      </c>
      <c r="E21" s="31">
        <f t="shared" si="0"/>
        <v>0</v>
      </c>
      <c r="F21" s="29">
        <v>44891</v>
      </c>
      <c r="G21" s="30">
        <v>0.45833333333333331</v>
      </c>
      <c r="H21" s="31">
        <v>-0.28524398803596801</v>
      </c>
      <c r="I21" s="31">
        <v>0</v>
      </c>
      <c r="J21" s="31">
        <f t="shared" si="1"/>
        <v>0</v>
      </c>
      <c r="K21" s="29">
        <v>44893</v>
      </c>
      <c r="L21" s="30">
        <v>0.45833333333333331</v>
      </c>
      <c r="M21" s="31">
        <v>-0.38027986883964998</v>
      </c>
      <c r="N21" s="31">
        <v>0</v>
      </c>
      <c r="O21" s="31">
        <f t="shared" si="2"/>
        <v>0</v>
      </c>
      <c r="P21" s="29">
        <v>44895</v>
      </c>
      <c r="Q21" s="30">
        <v>0.45833333333333331</v>
      </c>
      <c r="R21" s="31">
        <v>-0.45907017588431698</v>
      </c>
      <c r="S21" s="31">
        <v>0</v>
      </c>
      <c r="T21" s="31">
        <f t="shared" si="3"/>
        <v>0</v>
      </c>
      <c r="U21" s="1"/>
    </row>
    <row r="22" spans="1:21" x14ac:dyDescent="0.25">
      <c r="A22" s="29">
        <v>44889</v>
      </c>
      <c r="B22" s="30">
        <v>0.5</v>
      </c>
      <c r="C22" s="31">
        <v>-0.18757495284005399</v>
      </c>
      <c r="D22" s="31">
        <v>0</v>
      </c>
      <c r="E22" s="31">
        <f t="shared" si="0"/>
        <v>0</v>
      </c>
      <c r="F22" s="29">
        <v>44891</v>
      </c>
      <c r="G22" s="30">
        <v>0.5</v>
      </c>
      <c r="H22" s="31">
        <v>-0.29910275339960601</v>
      </c>
      <c r="I22" s="31">
        <v>0</v>
      </c>
      <c r="J22" s="31">
        <f t="shared" si="1"/>
        <v>0</v>
      </c>
      <c r="K22" s="29">
        <v>44893</v>
      </c>
      <c r="L22" s="30">
        <v>0.5</v>
      </c>
      <c r="M22" s="31">
        <v>-0.38793298601949</v>
      </c>
      <c r="N22" s="31">
        <v>0</v>
      </c>
      <c r="O22" s="31">
        <f t="shared" si="2"/>
        <v>0</v>
      </c>
      <c r="P22" s="29">
        <v>44895</v>
      </c>
      <c r="Q22" s="30">
        <v>0.5</v>
      </c>
      <c r="R22" s="31">
        <v>-0.45975211262519</v>
      </c>
      <c r="S22" s="31">
        <v>0</v>
      </c>
      <c r="T22" s="31">
        <f t="shared" si="3"/>
        <v>0</v>
      </c>
      <c r="U22" s="1"/>
    </row>
    <row r="23" spans="1:21" x14ac:dyDescent="0.25">
      <c r="A23" s="29">
        <v>44889</v>
      </c>
      <c r="B23" s="30">
        <v>0.54166666666666663</v>
      </c>
      <c r="C23" s="31">
        <v>-0.191033050417135</v>
      </c>
      <c r="D23" s="31">
        <v>0</v>
      </c>
      <c r="E23" s="31">
        <f t="shared" si="0"/>
        <v>0</v>
      </c>
      <c r="F23" s="29">
        <v>44891</v>
      </c>
      <c r="G23" s="30">
        <v>0.54166666666666663</v>
      </c>
      <c r="H23" s="31">
        <v>-0.30652266740676298</v>
      </c>
      <c r="I23" s="31">
        <v>0</v>
      </c>
      <c r="J23" s="31">
        <f t="shared" si="1"/>
        <v>0</v>
      </c>
      <c r="K23" s="29">
        <v>44893</v>
      </c>
      <c r="L23" s="30">
        <v>0.54166666666666663</v>
      </c>
      <c r="M23" s="31">
        <v>-0.39116889238201002</v>
      </c>
      <c r="N23" s="31">
        <v>0</v>
      </c>
      <c r="O23" s="31">
        <f t="shared" si="2"/>
        <v>0</v>
      </c>
      <c r="P23" s="29">
        <v>44895</v>
      </c>
      <c r="Q23" s="30">
        <v>0.54166666666666663</v>
      </c>
      <c r="R23" s="31">
        <v>-0.45943975448424601</v>
      </c>
      <c r="S23" s="31">
        <v>0</v>
      </c>
      <c r="T23" s="31">
        <f t="shared" si="3"/>
        <v>0</v>
      </c>
      <c r="U23" s="1"/>
    </row>
    <row r="24" spans="1:21" x14ac:dyDescent="0.25">
      <c r="A24" s="29">
        <v>44889</v>
      </c>
      <c r="B24" s="30">
        <v>0.58333333333333337</v>
      </c>
      <c r="C24" s="31">
        <v>-0.20496660470880501</v>
      </c>
      <c r="D24" s="31">
        <v>0</v>
      </c>
      <c r="E24" s="31">
        <f t="shared" si="0"/>
        <v>0</v>
      </c>
      <c r="F24" s="29">
        <v>44891</v>
      </c>
      <c r="G24" s="30">
        <v>0.58333333333333337</v>
      </c>
      <c r="H24" s="31">
        <v>-0.31356206536167602</v>
      </c>
      <c r="I24" s="31">
        <v>0</v>
      </c>
      <c r="J24" s="31">
        <f t="shared" si="1"/>
        <v>0</v>
      </c>
      <c r="K24" s="29">
        <v>44893</v>
      </c>
      <c r="L24" s="30">
        <v>0.58333333333333337</v>
      </c>
      <c r="M24" s="31">
        <v>-0.39470398425898001</v>
      </c>
      <c r="N24" s="31">
        <v>0</v>
      </c>
      <c r="O24" s="31">
        <f t="shared" si="2"/>
        <v>0</v>
      </c>
      <c r="P24" s="29">
        <v>44895</v>
      </c>
      <c r="Q24" s="30">
        <v>0.58333333333333337</v>
      </c>
      <c r="R24" s="31">
        <v>-0.46585878729633901</v>
      </c>
      <c r="S24" s="31">
        <v>0</v>
      </c>
      <c r="T24" s="31">
        <f t="shared" si="3"/>
        <v>0</v>
      </c>
      <c r="U24" s="1"/>
    </row>
    <row r="25" spans="1:21" x14ac:dyDescent="0.25">
      <c r="A25" s="29">
        <v>44889</v>
      </c>
      <c r="B25" s="30">
        <v>0.625</v>
      </c>
      <c r="C25" s="31">
        <v>-0.20437265932478199</v>
      </c>
      <c r="D25" s="31">
        <v>0</v>
      </c>
      <c r="E25" s="31">
        <f t="shared" si="0"/>
        <v>0</v>
      </c>
      <c r="F25" s="29">
        <v>44891</v>
      </c>
      <c r="G25" s="30">
        <v>0.625</v>
      </c>
      <c r="H25" s="31">
        <v>-0.305165380238266</v>
      </c>
      <c r="I25" s="31">
        <v>0</v>
      </c>
      <c r="J25" s="31">
        <f t="shared" si="1"/>
        <v>0</v>
      </c>
      <c r="K25" s="29">
        <v>44893</v>
      </c>
      <c r="L25" s="30">
        <v>0.625</v>
      </c>
      <c r="M25" s="31">
        <v>-0.39203119277797199</v>
      </c>
      <c r="N25" s="31">
        <v>0</v>
      </c>
      <c r="O25" s="31">
        <f t="shared" si="2"/>
        <v>0</v>
      </c>
      <c r="P25" s="29">
        <v>44895</v>
      </c>
      <c r="Q25" s="30">
        <v>0.625</v>
      </c>
      <c r="R25" s="31">
        <v>-0.46558821201138201</v>
      </c>
      <c r="S25" s="31">
        <v>0</v>
      </c>
      <c r="T25" s="31">
        <f t="shared" si="3"/>
        <v>0</v>
      </c>
      <c r="U25" s="1"/>
    </row>
    <row r="26" spans="1:21" x14ac:dyDescent="0.25">
      <c r="A26" s="29">
        <v>44889</v>
      </c>
      <c r="B26" s="30">
        <v>0.66666666666666663</v>
      </c>
      <c r="C26" s="31">
        <v>-0.225710749625256</v>
      </c>
      <c r="D26" s="31">
        <v>0</v>
      </c>
      <c r="E26" s="31">
        <f t="shared" si="0"/>
        <v>0</v>
      </c>
      <c r="F26" s="29">
        <v>44891</v>
      </c>
      <c r="G26" s="30">
        <v>0.66666666666666663</v>
      </c>
      <c r="H26" s="31">
        <v>-0.30655789375182502</v>
      </c>
      <c r="I26" s="31">
        <v>0</v>
      </c>
      <c r="J26" s="31">
        <f t="shared" ref="J26:J57" si="4">I26*0.0827</f>
        <v>0</v>
      </c>
      <c r="K26" s="29">
        <v>44893</v>
      </c>
      <c r="L26" s="30">
        <v>0.66666666666666663</v>
      </c>
      <c r="M26" s="31">
        <v>-0.39102369546733801</v>
      </c>
      <c r="N26" s="31">
        <v>0</v>
      </c>
      <c r="O26" s="31">
        <f t="shared" si="2"/>
        <v>0</v>
      </c>
      <c r="P26" s="29">
        <v>44895</v>
      </c>
      <c r="Q26" s="30">
        <v>0.66666666666666663</v>
      </c>
      <c r="R26" s="31">
        <v>-0.46956765651514998</v>
      </c>
      <c r="S26" s="31">
        <v>0</v>
      </c>
      <c r="T26" s="31">
        <f t="shared" si="3"/>
        <v>0</v>
      </c>
      <c r="U26" s="1"/>
    </row>
    <row r="27" spans="1:21" x14ac:dyDescent="0.25">
      <c r="A27" s="29">
        <v>44889</v>
      </c>
      <c r="B27" s="30">
        <v>0.70833333333333337</v>
      </c>
      <c r="C27" s="31">
        <v>-0.23410959541703899</v>
      </c>
      <c r="D27" s="31">
        <v>0</v>
      </c>
      <c r="E27" s="31">
        <f t="shared" si="0"/>
        <v>0</v>
      </c>
      <c r="F27" s="29">
        <v>44891</v>
      </c>
      <c r="G27" s="30">
        <v>0.70833333333333337</v>
      </c>
      <c r="H27" s="31">
        <v>-0.33169060945378098</v>
      </c>
      <c r="I27" s="31">
        <v>0</v>
      </c>
      <c r="J27" s="31">
        <f t="shared" si="4"/>
        <v>0</v>
      </c>
      <c r="K27" s="29">
        <v>44893</v>
      </c>
      <c r="L27" s="30">
        <v>0.70833333333333337</v>
      </c>
      <c r="M27" s="31">
        <v>-0.406002163885399</v>
      </c>
      <c r="N27" s="31">
        <v>0</v>
      </c>
      <c r="O27" s="31">
        <f t="shared" si="2"/>
        <v>0</v>
      </c>
      <c r="P27" s="29">
        <v>44895</v>
      </c>
      <c r="Q27" s="30">
        <v>0.70833333333333337</v>
      </c>
      <c r="R27" s="31">
        <v>-0.46738323569110801</v>
      </c>
      <c r="S27" s="31">
        <v>0</v>
      </c>
      <c r="T27" s="31">
        <f t="shared" si="3"/>
        <v>0</v>
      </c>
      <c r="U27" s="1"/>
    </row>
    <row r="28" spans="1:21" x14ac:dyDescent="0.25">
      <c r="A28" s="29">
        <v>44889</v>
      </c>
      <c r="B28" s="30">
        <v>0.75</v>
      </c>
      <c r="C28" s="31">
        <v>-0.242152065037712</v>
      </c>
      <c r="D28" s="31">
        <v>0</v>
      </c>
      <c r="E28" s="31">
        <f t="shared" si="0"/>
        <v>0</v>
      </c>
      <c r="F28" s="29">
        <v>44891</v>
      </c>
      <c r="G28" s="30">
        <v>0.75</v>
      </c>
      <c r="H28" s="31">
        <v>-0.32450386881698501</v>
      </c>
      <c r="I28" s="31">
        <v>0</v>
      </c>
      <c r="J28" s="31">
        <f t="shared" si="4"/>
        <v>0</v>
      </c>
      <c r="K28" s="29">
        <v>44893</v>
      </c>
      <c r="L28" s="30">
        <v>0.75</v>
      </c>
      <c r="M28" s="31">
        <v>-0.39933454990227202</v>
      </c>
      <c r="N28" s="31">
        <v>0</v>
      </c>
      <c r="O28" s="31">
        <f t="shared" si="2"/>
        <v>0</v>
      </c>
      <c r="P28" s="29">
        <v>44895</v>
      </c>
      <c r="Q28" s="30">
        <v>0.75</v>
      </c>
      <c r="R28" s="31">
        <v>-0.46277904510312901</v>
      </c>
      <c r="S28" s="31">
        <v>0</v>
      </c>
      <c r="T28" s="31">
        <f t="shared" si="3"/>
        <v>0</v>
      </c>
      <c r="U28" s="1"/>
    </row>
    <row r="29" spans="1:21" x14ac:dyDescent="0.25">
      <c r="A29" s="29">
        <v>44889</v>
      </c>
      <c r="B29" s="30">
        <v>0.79166666666666663</v>
      </c>
      <c r="C29" s="31">
        <v>-0.22518277168183801</v>
      </c>
      <c r="D29" s="31">
        <v>0</v>
      </c>
      <c r="E29" s="31">
        <f t="shared" si="0"/>
        <v>0</v>
      </c>
      <c r="F29" s="29">
        <v>44891</v>
      </c>
      <c r="G29" s="30">
        <v>0.79166666666666663</v>
      </c>
      <c r="H29" s="31">
        <v>-0.32693687081206202</v>
      </c>
      <c r="I29" s="31">
        <v>0</v>
      </c>
      <c r="J29" s="31">
        <f t="shared" si="4"/>
        <v>0</v>
      </c>
      <c r="K29" s="29">
        <v>44893</v>
      </c>
      <c r="L29" s="30">
        <v>0.79166666666666663</v>
      </c>
      <c r="M29" s="31">
        <v>-0.396094232796038</v>
      </c>
      <c r="N29" s="31">
        <v>0</v>
      </c>
      <c r="O29" s="31">
        <f t="shared" si="2"/>
        <v>0</v>
      </c>
      <c r="P29" s="29">
        <v>44895</v>
      </c>
      <c r="Q29" s="30">
        <v>0.79166666666666663</v>
      </c>
      <c r="R29" s="31">
        <v>-0.44773021340190999</v>
      </c>
      <c r="S29" s="31">
        <v>0</v>
      </c>
      <c r="T29" s="31">
        <f t="shared" si="3"/>
        <v>0</v>
      </c>
      <c r="U29" s="1"/>
    </row>
    <row r="30" spans="1:21" x14ac:dyDescent="0.25">
      <c r="A30" s="29">
        <v>44889</v>
      </c>
      <c r="B30" s="30">
        <v>0.83333333333333337</v>
      </c>
      <c r="C30" s="31">
        <v>-0.226597264408158</v>
      </c>
      <c r="D30" s="31">
        <v>0</v>
      </c>
      <c r="E30" s="31">
        <f t="shared" si="0"/>
        <v>0</v>
      </c>
      <c r="F30" s="29">
        <v>44891</v>
      </c>
      <c r="G30" s="30">
        <v>0.83333333333333337</v>
      </c>
      <c r="H30" s="31">
        <v>-0.33168843388424701</v>
      </c>
      <c r="I30" s="31">
        <v>0</v>
      </c>
      <c r="J30" s="31">
        <f t="shared" si="4"/>
        <v>0</v>
      </c>
      <c r="K30" s="29">
        <v>44893</v>
      </c>
      <c r="L30" s="30">
        <v>0.83333333333333337</v>
      </c>
      <c r="M30" s="31">
        <v>-0.39047154784046301</v>
      </c>
      <c r="N30" s="31">
        <v>0</v>
      </c>
      <c r="O30" s="31">
        <f t="shared" si="2"/>
        <v>0</v>
      </c>
      <c r="P30" s="29">
        <v>44895</v>
      </c>
      <c r="Q30" s="30">
        <v>0.83333333333333337</v>
      </c>
      <c r="R30" s="31">
        <v>-0.42913746833629601</v>
      </c>
      <c r="S30" s="31">
        <v>0</v>
      </c>
      <c r="T30" s="31">
        <f t="shared" si="3"/>
        <v>0</v>
      </c>
      <c r="U30" s="1"/>
    </row>
    <row r="31" spans="1:21" x14ac:dyDescent="0.25">
      <c r="A31" s="29">
        <v>44889</v>
      </c>
      <c r="B31" s="30">
        <v>0.875</v>
      </c>
      <c r="C31" s="31">
        <v>-0.21598102152261101</v>
      </c>
      <c r="D31" s="31">
        <v>0</v>
      </c>
      <c r="E31" s="31">
        <f t="shared" si="0"/>
        <v>0</v>
      </c>
      <c r="F31" s="29">
        <v>44891</v>
      </c>
      <c r="G31" s="30">
        <v>0.875</v>
      </c>
      <c r="H31" s="31">
        <v>-0.32762318849432498</v>
      </c>
      <c r="I31" s="31">
        <v>0</v>
      </c>
      <c r="J31" s="31">
        <f t="shared" si="4"/>
        <v>0</v>
      </c>
      <c r="K31" s="29">
        <v>44893</v>
      </c>
      <c r="L31" s="30">
        <v>0.875</v>
      </c>
      <c r="M31" s="31">
        <v>-0.39704233407815398</v>
      </c>
      <c r="N31" s="31">
        <v>0</v>
      </c>
      <c r="O31" s="31">
        <f t="shared" si="2"/>
        <v>0</v>
      </c>
      <c r="P31" s="29">
        <v>44895</v>
      </c>
      <c r="Q31" s="30">
        <v>0.875</v>
      </c>
      <c r="R31" s="31">
        <v>-0.42249625921080303</v>
      </c>
      <c r="S31" s="31">
        <v>0</v>
      </c>
      <c r="T31" s="31">
        <f t="shared" si="3"/>
        <v>0</v>
      </c>
      <c r="U31" s="1"/>
    </row>
    <row r="32" spans="1:21" x14ac:dyDescent="0.25">
      <c r="A32" s="29">
        <v>44889</v>
      </c>
      <c r="B32" s="30">
        <v>0.91666666666666663</v>
      </c>
      <c r="C32" s="31">
        <v>-0.21437075734052699</v>
      </c>
      <c r="D32" s="31">
        <v>0</v>
      </c>
      <c r="E32" s="31">
        <f t="shared" si="0"/>
        <v>0</v>
      </c>
      <c r="F32" s="29">
        <v>44891</v>
      </c>
      <c r="G32" s="30">
        <v>0.91666666666666663</v>
      </c>
      <c r="H32" s="31">
        <v>-0.32695224881041401</v>
      </c>
      <c r="I32" s="31">
        <v>0</v>
      </c>
      <c r="J32" s="31">
        <f t="shared" si="4"/>
        <v>0</v>
      </c>
      <c r="K32" s="29">
        <v>44893</v>
      </c>
      <c r="L32" s="30">
        <v>0.91666666666666663</v>
      </c>
      <c r="M32" s="31">
        <v>-0.398159861563043</v>
      </c>
      <c r="N32" s="31">
        <v>0</v>
      </c>
      <c r="O32" s="31">
        <f t="shared" si="2"/>
        <v>0</v>
      </c>
      <c r="P32" s="29">
        <v>44895</v>
      </c>
      <c r="Q32" s="30">
        <v>0.91666666666666663</v>
      </c>
      <c r="R32" s="31">
        <v>-0.41101548075511501</v>
      </c>
      <c r="S32" s="31">
        <v>0</v>
      </c>
      <c r="T32" s="31">
        <f t="shared" si="3"/>
        <v>0</v>
      </c>
      <c r="U32" s="1"/>
    </row>
    <row r="33" spans="1:21" x14ac:dyDescent="0.25">
      <c r="A33" s="29">
        <v>44889</v>
      </c>
      <c r="B33" s="30">
        <v>0.95833333333333337</v>
      </c>
      <c r="C33" s="31">
        <v>-0.21203455328856499</v>
      </c>
      <c r="D33" s="31">
        <v>0</v>
      </c>
      <c r="E33" s="31">
        <f t="shared" si="0"/>
        <v>0</v>
      </c>
      <c r="F33" s="29">
        <v>44891</v>
      </c>
      <c r="G33" s="30">
        <v>0.95833333333333337</v>
      </c>
      <c r="H33" s="31">
        <v>-0.32807415723669398</v>
      </c>
      <c r="I33" s="31">
        <v>0</v>
      </c>
      <c r="J33" s="31">
        <f t="shared" si="4"/>
        <v>0</v>
      </c>
      <c r="K33" s="29">
        <v>44893</v>
      </c>
      <c r="L33" s="30">
        <v>0.95833333333333337</v>
      </c>
      <c r="M33" s="31">
        <v>-0.39279454946360798</v>
      </c>
      <c r="N33" s="31">
        <v>0</v>
      </c>
      <c r="O33" s="31">
        <f t="shared" si="2"/>
        <v>0</v>
      </c>
      <c r="P33" s="29">
        <v>44895</v>
      </c>
      <c r="Q33" s="30">
        <v>0.95833333333333337</v>
      </c>
      <c r="R33" s="31">
        <v>-0.413987457750571</v>
      </c>
      <c r="S33" s="31">
        <v>0</v>
      </c>
      <c r="T33" s="31">
        <f t="shared" si="3"/>
        <v>0</v>
      </c>
      <c r="U33" s="1"/>
    </row>
    <row r="34" spans="1:21" x14ac:dyDescent="0.25">
      <c r="A34" s="29">
        <v>44890</v>
      </c>
      <c r="B34" s="30">
        <v>0</v>
      </c>
      <c r="C34" s="31">
        <v>-0.21444115042600601</v>
      </c>
      <c r="D34" s="31">
        <v>0</v>
      </c>
      <c r="E34" s="31">
        <f t="shared" si="0"/>
        <v>0</v>
      </c>
      <c r="F34" s="29">
        <v>44892</v>
      </c>
      <c r="G34" s="30">
        <v>0</v>
      </c>
      <c r="H34" s="31">
        <v>-0.32613390683997301</v>
      </c>
      <c r="I34" s="31">
        <v>0</v>
      </c>
      <c r="J34" s="31">
        <f t="shared" si="4"/>
        <v>0</v>
      </c>
      <c r="K34" s="29">
        <v>44894</v>
      </c>
      <c r="L34" s="30">
        <v>0</v>
      </c>
      <c r="M34" s="31">
        <v>-0.38930124044262598</v>
      </c>
      <c r="N34" s="31">
        <v>0</v>
      </c>
      <c r="O34" s="31">
        <f t="shared" si="2"/>
        <v>0</v>
      </c>
    </row>
    <row r="35" spans="1:21" x14ac:dyDescent="0.25">
      <c r="A35" s="29">
        <v>44890</v>
      </c>
      <c r="B35" s="30">
        <v>4.1666666666666664E-2</v>
      </c>
      <c r="C35" s="31">
        <v>-0.20212005078711701</v>
      </c>
      <c r="D35" s="31">
        <v>0</v>
      </c>
      <c r="E35" s="31">
        <f t="shared" si="0"/>
        <v>0</v>
      </c>
      <c r="F35" s="29">
        <v>44892</v>
      </c>
      <c r="G35" s="30">
        <v>4.1666666666666664E-2</v>
      </c>
      <c r="H35" s="31">
        <v>-0.31018975376958702</v>
      </c>
      <c r="I35" s="31">
        <v>0</v>
      </c>
      <c r="J35" s="31">
        <f t="shared" si="4"/>
        <v>0</v>
      </c>
      <c r="K35" s="29">
        <v>44894</v>
      </c>
      <c r="L35" s="30">
        <v>4.1666666666666664E-2</v>
      </c>
      <c r="M35" s="31">
        <v>-0.3991893529876</v>
      </c>
      <c r="N35" s="31">
        <v>0</v>
      </c>
      <c r="O35" s="31">
        <f t="shared" si="2"/>
        <v>0</v>
      </c>
    </row>
    <row r="36" spans="1:21" x14ac:dyDescent="0.25">
      <c r="A36" s="29">
        <v>44890</v>
      </c>
      <c r="B36" s="30">
        <v>8.3333333333333329E-2</v>
      </c>
      <c r="C36" s="31">
        <v>-0.21189598739062401</v>
      </c>
      <c r="D36" s="31">
        <v>0</v>
      </c>
      <c r="E36" s="31">
        <f t="shared" si="0"/>
        <v>0</v>
      </c>
      <c r="F36" s="29">
        <v>44892</v>
      </c>
      <c r="G36" s="30">
        <v>8.3333333333333329E-2</v>
      </c>
      <c r="H36" s="31">
        <v>-0.32053321599832102</v>
      </c>
      <c r="I36" s="31">
        <v>0</v>
      </c>
      <c r="J36" s="31">
        <f t="shared" si="4"/>
        <v>0</v>
      </c>
      <c r="K36" s="29">
        <v>44894</v>
      </c>
      <c r="L36" s="30">
        <v>8.3333333333333329E-2</v>
      </c>
      <c r="M36" s="31">
        <v>-0.39859759807427197</v>
      </c>
      <c r="N36" s="31">
        <v>0</v>
      </c>
      <c r="O36" s="31">
        <f t="shared" si="2"/>
        <v>0</v>
      </c>
      <c r="P36" s="1"/>
    </row>
    <row r="37" spans="1:21" x14ac:dyDescent="0.25">
      <c r="A37" s="29">
        <v>44890</v>
      </c>
      <c r="B37" s="30">
        <v>0.125</v>
      </c>
      <c r="C37" s="31">
        <v>-0.21146920323287299</v>
      </c>
      <c r="D37" s="31">
        <v>0</v>
      </c>
      <c r="E37" s="31">
        <f t="shared" si="0"/>
        <v>0</v>
      </c>
      <c r="F37" s="29">
        <v>44892</v>
      </c>
      <c r="G37" s="30">
        <v>0.125</v>
      </c>
      <c r="H37" s="31">
        <v>-0.318513810633339</v>
      </c>
      <c r="I37" s="31">
        <v>0</v>
      </c>
      <c r="J37" s="31">
        <f t="shared" si="4"/>
        <v>0</v>
      </c>
      <c r="K37" s="29">
        <v>44894</v>
      </c>
      <c r="L37" s="30">
        <v>0.125</v>
      </c>
      <c r="M37" s="31">
        <v>-0.40699866413907299</v>
      </c>
      <c r="N37" s="31">
        <v>0</v>
      </c>
      <c r="O37" s="31">
        <f t="shared" si="2"/>
        <v>0</v>
      </c>
      <c r="P37" s="1"/>
    </row>
    <row r="38" spans="1:21" x14ac:dyDescent="0.25">
      <c r="A38" s="29">
        <v>44890</v>
      </c>
      <c r="B38" s="30">
        <v>0.16666666666666666</v>
      </c>
      <c r="C38" s="31">
        <v>-0.220079243182255</v>
      </c>
      <c r="D38" s="31">
        <v>0</v>
      </c>
      <c r="E38" s="31">
        <f t="shared" si="0"/>
        <v>0</v>
      </c>
      <c r="F38" s="29">
        <v>44892</v>
      </c>
      <c r="G38" s="30">
        <v>0.16666666666666666</v>
      </c>
      <c r="H38" s="31">
        <v>-0.32856252789365897</v>
      </c>
      <c r="I38" s="31">
        <v>0</v>
      </c>
      <c r="J38" s="31">
        <f t="shared" si="4"/>
        <v>0</v>
      </c>
      <c r="K38" s="29">
        <v>44894</v>
      </c>
      <c r="L38" s="30">
        <v>0.16666666666666666</v>
      </c>
      <c r="M38" s="31">
        <v>-0.406373918054862</v>
      </c>
      <c r="N38" s="31">
        <v>0</v>
      </c>
      <c r="O38" s="31">
        <f t="shared" si="2"/>
        <v>0</v>
      </c>
      <c r="P38" s="1"/>
    </row>
    <row r="39" spans="1:21" x14ac:dyDescent="0.25">
      <c r="A39" s="29">
        <v>44890</v>
      </c>
      <c r="B39" s="30">
        <v>0.20833333333333334</v>
      </c>
      <c r="C39" s="31">
        <v>-0.222285658120219</v>
      </c>
      <c r="D39" s="31">
        <v>0</v>
      </c>
      <c r="E39" s="31">
        <f t="shared" si="0"/>
        <v>0</v>
      </c>
      <c r="F39" s="29">
        <v>44892</v>
      </c>
      <c r="G39" s="30">
        <v>0.20833333333333334</v>
      </c>
      <c r="H39" s="31">
        <v>-0.32624170184004903</v>
      </c>
      <c r="I39" s="31">
        <v>0</v>
      </c>
      <c r="J39" s="31">
        <f t="shared" si="4"/>
        <v>0</v>
      </c>
      <c r="K39" s="29">
        <v>44894</v>
      </c>
      <c r="L39" s="30">
        <v>0.20833333333333334</v>
      </c>
      <c r="M39" s="31">
        <v>-0.40860229730442599</v>
      </c>
      <c r="N39" s="31">
        <v>0</v>
      </c>
      <c r="O39" s="31">
        <f t="shared" si="2"/>
        <v>0</v>
      </c>
      <c r="P39" s="1"/>
    </row>
    <row r="40" spans="1:21" x14ac:dyDescent="0.25">
      <c r="A40" s="29">
        <v>44890</v>
      </c>
      <c r="B40" s="30">
        <v>0.25</v>
      </c>
      <c r="C40" s="31">
        <v>-0.226586267351197</v>
      </c>
      <c r="D40" s="31">
        <v>0</v>
      </c>
      <c r="E40" s="31">
        <f t="shared" si="0"/>
        <v>0</v>
      </c>
      <c r="F40" s="29">
        <v>44892</v>
      </c>
      <c r="G40" s="30">
        <v>0.25</v>
      </c>
      <c r="H40" s="31">
        <v>-0.334108203648184</v>
      </c>
      <c r="I40" s="31">
        <v>0</v>
      </c>
      <c r="J40" s="31">
        <f t="shared" si="4"/>
        <v>0</v>
      </c>
      <c r="K40" s="29">
        <v>44894</v>
      </c>
      <c r="L40" s="30">
        <v>0.25</v>
      </c>
      <c r="M40" s="31">
        <v>-0.40773558616475097</v>
      </c>
      <c r="N40" s="31">
        <v>0</v>
      </c>
      <c r="O40" s="31">
        <f t="shared" si="2"/>
        <v>0</v>
      </c>
      <c r="P40" s="1"/>
    </row>
    <row r="41" spans="1:21" x14ac:dyDescent="0.25">
      <c r="A41" s="29">
        <v>44890</v>
      </c>
      <c r="B41" s="30">
        <v>0.29166666666666669</v>
      </c>
      <c r="C41" s="31">
        <v>-0.22950321435836499</v>
      </c>
      <c r="D41" s="31">
        <v>0</v>
      </c>
      <c r="E41" s="31">
        <f t="shared" si="0"/>
        <v>0</v>
      </c>
      <c r="F41" s="29">
        <v>44892</v>
      </c>
      <c r="G41" s="30">
        <v>0.29166666666666669</v>
      </c>
      <c r="H41" s="31">
        <v>-0.33465155958995402</v>
      </c>
      <c r="I41" s="31">
        <v>0</v>
      </c>
      <c r="J41" s="31">
        <f t="shared" si="4"/>
        <v>0</v>
      </c>
      <c r="K41" s="29">
        <v>44894</v>
      </c>
      <c r="L41" s="30">
        <v>0.29166666666666669</v>
      </c>
      <c r="M41" s="31">
        <v>-0.40922045707538901</v>
      </c>
      <c r="N41" s="31">
        <v>0</v>
      </c>
      <c r="O41" s="31">
        <f t="shared" si="2"/>
        <v>0</v>
      </c>
      <c r="P41" s="1"/>
    </row>
    <row r="42" spans="1:21" x14ac:dyDescent="0.25">
      <c r="A42" s="29">
        <v>44890</v>
      </c>
      <c r="B42" s="30">
        <v>0.33333333333333331</v>
      </c>
      <c r="C42" s="31">
        <v>-0.232193559407259</v>
      </c>
      <c r="D42" s="31">
        <v>0</v>
      </c>
      <c r="E42" s="31">
        <f t="shared" si="0"/>
        <v>0</v>
      </c>
      <c r="F42" s="29">
        <v>44892</v>
      </c>
      <c r="G42" s="30">
        <v>0.33333333333333331</v>
      </c>
      <c r="H42" s="31">
        <v>-0.33076888322697801</v>
      </c>
      <c r="I42" s="31">
        <v>0</v>
      </c>
      <c r="J42" s="31">
        <f t="shared" si="4"/>
        <v>0</v>
      </c>
      <c r="K42" s="29">
        <v>44894</v>
      </c>
      <c r="L42" s="30">
        <v>0.33333333333333331</v>
      </c>
      <c r="M42" s="31">
        <v>-0.411704033611558</v>
      </c>
      <c r="N42" s="31">
        <v>0</v>
      </c>
      <c r="O42" s="31">
        <f t="shared" ref="O42:O57" si="5">N42*0.0827</f>
        <v>0</v>
      </c>
      <c r="P42" s="1"/>
    </row>
    <row r="43" spans="1:21" x14ac:dyDescent="0.25">
      <c r="A43" s="29">
        <v>44890</v>
      </c>
      <c r="B43" s="30">
        <v>0.375</v>
      </c>
      <c r="C43" s="31">
        <v>-0.235106110571874</v>
      </c>
      <c r="D43" s="31">
        <v>0</v>
      </c>
      <c r="E43" s="31">
        <f t="shared" si="0"/>
        <v>0</v>
      </c>
      <c r="F43" s="29">
        <v>44892</v>
      </c>
      <c r="G43" s="30">
        <v>0.375</v>
      </c>
      <c r="H43" s="31">
        <v>-0.34039965271813599</v>
      </c>
      <c r="I43" s="31">
        <v>0</v>
      </c>
      <c r="J43" s="31">
        <f t="shared" si="4"/>
        <v>0</v>
      </c>
      <c r="K43" s="29">
        <v>44894</v>
      </c>
      <c r="L43" s="30">
        <v>0.375</v>
      </c>
      <c r="M43" s="31">
        <v>-0.41638302802873001</v>
      </c>
      <c r="N43" s="31">
        <v>0</v>
      </c>
      <c r="O43" s="31">
        <f t="shared" si="5"/>
        <v>0</v>
      </c>
      <c r="P43" s="1"/>
    </row>
    <row r="44" spans="1:21" x14ac:dyDescent="0.25">
      <c r="A44" s="29">
        <v>44890</v>
      </c>
      <c r="B44" s="30">
        <v>0.41666666666666669</v>
      </c>
      <c r="C44" s="31">
        <v>-0.24520318210026801</v>
      </c>
      <c r="D44" s="31">
        <v>0</v>
      </c>
      <c r="E44" s="31">
        <f t="shared" si="0"/>
        <v>0</v>
      </c>
      <c r="F44" s="29">
        <v>44892</v>
      </c>
      <c r="G44" s="30">
        <v>0.41666666666666669</v>
      </c>
      <c r="H44" s="31">
        <v>-0.34290742874008301</v>
      </c>
      <c r="I44" s="31">
        <v>0</v>
      </c>
      <c r="J44" s="31">
        <f t="shared" si="4"/>
        <v>0</v>
      </c>
      <c r="K44" s="29">
        <v>44894</v>
      </c>
      <c r="L44" s="30">
        <v>0.41666666666666669</v>
      </c>
      <c r="M44" s="31">
        <v>-0.42271625995466899</v>
      </c>
      <c r="N44" s="31">
        <v>0</v>
      </c>
      <c r="O44" s="31">
        <f t="shared" si="5"/>
        <v>0</v>
      </c>
      <c r="P44" s="1"/>
    </row>
    <row r="45" spans="1:21" x14ac:dyDescent="0.25">
      <c r="A45" s="29">
        <v>44890</v>
      </c>
      <c r="B45" s="30">
        <v>0.45833333333333331</v>
      </c>
      <c r="C45" s="31">
        <v>-0.24119734764002601</v>
      </c>
      <c r="D45" s="31">
        <v>0</v>
      </c>
      <c r="E45" s="31">
        <f t="shared" si="0"/>
        <v>0</v>
      </c>
      <c r="F45" s="29">
        <v>44892</v>
      </c>
      <c r="G45" s="30">
        <v>0.45833333333333331</v>
      </c>
      <c r="H45" s="31">
        <v>-0.34278202056747598</v>
      </c>
      <c r="I45" s="31">
        <v>0</v>
      </c>
      <c r="J45" s="31">
        <f t="shared" si="4"/>
        <v>0</v>
      </c>
      <c r="K45" s="29">
        <v>44894</v>
      </c>
      <c r="L45" s="30">
        <v>0.45833333333333331</v>
      </c>
      <c r="M45" s="31">
        <v>-0.43001079559154098</v>
      </c>
      <c r="N45" s="31">
        <v>0</v>
      </c>
      <c r="O45" s="31">
        <f t="shared" si="5"/>
        <v>0</v>
      </c>
      <c r="P45" s="1"/>
    </row>
    <row r="46" spans="1:21" x14ac:dyDescent="0.25">
      <c r="A46" s="29">
        <v>44890</v>
      </c>
      <c r="B46" s="30">
        <v>0.5</v>
      </c>
      <c r="C46" s="31">
        <v>-0.24740737676521499</v>
      </c>
      <c r="D46" s="31">
        <v>0</v>
      </c>
      <c r="E46" s="31">
        <f t="shared" si="0"/>
        <v>0</v>
      </c>
      <c r="F46" s="29">
        <v>44892</v>
      </c>
      <c r="G46" s="30">
        <v>0.5</v>
      </c>
      <c r="H46" s="31">
        <v>-0.34581553935866299</v>
      </c>
      <c r="I46" s="31">
        <v>0</v>
      </c>
      <c r="J46" s="31">
        <f t="shared" si="4"/>
        <v>0</v>
      </c>
      <c r="K46" s="29">
        <v>44894</v>
      </c>
      <c r="L46" s="30">
        <v>0.5</v>
      </c>
      <c r="M46" s="31">
        <v>-0.43003720044917698</v>
      </c>
      <c r="N46" s="31">
        <v>0</v>
      </c>
      <c r="O46" s="31">
        <f t="shared" si="5"/>
        <v>0</v>
      </c>
      <c r="P46" s="1"/>
    </row>
    <row r="47" spans="1:21" x14ac:dyDescent="0.25">
      <c r="A47" s="29">
        <v>44890</v>
      </c>
      <c r="B47" s="30">
        <v>0.54166666666666663</v>
      </c>
      <c r="C47" s="31">
        <v>-0.24573774635693399</v>
      </c>
      <c r="D47" s="31">
        <v>0</v>
      </c>
      <c r="E47" s="31">
        <f t="shared" si="0"/>
        <v>0</v>
      </c>
      <c r="F47" s="29">
        <v>44892</v>
      </c>
      <c r="G47" s="30">
        <v>0.54166666666666663</v>
      </c>
      <c r="H47" s="31">
        <v>-0.34899425506452197</v>
      </c>
      <c r="I47" s="31">
        <v>0</v>
      </c>
      <c r="J47" s="31">
        <f t="shared" si="4"/>
        <v>0</v>
      </c>
      <c r="K47" s="29">
        <v>44894</v>
      </c>
      <c r="L47" s="30">
        <v>0.54166666666666663</v>
      </c>
      <c r="M47" s="31">
        <v>-0.43536728620354997</v>
      </c>
      <c r="N47" s="31">
        <v>0</v>
      </c>
      <c r="O47" s="31">
        <f t="shared" si="5"/>
        <v>0</v>
      </c>
      <c r="P47" s="1"/>
    </row>
    <row r="48" spans="1:21" x14ac:dyDescent="0.25">
      <c r="A48" s="29">
        <v>44890</v>
      </c>
      <c r="B48" s="30">
        <v>0.58333333333333337</v>
      </c>
      <c r="C48" s="31">
        <v>-0.251982986926024</v>
      </c>
      <c r="D48" s="31">
        <v>0</v>
      </c>
      <c r="E48" s="31">
        <f t="shared" si="0"/>
        <v>0</v>
      </c>
      <c r="F48" s="29">
        <v>44892</v>
      </c>
      <c r="G48" s="30">
        <v>0.58333333333333337</v>
      </c>
      <c r="H48" s="31">
        <v>-0.35605785250521299</v>
      </c>
      <c r="I48" s="31">
        <v>0</v>
      </c>
      <c r="J48" s="31">
        <f t="shared" si="4"/>
        <v>0</v>
      </c>
      <c r="K48" s="29">
        <v>44894</v>
      </c>
      <c r="L48" s="30">
        <v>0.58333333333333337</v>
      </c>
      <c r="M48" s="31">
        <v>-0.43148028850382802</v>
      </c>
      <c r="N48" s="31">
        <v>0</v>
      </c>
      <c r="O48" s="31">
        <f t="shared" si="5"/>
        <v>0</v>
      </c>
      <c r="P48" s="1"/>
    </row>
    <row r="49" spans="1:16" x14ac:dyDescent="0.25">
      <c r="A49" s="29">
        <v>44890</v>
      </c>
      <c r="B49" s="30">
        <v>0.625</v>
      </c>
      <c r="C49" s="31">
        <v>-0.25792685150996902</v>
      </c>
      <c r="D49" s="31">
        <v>0</v>
      </c>
      <c r="E49" s="31">
        <f t="shared" si="0"/>
        <v>0</v>
      </c>
      <c r="F49" s="29">
        <v>44892</v>
      </c>
      <c r="G49" s="30">
        <v>0.625</v>
      </c>
      <c r="H49" s="31">
        <v>-0.35367104410983702</v>
      </c>
      <c r="I49" s="31">
        <v>0</v>
      </c>
      <c r="J49" s="31">
        <f t="shared" si="4"/>
        <v>0</v>
      </c>
      <c r="K49" s="29">
        <v>44894</v>
      </c>
      <c r="L49" s="30">
        <v>0.625</v>
      </c>
      <c r="M49" s="31">
        <v>-0.43469855189149498</v>
      </c>
      <c r="N49" s="31">
        <v>0</v>
      </c>
      <c r="O49" s="31">
        <f t="shared" si="5"/>
        <v>0</v>
      </c>
      <c r="P49" s="1"/>
    </row>
    <row r="50" spans="1:16" x14ac:dyDescent="0.25">
      <c r="A50" s="29">
        <v>44890</v>
      </c>
      <c r="B50" s="30">
        <v>0.66666666666666663</v>
      </c>
      <c r="C50" s="31">
        <v>-0.268549710511087</v>
      </c>
      <c r="D50" s="31">
        <v>0</v>
      </c>
      <c r="E50" s="31">
        <f t="shared" si="0"/>
        <v>0</v>
      </c>
      <c r="F50" s="29">
        <v>44892</v>
      </c>
      <c r="G50" s="30">
        <v>0.66666666666666663</v>
      </c>
      <c r="H50" s="31">
        <v>-0.36036726832245602</v>
      </c>
      <c r="I50" s="31">
        <v>0</v>
      </c>
      <c r="J50" s="31">
        <f t="shared" si="4"/>
        <v>0</v>
      </c>
      <c r="K50" s="29">
        <v>44894</v>
      </c>
      <c r="L50" s="30">
        <v>0.66666666666666663</v>
      </c>
      <c r="M50" s="31">
        <v>-0.44581198692143398</v>
      </c>
      <c r="N50" s="31">
        <v>0</v>
      </c>
      <c r="O50" s="31">
        <f t="shared" si="5"/>
        <v>0</v>
      </c>
      <c r="P50" s="1"/>
    </row>
    <row r="51" spans="1:16" x14ac:dyDescent="0.25">
      <c r="A51" s="29">
        <v>44890</v>
      </c>
      <c r="B51" s="30">
        <v>0.70833333333333337</v>
      </c>
      <c r="C51" s="31">
        <v>-0.27879416942484903</v>
      </c>
      <c r="D51" s="31">
        <v>0</v>
      </c>
      <c r="E51" s="31">
        <f t="shared" si="0"/>
        <v>0</v>
      </c>
      <c r="F51" s="29">
        <v>44892</v>
      </c>
      <c r="G51" s="30">
        <v>0.70833333333333337</v>
      </c>
      <c r="H51" s="31">
        <v>-0.37825381755677501</v>
      </c>
      <c r="I51" s="31">
        <v>0</v>
      </c>
      <c r="J51" s="31">
        <f t="shared" si="4"/>
        <v>0</v>
      </c>
      <c r="K51" s="29">
        <v>44894</v>
      </c>
      <c r="L51" s="30">
        <v>0.70833333333333337</v>
      </c>
      <c r="M51" s="31">
        <v>-0.452011048791984</v>
      </c>
      <c r="N51" s="31">
        <v>0</v>
      </c>
      <c r="O51" s="31">
        <f t="shared" si="5"/>
        <v>0</v>
      </c>
      <c r="P51" s="1"/>
    </row>
    <row r="52" spans="1:16" x14ac:dyDescent="0.25">
      <c r="A52" s="29">
        <v>44890</v>
      </c>
      <c r="B52" s="30">
        <v>0.75</v>
      </c>
      <c r="C52" s="31">
        <v>-0.27180540561567301</v>
      </c>
      <c r="D52" s="31">
        <v>0</v>
      </c>
      <c r="E52" s="31">
        <f t="shared" si="0"/>
        <v>0</v>
      </c>
      <c r="F52" s="29">
        <v>44892</v>
      </c>
      <c r="G52" s="30">
        <v>0.75</v>
      </c>
      <c r="H52" s="31">
        <v>-0.37530171871035101</v>
      </c>
      <c r="I52" s="31">
        <v>0</v>
      </c>
      <c r="J52" s="31">
        <f t="shared" si="4"/>
        <v>0</v>
      </c>
      <c r="K52" s="29">
        <v>44894</v>
      </c>
      <c r="L52" s="30">
        <v>0.75</v>
      </c>
      <c r="M52" s="31">
        <v>-0.45286232232866303</v>
      </c>
      <c r="N52" s="31">
        <v>0</v>
      </c>
      <c r="O52" s="31">
        <f t="shared" si="5"/>
        <v>0</v>
      </c>
      <c r="P52" s="1"/>
    </row>
    <row r="53" spans="1:16" x14ac:dyDescent="0.25">
      <c r="A53" s="29">
        <v>44890</v>
      </c>
      <c r="B53" s="30">
        <v>0.79166666666666663</v>
      </c>
      <c r="C53" s="31">
        <v>-0.28094339370615101</v>
      </c>
      <c r="D53" s="31">
        <v>0</v>
      </c>
      <c r="E53" s="31">
        <f t="shared" si="0"/>
        <v>0</v>
      </c>
      <c r="F53" s="29">
        <v>44892</v>
      </c>
      <c r="G53" s="30">
        <v>0.79166666666666663</v>
      </c>
      <c r="H53" s="31">
        <v>-0.36833712458463203</v>
      </c>
      <c r="I53" s="31">
        <v>0</v>
      </c>
      <c r="J53" s="31">
        <f t="shared" si="4"/>
        <v>0</v>
      </c>
      <c r="K53" s="29">
        <v>44894</v>
      </c>
      <c r="L53" s="30">
        <v>0.79166666666666663</v>
      </c>
      <c r="M53" s="31">
        <v>-0.44569098949254099</v>
      </c>
      <c r="N53" s="31">
        <v>0</v>
      </c>
      <c r="O53" s="31">
        <f t="shared" si="5"/>
        <v>0</v>
      </c>
      <c r="P53" s="1"/>
    </row>
    <row r="54" spans="1:16" x14ac:dyDescent="0.25">
      <c r="A54" s="29">
        <v>44890</v>
      </c>
      <c r="B54" s="30">
        <v>0.83333333333333337</v>
      </c>
      <c r="C54" s="31">
        <v>-0.26937681436430899</v>
      </c>
      <c r="D54" s="31">
        <v>0</v>
      </c>
      <c r="E54" s="31">
        <f t="shared" si="0"/>
        <v>0</v>
      </c>
      <c r="F54" s="29">
        <v>44892</v>
      </c>
      <c r="G54" s="30">
        <v>0.83333333333333337</v>
      </c>
      <c r="H54" s="31">
        <v>-0.36785757541509301</v>
      </c>
      <c r="I54" s="31">
        <v>0</v>
      </c>
      <c r="J54" s="31">
        <f t="shared" si="4"/>
        <v>0</v>
      </c>
      <c r="K54" s="29">
        <v>44894</v>
      </c>
      <c r="L54" s="30">
        <v>0.83333333333333337</v>
      </c>
      <c r="M54" s="31">
        <v>-0.44910946488200798</v>
      </c>
      <c r="N54" s="31">
        <v>0</v>
      </c>
      <c r="O54" s="31">
        <f t="shared" si="5"/>
        <v>0</v>
      </c>
      <c r="P54" s="1"/>
    </row>
    <row r="55" spans="1:16" x14ac:dyDescent="0.25">
      <c r="A55" s="29">
        <v>44890</v>
      </c>
      <c r="B55" s="30">
        <v>0.875</v>
      </c>
      <c r="C55" s="31">
        <v>-0.28179249167329601</v>
      </c>
      <c r="D55" s="31">
        <v>0</v>
      </c>
      <c r="E55" s="31">
        <f t="shared" si="0"/>
        <v>0</v>
      </c>
      <c r="F55" s="29">
        <v>44892</v>
      </c>
      <c r="G55" s="30">
        <v>0.875</v>
      </c>
      <c r="H55" s="31">
        <v>-0.36464586853835101</v>
      </c>
      <c r="I55" s="31">
        <v>0</v>
      </c>
      <c r="J55" s="31">
        <f t="shared" si="4"/>
        <v>0</v>
      </c>
      <c r="K55" s="29">
        <v>44894</v>
      </c>
      <c r="L55" s="30">
        <v>0.875</v>
      </c>
      <c r="M55" s="31">
        <v>-0.44972100853740099</v>
      </c>
      <c r="N55" s="31">
        <v>0</v>
      </c>
      <c r="O55" s="31">
        <f t="shared" si="5"/>
        <v>0</v>
      </c>
      <c r="P55" s="1"/>
    </row>
    <row r="56" spans="1:16" x14ac:dyDescent="0.25">
      <c r="A56" s="29">
        <v>44890</v>
      </c>
      <c r="B56" s="30">
        <v>0.91666666666666663</v>
      </c>
      <c r="C56" s="31">
        <v>-0.22364071011453801</v>
      </c>
      <c r="D56" s="31">
        <v>0</v>
      </c>
      <c r="E56" s="31">
        <f t="shared" si="0"/>
        <v>0</v>
      </c>
      <c r="F56" s="29">
        <v>44892</v>
      </c>
      <c r="G56" s="30">
        <v>0.91666666666666663</v>
      </c>
      <c r="H56" s="31">
        <v>-0.30948144197340199</v>
      </c>
      <c r="I56" s="31">
        <v>0</v>
      </c>
      <c r="J56" s="31">
        <f t="shared" si="4"/>
        <v>0</v>
      </c>
      <c r="K56" s="29">
        <v>44894</v>
      </c>
      <c r="L56" s="30">
        <v>0.91666666666666663</v>
      </c>
      <c r="M56" s="31">
        <v>-0.44752562045872002</v>
      </c>
      <c r="N56" s="31">
        <v>0</v>
      </c>
      <c r="O56" s="31">
        <f t="shared" si="5"/>
        <v>0</v>
      </c>
      <c r="P56" s="1"/>
    </row>
    <row r="57" spans="1:16" x14ac:dyDescent="0.25">
      <c r="A57" s="29">
        <v>44890</v>
      </c>
      <c r="B57" s="30">
        <v>0.95833333333333337</v>
      </c>
      <c r="C57" s="31">
        <v>-0.27019953727613999</v>
      </c>
      <c r="D57" s="31">
        <v>0</v>
      </c>
      <c r="E57" s="31">
        <f t="shared" si="0"/>
        <v>0</v>
      </c>
      <c r="F57" s="29">
        <v>44892</v>
      </c>
      <c r="G57" s="30">
        <v>0.95833333333333337</v>
      </c>
      <c r="H57" s="31">
        <v>-0.34995117783406399</v>
      </c>
      <c r="I57" s="31">
        <v>0</v>
      </c>
      <c r="J57" s="31">
        <f t="shared" si="4"/>
        <v>0</v>
      </c>
      <c r="K57" s="29">
        <v>44894</v>
      </c>
      <c r="L57" s="30">
        <v>0.95833333333333337</v>
      </c>
      <c r="M57" s="31">
        <v>-0.43201702833002797</v>
      </c>
      <c r="N57" s="31">
        <v>0</v>
      </c>
      <c r="O57" s="31">
        <f t="shared" si="5"/>
        <v>0</v>
      </c>
      <c r="P57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7D4F8-B45D-4F2D-BE4C-BB8FBB098EF3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1" t="s">
        <v>74</v>
      </c>
      <c r="B1" s="30"/>
      <c r="C1" s="31"/>
      <c r="D1" s="1"/>
    </row>
    <row r="2" spans="1:20" x14ac:dyDescent="0.25">
      <c r="A2" s="1" t="s">
        <v>75</v>
      </c>
      <c r="B2" s="30"/>
      <c r="C2" s="31"/>
      <c r="D2" s="1"/>
      <c r="G2" s="23" t="s">
        <v>86</v>
      </c>
    </row>
    <row r="3" spans="1:20" ht="15.75" thickBot="1" x14ac:dyDescent="0.3">
      <c r="A3" s="1" t="s">
        <v>87</v>
      </c>
      <c r="B3" s="30"/>
      <c r="C3" s="31"/>
      <c r="D3" s="1"/>
    </row>
    <row r="4" spans="1:20" ht="15.75" thickBot="1" x14ac:dyDescent="0.3">
      <c r="A4" s="1" t="s">
        <v>88</v>
      </c>
      <c r="B4" s="30"/>
      <c r="C4" s="31"/>
      <c r="D4" s="1"/>
      <c r="I4" s="24" t="s">
        <v>78</v>
      </c>
      <c r="J4" s="25"/>
      <c r="K4" s="25"/>
      <c r="L4" s="26">
        <f>SUM(E10:E57)+SUM(J10:J57)+SUM(O10:O57)+SUM(T10:T57)</f>
        <v>0</v>
      </c>
    </row>
    <row r="5" spans="1:20" x14ac:dyDescent="0.25">
      <c r="A5" s="1" t="s">
        <v>89</v>
      </c>
      <c r="B5" s="30"/>
      <c r="C5" s="31"/>
      <c r="D5" s="1"/>
    </row>
    <row r="6" spans="1:20" x14ac:dyDescent="0.25">
      <c r="A6" s="1" t="s">
        <v>80</v>
      </c>
      <c r="B6" s="1"/>
      <c r="C6" s="1"/>
      <c r="D6" s="1"/>
    </row>
    <row r="7" spans="1:20" x14ac:dyDescent="0.25">
      <c r="A7" s="1"/>
      <c r="B7" s="1"/>
      <c r="C7" s="1"/>
      <c r="D7" s="1"/>
      <c r="I7" s="27" t="s">
        <v>81</v>
      </c>
      <c r="J7" s="27"/>
      <c r="K7" s="27"/>
      <c r="L7" s="7">
        <f>MAX(D10:D57,I10:I57,N10:N57,S10:S57)</f>
        <v>0</v>
      </c>
    </row>
    <row r="8" spans="1:20" x14ac:dyDescent="0.25">
      <c r="A8" s="1"/>
      <c r="B8" s="1"/>
      <c r="C8" s="1"/>
      <c r="D8" s="1"/>
    </row>
    <row r="9" spans="1:20" x14ac:dyDescent="0.25">
      <c r="A9" s="28" t="s">
        <v>82</v>
      </c>
      <c r="B9" s="28" t="s">
        <v>83</v>
      </c>
      <c r="C9" s="28" t="s">
        <v>84</v>
      </c>
      <c r="D9" s="28" t="s">
        <v>58</v>
      </c>
      <c r="E9" s="28" t="s">
        <v>85</v>
      </c>
      <c r="F9" s="28" t="s">
        <v>82</v>
      </c>
      <c r="G9" s="28" t="s">
        <v>83</v>
      </c>
      <c r="H9" s="28" t="s">
        <v>84</v>
      </c>
      <c r="I9" s="28" t="s">
        <v>58</v>
      </c>
      <c r="J9" s="28" t="s">
        <v>85</v>
      </c>
      <c r="K9" s="28" t="s">
        <v>82</v>
      </c>
      <c r="L9" s="28" t="s">
        <v>83</v>
      </c>
      <c r="M9" s="28" t="s">
        <v>84</v>
      </c>
      <c r="N9" s="28" t="s">
        <v>58</v>
      </c>
      <c r="O9" s="28" t="s">
        <v>85</v>
      </c>
      <c r="P9" s="28" t="s">
        <v>82</v>
      </c>
      <c r="Q9" s="28" t="s">
        <v>83</v>
      </c>
      <c r="R9" s="28" t="s">
        <v>84</v>
      </c>
      <c r="S9" s="28" t="s">
        <v>58</v>
      </c>
      <c r="T9" s="28" t="s">
        <v>85</v>
      </c>
    </row>
    <row r="10" spans="1:20" x14ac:dyDescent="0.25">
      <c r="A10" s="29">
        <v>44896</v>
      </c>
      <c r="B10" s="30">
        <v>0</v>
      </c>
      <c r="C10" s="31">
        <v>-0.41477715968919698</v>
      </c>
      <c r="D10" s="31">
        <v>0</v>
      </c>
      <c r="E10" s="31">
        <f t="shared" ref="E10:E57" si="0">D10*0.0827</f>
        <v>0</v>
      </c>
      <c r="F10" s="29">
        <v>44898</v>
      </c>
      <c r="G10" s="30">
        <v>0</v>
      </c>
      <c r="H10" s="31">
        <v>-0.20094756781974499</v>
      </c>
      <c r="I10" s="31">
        <v>0</v>
      </c>
      <c r="J10" s="31">
        <f t="shared" ref="J10:J25" si="1">I10*0.0827</f>
        <v>0</v>
      </c>
      <c r="K10" s="29">
        <v>44900</v>
      </c>
      <c r="L10" s="30">
        <v>0</v>
      </c>
      <c r="M10" s="31">
        <v>-9.6109375357243398E-2</v>
      </c>
      <c r="N10" s="31">
        <v>0</v>
      </c>
      <c r="O10" s="31">
        <f t="shared" ref="O10:O41" si="2">N10*0.0827</f>
        <v>0</v>
      </c>
      <c r="P10" s="29">
        <v>44902</v>
      </c>
      <c r="Q10" s="30">
        <v>0</v>
      </c>
      <c r="R10" s="31">
        <v>-7.9606451093832103E-2</v>
      </c>
      <c r="S10" s="31">
        <v>0</v>
      </c>
      <c r="T10" s="31">
        <f t="shared" ref="T10:T57" si="3">S10*0.0827</f>
        <v>0</v>
      </c>
    </row>
    <row r="11" spans="1:20" x14ac:dyDescent="0.25">
      <c r="A11" s="29">
        <v>44896</v>
      </c>
      <c r="B11" s="30">
        <v>4.1666666666666664E-2</v>
      </c>
      <c r="C11" s="31">
        <v>-0.423996567724439</v>
      </c>
      <c r="D11" s="31">
        <v>0</v>
      </c>
      <c r="E11" s="31">
        <f t="shared" si="0"/>
        <v>0</v>
      </c>
      <c r="F11" s="29">
        <v>44898</v>
      </c>
      <c r="G11" s="30">
        <v>4.1666666666666664E-2</v>
      </c>
      <c r="H11" s="31">
        <v>-0.207243397831087</v>
      </c>
      <c r="I11" s="31">
        <v>0</v>
      </c>
      <c r="J11" s="31">
        <f t="shared" si="1"/>
        <v>0</v>
      </c>
      <c r="K11" s="29">
        <v>44900</v>
      </c>
      <c r="L11" s="30">
        <v>4.1666666666666664E-2</v>
      </c>
      <c r="M11" s="31">
        <v>6.9953724741655902E-3</v>
      </c>
      <c r="N11" s="31">
        <v>0</v>
      </c>
      <c r="O11" s="31">
        <f t="shared" si="2"/>
        <v>0</v>
      </c>
      <c r="P11" s="29">
        <v>44902</v>
      </c>
      <c r="Q11" s="30">
        <v>4.1666666666666664E-2</v>
      </c>
      <c r="R11" s="31">
        <v>-7.0395879447178594E-2</v>
      </c>
      <c r="S11" s="31">
        <v>0</v>
      </c>
      <c r="T11" s="31">
        <f t="shared" si="3"/>
        <v>0</v>
      </c>
    </row>
    <row r="12" spans="1:20" x14ac:dyDescent="0.25">
      <c r="A12" s="29">
        <v>44896</v>
      </c>
      <c r="B12" s="30">
        <v>8.3333333333333329E-2</v>
      </c>
      <c r="C12" s="31">
        <v>-0.42483246326276602</v>
      </c>
      <c r="D12" s="31">
        <v>0</v>
      </c>
      <c r="E12" s="31">
        <f t="shared" si="0"/>
        <v>0</v>
      </c>
      <c r="F12" s="29">
        <v>44898</v>
      </c>
      <c r="G12" s="30">
        <v>8.3333333333333329E-2</v>
      </c>
      <c r="H12" s="31">
        <v>-0.21022412180816399</v>
      </c>
      <c r="I12" s="31">
        <v>0</v>
      </c>
      <c r="J12" s="31">
        <f t="shared" si="1"/>
        <v>0</v>
      </c>
      <c r="K12" s="29">
        <v>44900</v>
      </c>
      <c r="L12" s="30">
        <v>8.3333333333333329E-2</v>
      </c>
      <c r="M12" s="31">
        <v>-5.1695359870584604E-3</v>
      </c>
      <c r="N12" s="31">
        <v>0</v>
      </c>
      <c r="O12" s="31">
        <f t="shared" si="2"/>
        <v>0</v>
      </c>
      <c r="P12" s="29">
        <v>44902</v>
      </c>
      <c r="Q12" s="30">
        <v>8.3333333333333329E-2</v>
      </c>
      <c r="R12" s="31">
        <v>-7.5398229062255601E-2</v>
      </c>
      <c r="S12" s="31">
        <v>0</v>
      </c>
      <c r="T12" s="31">
        <f t="shared" si="3"/>
        <v>0</v>
      </c>
    </row>
    <row r="13" spans="1:20" x14ac:dyDescent="0.25">
      <c r="A13" s="29">
        <v>44896</v>
      </c>
      <c r="B13" s="30">
        <v>0.125</v>
      </c>
      <c r="C13" s="31">
        <v>-0.43482616543595898</v>
      </c>
      <c r="D13" s="31">
        <v>0</v>
      </c>
      <c r="E13" s="31">
        <f t="shared" si="0"/>
        <v>0</v>
      </c>
      <c r="F13" s="29">
        <v>44898</v>
      </c>
      <c r="G13" s="30">
        <v>0.125</v>
      </c>
      <c r="H13" s="31">
        <v>-0.21342703699980201</v>
      </c>
      <c r="I13" s="31">
        <v>0</v>
      </c>
      <c r="J13" s="31">
        <f t="shared" si="1"/>
        <v>0</v>
      </c>
      <c r="K13" s="29">
        <v>44900</v>
      </c>
      <c r="L13" s="30">
        <v>0.125</v>
      </c>
      <c r="M13" s="31">
        <v>-2.71565634756194E-2</v>
      </c>
      <c r="N13" s="31">
        <v>0</v>
      </c>
      <c r="O13" s="31">
        <f t="shared" si="2"/>
        <v>0</v>
      </c>
      <c r="P13" s="29">
        <v>44902</v>
      </c>
      <c r="Q13" s="30">
        <v>0.125</v>
      </c>
      <c r="R13" s="31">
        <v>-7.8367963432952201E-2</v>
      </c>
      <c r="S13" s="31">
        <v>0</v>
      </c>
      <c r="T13" s="31">
        <f t="shared" si="3"/>
        <v>0</v>
      </c>
    </row>
    <row r="14" spans="1:20" x14ac:dyDescent="0.25">
      <c r="A14" s="29">
        <v>44896</v>
      </c>
      <c r="B14" s="30">
        <v>0.16666666666666666</v>
      </c>
      <c r="C14" s="31">
        <v>-0.44602754711926301</v>
      </c>
      <c r="D14" s="31">
        <v>0</v>
      </c>
      <c r="E14" s="31">
        <f t="shared" si="0"/>
        <v>0</v>
      </c>
      <c r="F14" s="29">
        <v>44898</v>
      </c>
      <c r="G14" s="30">
        <v>0.16666666666666666</v>
      </c>
      <c r="H14" s="31">
        <v>-0.21812361478718201</v>
      </c>
      <c r="I14" s="31">
        <v>0</v>
      </c>
      <c r="J14" s="31">
        <f t="shared" si="1"/>
        <v>0</v>
      </c>
      <c r="K14" s="29">
        <v>44900</v>
      </c>
      <c r="L14" s="30">
        <v>0.16666666666666666</v>
      </c>
      <c r="M14" s="31">
        <v>-3.9504054933628303E-2</v>
      </c>
      <c r="N14" s="31">
        <v>0</v>
      </c>
      <c r="O14" s="31">
        <f t="shared" si="2"/>
        <v>0</v>
      </c>
      <c r="P14" s="29">
        <v>44902</v>
      </c>
      <c r="Q14" s="30">
        <v>0.16666666666666666</v>
      </c>
      <c r="R14" s="31">
        <v>-8.1531278788717299E-2</v>
      </c>
      <c r="S14" s="31">
        <v>0</v>
      </c>
      <c r="T14" s="31">
        <f t="shared" si="3"/>
        <v>0</v>
      </c>
    </row>
    <row r="15" spans="1:20" x14ac:dyDescent="0.25">
      <c r="A15" s="29">
        <v>44896</v>
      </c>
      <c r="B15" s="30">
        <v>0.20833333333333334</v>
      </c>
      <c r="C15" s="31">
        <v>-0.45017641782580498</v>
      </c>
      <c r="D15" s="31">
        <v>0</v>
      </c>
      <c r="E15" s="31">
        <f t="shared" si="0"/>
        <v>0</v>
      </c>
      <c r="F15" s="29">
        <v>44898</v>
      </c>
      <c r="G15" s="30">
        <v>0.20833333333333334</v>
      </c>
      <c r="H15" s="31">
        <v>-0.22783574461845801</v>
      </c>
      <c r="I15" s="31">
        <v>0</v>
      </c>
      <c r="J15" s="31">
        <f t="shared" si="1"/>
        <v>0</v>
      </c>
      <c r="K15" s="29">
        <v>44900</v>
      </c>
      <c r="L15" s="30">
        <v>0.20833333333333334</v>
      </c>
      <c r="M15" s="31">
        <v>-5.5329434573429002E-2</v>
      </c>
      <c r="N15" s="31">
        <v>0</v>
      </c>
      <c r="O15" s="31">
        <f t="shared" si="2"/>
        <v>0</v>
      </c>
      <c r="P15" s="29">
        <v>44902</v>
      </c>
      <c r="Q15" s="30">
        <v>0.20833333333333334</v>
      </c>
      <c r="R15" s="31">
        <v>-8.8920421898009305E-2</v>
      </c>
      <c r="S15" s="31">
        <v>0</v>
      </c>
      <c r="T15" s="31">
        <f t="shared" si="3"/>
        <v>0</v>
      </c>
    </row>
    <row r="16" spans="1:20" x14ac:dyDescent="0.25">
      <c r="A16" s="29">
        <v>44896</v>
      </c>
      <c r="B16" s="30">
        <v>0.25</v>
      </c>
      <c r="C16" s="31">
        <v>-0.45655140280540901</v>
      </c>
      <c r="D16" s="31">
        <v>0</v>
      </c>
      <c r="E16" s="31">
        <f t="shared" si="0"/>
        <v>0</v>
      </c>
      <c r="F16" s="29">
        <v>44898</v>
      </c>
      <c r="G16" s="30">
        <v>0.25</v>
      </c>
      <c r="H16" s="31">
        <v>-0.23079007863906001</v>
      </c>
      <c r="I16" s="31">
        <v>0</v>
      </c>
      <c r="J16" s="31">
        <f t="shared" si="1"/>
        <v>0</v>
      </c>
      <c r="K16" s="29">
        <v>44900</v>
      </c>
      <c r="L16" s="30">
        <v>0.25</v>
      </c>
      <c r="M16" s="31">
        <v>-2.38062627612592E-2</v>
      </c>
      <c r="N16" s="31">
        <v>0</v>
      </c>
      <c r="O16" s="31">
        <f t="shared" si="2"/>
        <v>0</v>
      </c>
      <c r="P16" s="29">
        <v>44902</v>
      </c>
      <c r="Q16" s="30">
        <v>0.25</v>
      </c>
      <c r="R16" s="31">
        <v>-9.1777957975497301E-2</v>
      </c>
      <c r="S16" s="31">
        <v>0</v>
      </c>
      <c r="T16" s="31">
        <f t="shared" si="3"/>
        <v>0</v>
      </c>
    </row>
    <row r="17" spans="1:20" x14ac:dyDescent="0.25">
      <c r="A17" s="29">
        <v>44896</v>
      </c>
      <c r="B17" s="30">
        <v>0.29166666666666669</v>
      </c>
      <c r="C17" s="31">
        <v>-0.452769964931584</v>
      </c>
      <c r="D17" s="31">
        <v>0</v>
      </c>
      <c r="E17" s="31">
        <f t="shared" si="0"/>
        <v>0</v>
      </c>
      <c r="F17" s="29">
        <v>44898</v>
      </c>
      <c r="G17" s="30">
        <v>0.29166666666666669</v>
      </c>
      <c r="H17" s="31">
        <v>-0.237261906265263</v>
      </c>
      <c r="I17" s="31">
        <v>0</v>
      </c>
      <c r="J17" s="31">
        <f t="shared" si="1"/>
        <v>0</v>
      </c>
      <c r="K17" s="29">
        <v>44900</v>
      </c>
      <c r="L17" s="30">
        <v>0.29166666666666669</v>
      </c>
      <c r="M17" s="31">
        <v>-3.1615562736861599E-2</v>
      </c>
      <c r="N17" s="31">
        <v>0</v>
      </c>
      <c r="O17" s="31">
        <f t="shared" si="2"/>
        <v>0</v>
      </c>
      <c r="P17" s="29">
        <v>44902</v>
      </c>
      <c r="Q17" s="30">
        <v>0.29166666666666669</v>
      </c>
      <c r="R17" s="31">
        <v>-0.10325212776619599</v>
      </c>
      <c r="S17" s="31">
        <v>0</v>
      </c>
      <c r="T17" s="31">
        <f t="shared" si="3"/>
        <v>0</v>
      </c>
    </row>
    <row r="18" spans="1:20" x14ac:dyDescent="0.25">
      <c r="A18" s="29">
        <v>44896</v>
      </c>
      <c r="B18" s="30">
        <v>0.33333333333333331</v>
      </c>
      <c r="C18" s="31">
        <v>1.2871044687875199E-2</v>
      </c>
      <c r="D18" s="31">
        <v>0</v>
      </c>
      <c r="E18" s="31">
        <f t="shared" si="0"/>
        <v>0</v>
      </c>
      <c r="F18" s="29">
        <v>44898</v>
      </c>
      <c r="G18" s="30">
        <v>0.33333333333333331</v>
      </c>
      <c r="H18" s="31">
        <v>-0.245423182844134</v>
      </c>
      <c r="I18" s="31">
        <v>0</v>
      </c>
      <c r="J18" s="31">
        <f t="shared" si="1"/>
        <v>0</v>
      </c>
      <c r="K18" s="29">
        <v>44900</v>
      </c>
      <c r="L18" s="30">
        <v>0.33333333333333331</v>
      </c>
      <c r="M18" s="31">
        <v>-4.5599706470783902E-2</v>
      </c>
      <c r="N18" s="31">
        <v>0</v>
      </c>
      <c r="O18" s="31">
        <f t="shared" si="2"/>
        <v>0</v>
      </c>
      <c r="P18" s="29">
        <v>44902</v>
      </c>
      <c r="Q18" s="30">
        <v>0.33333333333333331</v>
      </c>
      <c r="R18" s="31">
        <v>-0.103102542459552</v>
      </c>
      <c r="S18" s="31">
        <v>0</v>
      </c>
      <c r="T18" s="31">
        <f t="shared" si="3"/>
        <v>0</v>
      </c>
    </row>
    <row r="19" spans="1:20" x14ac:dyDescent="0.25">
      <c r="A19" s="29">
        <v>44896</v>
      </c>
      <c r="B19" s="30">
        <v>0.375</v>
      </c>
      <c r="C19" s="31">
        <v>1.06910401954819E-2</v>
      </c>
      <c r="D19" s="31">
        <v>0</v>
      </c>
      <c r="E19" s="31">
        <f t="shared" si="0"/>
        <v>0</v>
      </c>
      <c r="F19" s="29">
        <v>44898</v>
      </c>
      <c r="G19" s="30">
        <v>0.375</v>
      </c>
      <c r="H19" s="31">
        <v>-0.250581711529683</v>
      </c>
      <c r="I19" s="31">
        <v>0</v>
      </c>
      <c r="J19" s="31">
        <f t="shared" si="1"/>
        <v>0</v>
      </c>
      <c r="K19" s="29">
        <v>44900</v>
      </c>
      <c r="L19" s="30">
        <v>0.375</v>
      </c>
      <c r="M19" s="31">
        <v>-5.2300300448923698E-2</v>
      </c>
      <c r="N19" s="31">
        <v>0</v>
      </c>
      <c r="O19" s="31">
        <f t="shared" si="2"/>
        <v>0</v>
      </c>
      <c r="P19" s="29">
        <v>44902</v>
      </c>
      <c r="Q19" s="30">
        <v>0.375</v>
      </c>
      <c r="R19" s="31">
        <v>-0.103865876793445</v>
      </c>
      <c r="S19" s="31">
        <v>0</v>
      </c>
      <c r="T19" s="31">
        <f t="shared" si="3"/>
        <v>0</v>
      </c>
    </row>
    <row r="20" spans="1:20" x14ac:dyDescent="0.25">
      <c r="A20" s="29">
        <v>44896</v>
      </c>
      <c r="B20" s="30">
        <v>0.41666666666666669</v>
      </c>
      <c r="C20" s="31">
        <v>7.2483494877525296E-3</v>
      </c>
      <c r="D20" s="31">
        <v>0</v>
      </c>
      <c r="E20" s="31">
        <f t="shared" si="0"/>
        <v>0</v>
      </c>
      <c r="F20" s="29">
        <v>44898</v>
      </c>
      <c r="G20" s="30">
        <v>0.41666666666666669</v>
      </c>
      <c r="H20" s="31">
        <v>-0.25205776095289401</v>
      </c>
      <c r="I20" s="31">
        <v>0</v>
      </c>
      <c r="J20" s="31">
        <f t="shared" si="1"/>
        <v>0</v>
      </c>
      <c r="K20" s="29">
        <v>44900</v>
      </c>
      <c r="L20" s="30">
        <v>0.41666666666666669</v>
      </c>
      <c r="M20" s="31">
        <v>-9.6351356478022502E-4</v>
      </c>
      <c r="N20" s="31">
        <v>0</v>
      </c>
      <c r="O20" s="31">
        <f t="shared" si="2"/>
        <v>0</v>
      </c>
      <c r="P20" s="29">
        <v>44902</v>
      </c>
      <c r="Q20" s="30">
        <v>0.41666666666666669</v>
      </c>
      <c r="R20" s="31">
        <v>-0.110834851860556</v>
      </c>
      <c r="S20" s="31">
        <v>0</v>
      </c>
      <c r="T20" s="31">
        <f t="shared" si="3"/>
        <v>0</v>
      </c>
    </row>
    <row r="21" spans="1:20" x14ac:dyDescent="0.25">
      <c r="A21" s="29">
        <v>44896</v>
      </c>
      <c r="B21" s="30">
        <v>0.45833333333333331</v>
      </c>
      <c r="C21" s="31">
        <v>1.91272832452485E-2</v>
      </c>
      <c r="D21" s="31">
        <v>0</v>
      </c>
      <c r="E21" s="31">
        <f t="shared" si="0"/>
        <v>0</v>
      </c>
      <c r="F21" s="29">
        <v>44898</v>
      </c>
      <c r="G21" s="30">
        <v>0.45833333333333331</v>
      </c>
      <c r="H21" s="31">
        <v>-0.25671693682567898</v>
      </c>
      <c r="I21" s="31">
        <v>0</v>
      </c>
      <c r="J21" s="31">
        <f t="shared" si="1"/>
        <v>0</v>
      </c>
      <c r="K21" s="29">
        <v>44900</v>
      </c>
      <c r="L21" s="30">
        <v>0.45833333333333331</v>
      </c>
      <c r="M21" s="31">
        <v>1.5268828719793201E-2</v>
      </c>
      <c r="N21" s="31">
        <v>0</v>
      </c>
      <c r="O21" s="31">
        <f t="shared" si="2"/>
        <v>0</v>
      </c>
      <c r="P21" s="29">
        <v>44902</v>
      </c>
      <c r="Q21" s="30">
        <v>0.45833333333333331</v>
      </c>
      <c r="R21" s="31">
        <v>-0.112418703734425</v>
      </c>
      <c r="S21" s="31">
        <v>0</v>
      </c>
      <c r="T21" s="31">
        <f t="shared" si="3"/>
        <v>0</v>
      </c>
    </row>
    <row r="22" spans="1:20" x14ac:dyDescent="0.25">
      <c r="A22" s="29">
        <v>44896</v>
      </c>
      <c r="B22" s="30">
        <v>0.5</v>
      </c>
      <c r="C22" s="31">
        <v>1.3775164261405201E-2</v>
      </c>
      <c r="D22" s="31">
        <v>0</v>
      </c>
      <c r="E22" s="31">
        <f t="shared" si="0"/>
        <v>0</v>
      </c>
      <c r="F22" s="29">
        <v>44898</v>
      </c>
      <c r="G22" s="30">
        <v>0.5</v>
      </c>
      <c r="H22" s="31">
        <v>-0.26125293970003499</v>
      </c>
      <c r="I22" s="31">
        <v>0</v>
      </c>
      <c r="J22" s="31">
        <f t="shared" si="1"/>
        <v>0</v>
      </c>
      <c r="K22" s="29">
        <v>44900</v>
      </c>
      <c r="L22" s="30">
        <v>0.5</v>
      </c>
      <c r="M22" s="31">
        <v>1.73212457447551E-2</v>
      </c>
      <c r="N22" s="31">
        <v>0</v>
      </c>
      <c r="O22" s="31">
        <f t="shared" si="2"/>
        <v>0</v>
      </c>
      <c r="P22" s="29">
        <v>44902</v>
      </c>
      <c r="Q22" s="30">
        <v>0.5</v>
      </c>
      <c r="R22" s="31">
        <v>-0.1162067651744</v>
      </c>
      <c r="S22" s="31">
        <v>0</v>
      </c>
      <c r="T22" s="31">
        <f t="shared" si="3"/>
        <v>0</v>
      </c>
    </row>
    <row r="23" spans="1:20" x14ac:dyDescent="0.25">
      <c r="A23" s="29">
        <v>44896</v>
      </c>
      <c r="B23" s="30">
        <v>0.54166666666666663</v>
      </c>
      <c r="C23" s="31">
        <v>9.5647405832623295E-3</v>
      </c>
      <c r="D23" s="31">
        <v>0</v>
      </c>
      <c r="E23" s="31">
        <f t="shared" si="0"/>
        <v>0</v>
      </c>
      <c r="F23" s="29">
        <v>44898</v>
      </c>
      <c r="G23" s="30">
        <v>0.54166666666666663</v>
      </c>
      <c r="H23" s="31">
        <v>-0.26738378405463997</v>
      </c>
      <c r="I23" s="31">
        <v>0</v>
      </c>
      <c r="J23" s="31">
        <f t="shared" si="1"/>
        <v>0</v>
      </c>
      <c r="K23" s="29">
        <v>44900</v>
      </c>
      <c r="L23" s="30">
        <v>0.54166666666666663</v>
      </c>
      <c r="M23" s="31">
        <v>-1.3091024942643701E-2</v>
      </c>
      <c r="N23" s="31">
        <v>0</v>
      </c>
      <c r="O23" s="31">
        <f t="shared" si="2"/>
        <v>0</v>
      </c>
      <c r="P23" s="29">
        <v>44902</v>
      </c>
      <c r="Q23" s="30">
        <v>0.54166666666666663</v>
      </c>
      <c r="R23" s="31">
        <v>-0.117388069629199</v>
      </c>
      <c r="S23" s="31">
        <v>0</v>
      </c>
      <c r="T23" s="31">
        <f t="shared" si="3"/>
        <v>0</v>
      </c>
    </row>
    <row r="24" spans="1:20" x14ac:dyDescent="0.25">
      <c r="A24" s="29">
        <v>44896</v>
      </c>
      <c r="B24" s="30">
        <v>0.58333333333333337</v>
      </c>
      <c r="C24" s="31">
        <v>-8.4780389442700704E-3</v>
      </c>
      <c r="D24" s="31">
        <v>0</v>
      </c>
      <c r="E24" s="31">
        <f t="shared" si="0"/>
        <v>0</v>
      </c>
      <c r="F24" s="29">
        <v>44898</v>
      </c>
      <c r="G24" s="30">
        <v>0.58333333333333337</v>
      </c>
      <c r="H24" s="31">
        <v>-0.26988056301962599</v>
      </c>
      <c r="I24" s="31">
        <v>0</v>
      </c>
      <c r="J24" s="31">
        <f t="shared" si="1"/>
        <v>0</v>
      </c>
      <c r="K24" s="29">
        <v>44900</v>
      </c>
      <c r="L24" s="30">
        <v>0.58333333333333337</v>
      </c>
      <c r="M24" s="31">
        <v>-2.7583323418983698E-2</v>
      </c>
      <c r="N24" s="31">
        <v>0</v>
      </c>
      <c r="O24" s="31">
        <f t="shared" si="2"/>
        <v>0</v>
      </c>
      <c r="P24" s="29">
        <v>44902</v>
      </c>
      <c r="Q24" s="30">
        <v>0.58333333333333337</v>
      </c>
      <c r="R24" s="31">
        <v>-0.119310684501647</v>
      </c>
      <c r="S24" s="31">
        <v>0</v>
      </c>
      <c r="T24" s="31">
        <f t="shared" si="3"/>
        <v>0</v>
      </c>
    </row>
    <row r="25" spans="1:20" x14ac:dyDescent="0.25">
      <c r="A25" s="29">
        <v>44896</v>
      </c>
      <c r="B25" s="30">
        <v>0.625</v>
      </c>
      <c r="C25" s="31">
        <v>-3.8364555220897498E-3</v>
      </c>
      <c r="D25" s="31">
        <v>0</v>
      </c>
      <c r="E25" s="31">
        <f t="shared" si="0"/>
        <v>0</v>
      </c>
      <c r="F25" s="29">
        <v>44898</v>
      </c>
      <c r="G25" s="30">
        <v>0.625</v>
      </c>
      <c r="H25" s="31">
        <v>-0.278345406054337</v>
      </c>
      <c r="I25" s="31">
        <v>0</v>
      </c>
      <c r="J25" s="31">
        <f t="shared" si="1"/>
        <v>0</v>
      </c>
      <c r="K25" s="29">
        <v>44900</v>
      </c>
      <c r="L25" s="30">
        <v>0.625</v>
      </c>
      <c r="M25" s="31">
        <v>-3.5579606890535999E-2</v>
      </c>
      <c r="N25" s="31">
        <v>0</v>
      </c>
      <c r="O25" s="31">
        <f t="shared" si="2"/>
        <v>0</v>
      </c>
      <c r="P25" s="29">
        <v>44902</v>
      </c>
      <c r="Q25" s="30">
        <v>0.625</v>
      </c>
      <c r="R25" s="31">
        <v>-0.124132648109893</v>
      </c>
      <c r="S25" s="31">
        <v>0</v>
      </c>
      <c r="T25" s="31">
        <f t="shared" si="3"/>
        <v>0</v>
      </c>
    </row>
    <row r="26" spans="1:20" x14ac:dyDescent="0.25">
      <c r="A26" s="29">
        <v>44896</v>
      </c>
      <c r="B26" s="30">
        <v>0.66666666666666663</v>
      </c>
      <c r="C26" s="31">
        <v>-6.1862844973555098E-2</v>
      </c>
      <c r="D26" s="31">
        <v>0</v>
      </c>
      <c r="E26" s="31">
        <f t="shared" si="0"/>
        <v>0</v>
      </c>
      <c r="F26" s="29">
        <v>44898</v>
      </c>
      <c r="G26" s="30">
        <v>0.66666666666666663</v>
      </c>
      <c r="H26" s="31">
        <v>-0.274761945008132</v>
      </c>
      <c r="I26" s="31">
        <v>0</v>
      </c>
      <c r="J26" s="31">
        <f t="shared" ref="J26:J57" si="4">I26*0.0827</f>
        <v>0</v>
      </c>
      <c r="K26" s="29">
        <v>44900</v>
      </c>
      <c r="L26" s="30">
        <v>0.66666666666666663</v>
      </c>
      <c r="M26" s="31">
        <v>-4.3817866593424001E-2</v>
      </c>
      <c r="N26" s="31">
        <v>0</v>
      </c>
      <c r="O26" s="31">
        <f t="shared" si="2"/>
        <v>0</v>
      </c>
      <c r="P26" s="29">
        <v>44902</v>
      </c>
      <c r="Q26" s="30">
        <v>0.66666666666666663</v>
      </c>
      <c r="R26" s="31">
        <v>-0.13248971104568799</v>
      </c>
      <c r="S26" s="31">
        <v>0</v>
      </c>
      <c r="T26" s="31">
        <f t="shared" si="3"/>
        <v>0</v>
      </c>
    </row>
    <row r="27" spans="1:20" x14ac:dyDescent="0.25">
      <c r="A27" s="29">
        <v>44896</v>
      </c>
      <c r="B27" s="30">
        <v>0.70833333333333337</v>
      </c>
      <c r="C27" s="31">
        <v>-7.31126368042882E-2</v>
      </c>
      <c r="D27" s="31">
        <v>0</v>
      </c>
      <c r="E27" s="31">
        <f t="shared" si="0"/>
        <v>0</v>
      </c>
      <c r="F27" s="29">
        <v>44898</v>
      </c>
      <c r="G27" s="30">
        <v>0.70833333333333337</v>
      </c>
      <c r="H27" s="31">
        <v>-0.28011846542246299</v>
      </c>
      <c r="I27" s="31">
        <v>0</v>
      </c>
      <c r="J27" s="31">
        <f t="shared" si="4"/>
        <v>0</v>
      </c>
      <c r="K27" s="29">
        <v>44900</v>
      </c>
      <c r="L27" s="30">
        <v>0.70833333333333337</v>
      </c>
      <c r="M27" s="31">
        <v>-2.1115904673849498E-2</v>
      </c>
      <c r="N27" s="31">
        <v>0</v>
      </c>
      <c r="O27" s="31">
        <f t="shared" si="2"/>
        <v>0</v>
      </c>
      <c r="P27" s="29">
        <v>44902</v>
      </c>
      <c r="Q27" s="30">
        <v>0.70833333333333337</v>
      </c>
      <c r="R27" s="31">
        <v>-0.154034569858888</v>
      </c>
      <c r="S27" s="31">
        <v>0</v>
      </c>
      <c r="T27" s="31">
        <f t="shared" si="3"/>
        <v>0</v>
      </c>
    </row>
    <row r="28" spans="1:20" x14ac:dyDescent="0.25">
      <c r="A28" s="29">
        <v>44896</v>
      </c>
      <c r="B28" s="30">
        <v>0.75</v>
      </c>
      <c r="C28" s="31">
        <v>-3.4882269799569703E-2</v>
      </c>
      <c r="D28" s="31">
        <v>0</v>
      </c>
      <c r="E28" s="31">
        <f t="shared" si="0"/>
        <v>0</v>
      </c>
      <c r="F28" s="29">
        <v>44898</v>
      </c>
      <c r="G28" s="30">
        <v>0.75</v>
      </c>
      <c r="H28" s="31">
        <v>-0.28868886828307</v>
      </c>
      <c r="I28" s="31">
        <v>0</v>
      </c>
      <c r="J28" s="31">
        <f t="shared" si="4"/>
        <v>0</v>
      </c>
      <c r="K28" s="29">
        <v>44900</v>
      </c>
      <c r="L28" s="30">
        <v>0.75</v>
      </c>
      <c r="M28" s="31">
        <v>-2.8751419857029299E-2</v>
      </c>
      <c r="N28" s="31">
        <v>0</v>
      </c>
      <c r="O28" s="31">
        <f t="shared" si="2"/>
        <v>0</v>
      </c>
      <c r="P28" s="29">
        <v>44902</v>
      </c>
      <c r="Q28" s="30">
        <v>0.75</v>
      </c>
      <c r="R28" s="31">
        <v>-0.153159052132947</v>
      </c>
      <c r="S28" s="31">
        <v>0</v>
      </c>
      <c r="T28" s="31">
        <f t="shared" si="3"/>
        <v>0</v>
      </c>
    </row>
    <row r="29" spans="1:20" x14ac:dyDescent="0.25">
      <c r="A29" s="29">
        <v>44896</v>
      </c>
      <c r="B29" s="30">
        <v>0.79166666666666663</v>
      </c>
      <c r="C29" s="31">
        <v>-6.6181056201193203E-2</v>
      </c>
      <c r="D29" s="31">
        <v>0</v>
      </c>
      <c r="E29" s="31">
        <f t="shared" si="0"/>
        <v>0</v>
      </c>
      <c r="F29" s="29">
        <v>44898</v>
      </c>
      <c r="G29" s="30">
        <v>0.79166666666666663</v>
      </c>
      <c r="H29" s="31">
        <v>-0.28991416096571299</v>
      </c>
      <c r="I29" s="31">
        <v>0</v>
      </c>
      <c r="J29" s="31">
        <f t="shared" si="4"/>
        <v>0</v>
      </c>
      <c r="K29" s="29">
        <v>44900</v>
      </c>
      <c r="L29" s="30">
        <v>0.79166666666666663</v>
      </c>
      <c r="M29" s="31">
        <v>-4.3276716023510402E-2</v>
      </c>
      <c r="N29" s="31">
        <v>0</v>
      </c>
      <c r="O29" s="31">
        <f t="shared" si="2"/>
        <v>0</v>
      </c>
      <c r="P29" s="29">
        <v>44902</v>
      </c>
      <c r="Q29" s="30">
        <v>0.79166666666666663</v>
      </c>
      <c r="R29" s="31">
        <v>-0.14610868692339599</v>
      </c>
      <c r="S29" s="31">
        <v>0</v>
      </c>
      <c r="T29" s="31">
        <f t="shared" si="3"/>
        <v>0</v>
      </c>
    </row>
    <row r="30" spans="1:20" x14ac:dyDescent="0.25">
      <c r="A30" s="29">
        <v>44896</v>
      </c>
      <c r="B30" s="30">
        <v>0.83333333333333337</v>
      </c>
      <c r="C30" s="31">
        <v>-8.2010835408836399E-2</v>
      </c>
      <c r="D30" s="31">
        <v>0</v>
      </c>
      <c r="E30" s="31">
        <f t="shared" si="0"/>
        <v>0</v>
      </c>
      <c r="F30" s="29">
        <v>44898</v>
      </c>
      <c r="G30" s="30">
        <v>0.83333333333333337</v>
      </c>
      <c r="H30" s="31">
        <v>1.8236362375246E-3</v>
      </c>
      <c r="I30" s="31">
        <v>0</v>
      </c>
      <c r="J30" s="31">
        <f t="shared" si="4"/>
        <v>0</v>
      </c>
      <c r="K30" s="29">
        <v>44900</v>
      </c>
      <c r="L30" s="30">
        <v>0.83333333333333337</v>
      </c>
      <c r="M30" s="31">
        <v>-5.2469689398794102E-2</v>
      </c>
      <c r="N30" s="31">
        <v>0</v>
      </c>
      <c r="O30" s="31">
        <f t="shared" si="2"/>
        <v>0</v>
      </c>
      <c r="P30" s="29">
        <v>44902</v>
      </c>
      <c r="Q30" s="30">
        <v>0.83333333333333337</v>
      </c>
      <c r="R30" s="31">
        <v>-0.14921480417191901</v>
      </c>
      <c r="S30" s="31">
        <v>0</v>
      </c>
      <c r="T30" s="31">
        <f t="shared" si="3"/>
        <v>0</v>
      </c>
    </row>
    <row r="31" spans="1:20" x14ac:dyDescent="0.25">
      <c r="A31" s="29">
        <v>44896</v>
      </c>
      <c r="B31" s="30">
        <v>0.875</v>
      </c>
      <c r="C31" s="31">
        <v>-9.0517468750114696E-2</v>
      </c>
      <c r="D31" s="31">
        <v>0</v>
      </c>
      <c r="E31" s="31">
        <f t="shared" si="0"/>
        <v>0</v>
      </c>
      <c r="F31" s="29">
        <v>44898</v>
      </c>
      <c r="G31" s="30">
        <v>0.875</v>
      </c>
      <c r="H31" s="31">
        <v>3.9640441536744802E-3</v>
      </c>
      <c r="I31" s="31">
        <v>0</v>
      </c>
      <c r="J31" s="31">
        <f t="shared" si="4"/>
        <v>0</v>
      </c>
      <c r="K31" s="29">
        <v>44900</v>
      </c>
      <c r="L31" s="30">
        <v>0.875</v>
      </c>
      <c r="M31" s="31">
        <v>-6.36644810435609E-2</v>
      </c>
      <c r="N31" s="31">
        <v>0</v>
      </c>
      <c r="O31" s="31">
        <f t="shared" si="2"/>
        <v>0</v>
      </c>
      <c r="P31" s="29">
        <v>44902</v>
      </c>
      <c r="Q31" s="30">
        <v>0.875</v>
      </c>
      <c r="R31" s="31">
        <v>-0.15106484293877201</v>
      </c>
      <c r="S31" s="31">
        <v>0</v>
      </c>
      <c r="T31" s="31">
        <f t="shared" si="3"/>
        <v>0</v>
      </c>
    </row>
    <row r="32" spans="1:20" x14ac:dyDescent="0.25">
      <c r="A32" s="29">
        <v>44896</v>
      </c>
      <c r="B32" s="30">
        <v>0.91666666666666663</v>
      </c>
      <c r="C32" s="31">
        <v>-9.5473632216071594E-2</v>
      </c>
      <c r="D32" s="31">
        <v>0</v>
      </c>
      <c r="E32" s="31">
        <f t="shared" si="0"/>
        <v>0</v>
      </c>
      <c r="F32" s="29">
        <v>44898</v>
      </c>
      <c r="G32" s="30">
        <v>0.91666666666666663</v>
      </c>
      <c r="H32" s="31">
        <v>-2.4593793786963701E-3</v>
      </c>
      <c r="I32" s="31">
        <v>0</v>
      </c>
      <c r="J32" s="31">
        <f t="shared" si="4"/>
        <v>0</v>
      </c>
      <c r="K32" s="29">
        <v>44900</v>
      </c>
      <c r="L32" s="30">
        <v>0.91666666666666663</v>
      </c>
      <c r="M32" s="31">
        <v>-6.7672528326240697E-2</v>
      </c>
      <c r="N32" s="31">
        <v>0</v>
      </c>
      <c r="O32" s="31">
        <f t="shared" si="2"/>
        <v>0</v>
      </c>
      <c r="P32" s="29">
        <v>44902</v>
      </c>
      <c r="Q32" s="30">
        <v>0.91666666666666663</v>
      </c>
      <c r="R32" s="31">
        <v>-0.15415336191592499</v>
      </c>
      <c r="S32" s="31">
        <v>0</v>
      </c>
      <c r="T32" s="31">
        <f t="shared" si="3"/>
        <v>0</v>
      </c>
    </row>
    <row r="33" spans="1:20" x14ac:dyDescent="0.25">
      <c r="A33" s="29">
        <v>44896</v>
      </c>
      <c r="B33" s="30">
        <v>0.95833333333333337</v>
      </c>
      <c r="C33" s="31">
        <v>-9.2902064323053701E-2</v>
      </c>
      <c r="D33" s="31">
        <v>0</v>
      </c>
      <c r="E33" s="31">
        <f t="shared" si="0"/>
        <v>0</v>
      </c>
      <c r="F33" s="29">
        <v>44898</v>
      </c>
      <c r="G33" s="30">
        <v>0.95833333333333337</v>
      </c>
      <c r="H33" s="31">
        <v>-8.9157996698857305E-3</v>
      </c>
      <c r="I33" s="31">
        <v>0</v>
      </c>
      <c r="J33" s="31">
        <f t="shared" si="4"/>
        <v>0</v>
      </c>
      <c r="K33" s="29">
        <v>44900</v>
      </c>
      <c r="L33" s="30">
        <v>0.95833333333333337</v>
      </c>
      <c r="M33" s="31">
        <v>-6.9975718855577906E-2</v>
      </c>
      <c r="N33" s="31">
        <v>0</v>
      </c>
      <c r="O33" s="31">
        <f t="shared" si="2"/>
        <v>0</v>
      </c>
      <c r="P33" s="29">
        <v>44902</v>
      </c>
      <c r="Q33" s="30">
        <v>0.95833333333333337</v>
      </c>
      <c r="R33" s="31">
        <v>-0.13518446683829499</v>
      </c>
      <c r="S33" s="31">
        <v>0</v>
      </c>
      <c r="T33" s="31">
        <f t="shared" si="3"/>
        <v>0</v>
      </c>
    </row>
    <row r="34" spans="1:20" x14ac:dyDescent="0.25">
      <c r="A34" s="29">
        <v>44897</v>
      </c>
      <c r="B34" s="30">
        <v>0</v>
      </c>
      <c r="C34" s="31">
        <v>-9.6701115369409896E-2</v>
      </c>
      <c r="D34" s="31">
        <v>0</v>
      </c>
      <c r="E34" s="31">
        <f t="shared" si="0"/>
        <v>0</v>
      </c>
      <c r="F34" s="29">
        <v>44899</v>
      </c>
      <c r="G34" s="30">
        <v>0</v>
      </c>
      <c r="H34" s="31">
        <v>-8.8432058691624692E-3</v>
      </c>
      <c r="I34" s="31">
        <v>0</v>
      </c>
      <c r="J34" s="31">
        <f t="shared" si="4"/>
        <v>0</v>
      </c>
      <c r="K34" s="29">
        <v>44901</v>
      </c>
      <c r="L34" s="30">
        <v>0</v>
      </c>
      <c r="M34" s="31">
        <v>-6.9764539599139502E-2</v>
      </c>
      <c r="N34" s="31">
        <v>0</v>
      </c>
      <c r="O34" s="31">
        <f t="shared" si="2"/>
        <v>0</v>
      </c>
      <c r="P34" s="29">
        <v>44903</v>
      </c>
      <c r="Q34" s="30">
        <v>0</v>
      </c>
      <c r="R34" s="31">
        <v>-0.15079426765381501</v>
      </c>
      <c r="S34" s="31">
        <v>0</v>
      </c>
      <c r="T34" s="31">
        <f t="shared" si="3"/>
        <v>0</v>
      </c>
    </row>
    <row r="35" spans="1:20" x14ac:dyDescent="0.25">
      <c r="A35" s="29">
        <v>44897</v>
      </c>
      <c r="B35" s="30">
        <v>4.1666666666666664E-2</v>
      </c>
      <c r="C35" s="31">
        <v>-0.1008543446656</v>
      </c>
      <c r="D35" s="31">
        <v>0</v>
      </c>
      <c r="E35" s="31">
        <f t="shared" si="0"/>
        <v>0</v>
      </c>
      <c r="F35" s="29">
        <v>44899</v>
      </c>
      <c r="G35" s="30">
        <v>4.1666666666666664E-2</v>
      </c>
      <c r="H35" s="31">
        <v>-5.74368471277442E-3</v>
      </c>
      <c r="I35" s="31">
        <v>0</v>
      </c>
      <c r="J35" s="31">
        <f t="shared" si="4"/>
        <v>0</v>
      </c>
      <c r="K35" s="29">
        <v>44901</v>
      </c>
      <c r="L35" s="30">
        <v>4.1666666666666664E-2</v>
      </c>
      <c r="M35" s="31">
        <v>1.3418795424459799E-4</v>
      </c>
      <c r="N35" s="31">
        <v>0</v>
      </c>
      <c r="O35" s="31">
        <f t="shared" si="2"/>
        <v>0</v>
      </c>
      <c r="P35" s="29">
        <v>44903</v>
      </c>
      <c r="Q35" s="30">
        <v>4.1666666666666664E-2</v>
      </c>
      <c r="R35" s="31">
        <v>-0.15408076345858901</v>
      </c>
      <c r="S35" s="31">
        <v>0</v>
      </c>
      <c r="T35" s="31">
        <f t="shared" si="3"/>
        <v>0</v>
      </c>
    </row>
    <row r="36" spans="1:20" x14ac:dyDescent="0.25">
      <c r="A36" s="29">
        <v>44897</v>
      </c>
      <c r="B36" s="30">
        <v>8.3333333333333329E-2</v>
      </c>
      <c r="C36" s="31">
        <v>-0.10693020373540001</v>
      </c>
      <c r="D36" s="31">
        <v>0</v>
      </c>
      <c r="E36" s="31">
        <f t="shared" si="0"/>
        <v>0</v>
      </c>
      <c r="F36" s="29">
        <v>44899</v>
      </c>
      <c r="G36" s="30">
        <v>8.3333333333333329E-2</v>
      </c>
      <c r="H36" s="31">
        <v>-8.5880290716542993E-3</v>
      </c>
      <c r="I36" s="31">
        <v>0</v>
      </c>
      <c r="J36" s="31">
        <f t="shared" si="4"/>
        <v>0</v>
      </c>
      <c r="K36" s="29">
        <v>44901</v>
      </c>
      <c r="L36" s="30">
        <v>8.3333333333333329E-2</v>
      </c>
      <c r="M36" s="31">
        <v>-1.33660007267655E-2</v>
      </c>
      <c r="N36" s="31">
        <v>0</v>
      </c>
      <c r="O36" s="31">
        <f t="shared" si="2"/>
        <v>0</v>
      </c>
      <c r="P36" s="29">
        <v>44903</v>
      </c>
      <c r="Q36" s="30">
        <v>8.3333333333333329E-2</v>
      </c>
      <c r="R36" s="31">
        <v>-0.15799641609128601</v>
      </c>
      <c r="S36" s="31">
        <v>0</v>
      </c>
      <c r="T36" s="31">
        <f t="shared" si="3"/>
        <v>0</v>
      </c>
    </row>
    <row r="37" spans="1:20" x14ac:dyDescent="0.25">
      <c r="A37" s="29">
        <v>44897</v>
      </c>
      <c r="B37" s="30">
        <v>0.125</v>
      </c>
      <c r="C37" s="31">
        <v>-0.10662662982898</v>
      </c>
      <c r="D37" s="31">
        <v>0</v>
      </c>
      <c r="E37" s="31">
        <f t="shared" si="0"/>
        <v>0</v>
      </c>
      <c r="F37" s="29">
        <v>44899</v>
      </c>
      <c r="G37" s="30">
        <v>0.125</v>
      </c>
      <c r="H37" s="31">
        <v>-7.2769466787285597E-3</v>
      </c>
      <c r="I37" s="31">
        <v>0</v>
      </c>
      <c r="J37" s="31">
        <f t="shared" si="4"/>
        <v>0</v>
      </c>
      <c r="K37" s="29">
        <v>44901</v>
      </c>
      <c r="L37" s="30">
        <v>0.125</v>
      </c>
      <c r="M37" s="31">
        <v>-1.7690811306167401E-2</v>
      </c>
      <c r="N37" s="31">
        <v>0</v>
      </c>
      <c r="O37" s="31">
        <f t="shared" si="2"/>
        <v>0</v>
      </c>
      <c r="P37" s="29">
        <v>44903</v>
      </c>
      <c r="Q37" s="30">
        <v>0.125</v>
      </c>
      <c r="R37" s="31">
        <v>-0.161210328339885</v>
      </c>
      <c r="S37" s="31">
        <v>0</v>
      </c>
      <c r="T37" s="31">
        <f t="shared" si="3"/>
        <v>0</v>
      </c>
    </row>
    <row r="38" spans="1:20" x14ac:dyDescent="0.25">
      <c r="A38" s="29">
        <v>44897</v>
      </c>
      <c r="B38" s="30">
        <v>0.16666666666666666</v>
      </c>
      <c r="C38" s="31">
        <v>-0.108250081538721</v>
      </c>
      <c r="D38" s="31">
        <v>0</v>
      </c>
      <c r="E38" s="31">
        <f t="shared" si="0"/>
        <v>0</v>
      </c>
      <c r="F38" s="29">
        <v>44899</v>
      </c>
      <c r="G38" s="30">
        <v>0.16666666666666666</v>
      </c>
      <c r="H38" s="31">
        <v>-1.5090645756512099E-3</v>
      </c>
      <c r="I38" s="31">
        <v>0</v>
      </c>
      <c r="J38" s="31">
        <f t="shared" si="4"/>
        <v>0</v>
      </c>
      <c r="K38" s="29">
        <v>44901</v>
      </c>
      <c r="L38" s="30">
        <v>0.16666666666666666</v>
      </c>
      <c r="M38" s="31">
        <v>-1.8044980242776201E-2</v>
      </c>
      <c r="N38" s="31">
        <v>0</v>
      </c>
      <c r="O38" s="31">
        <f t="shared" si="2"/>
        <v>0</v>
      </c>
      <c r="P38" s="29">
        <v>44903</v>
      </c>
      <c r="Q38" s="30">
        <v>0.16666666666666666</v>
      </c>
      <c r="R38" s="31">
        <v>-0.166186273097327</v>
      </c>
      <c r="S38" s="31">
        <v>0</v>
      </c>
      <c r="T38" s="31">
        <f t="shared" si="3"/>
        <v>0</v>
      </c>
    </row>
    <row r="39" spans="1:20" x14ac:dyDescent="0.25">
      <c r="A39" s="29">
        <v>44897</v>
      </c>
      <c r="B39" s="30">
        <v>0.20833333333333334</v>
      </c>
      <c r="C39" s="31">
        <v>-0.116065979003442</v>
      </c>
      <c r="D39" s="31">
        <v>0</v>
      </c>
      <c r="E39" s="31">
        <f t="shared" si="0"/>
        <v>0</v>
      </c>
      <c r="F39" s="29">
        <v>44899</v>
      </c>
      <c r="G39" s="30">
        <v>0.20833333333333334</v>
      </c>
      <c r="H39" s="31">
        <v>-4.5755892060513996E-3</v>
      </c>
      <c r="I39" s="31">
        <v>0</v>
      </c>
      <c r="J39" s="31">
        <f t="shared" si="4"/>
        <v>0</v>
      </c>
      <c r="K39" s="29">
        <v>44901</v>
      </c>
      <c r="L39" s="30">
        <v>0.20833333333333334</v>
      </c>
      <c r="M39" s="31">
        <v>-1.8542136996910302E-2</v>
      </c>
      <c r="N39" s="31">
        <v>0</v>
      </c>
      <c r="O39" s="31">
        <f t="shared" si="2"/>
        <v>0</v>
      </c>
      <c r="P39" s="29">
        <v>44903</v>
      </c>
      <c r="Q39" s="30">
        <v>0.20833333333333334</v>
      </c>
      <c r="R39" s="31">
        <v>-0.17200696468284399</v>
      </c>
      <c r="S39" s="31">
        <v>0</v>
      </c>
      <c r="T39" s="31">
        <f t="shared" si="3"/>
        <v>0</v>
      </c>
    </row>
    <row r="40" spans="1:20" x14ac:dyDescent="0.25">
      <c r="A40" s="29">
        <v>44897</v>
      </c>
      <c r="B40" s="30">
        <v>0.25</v>
      </c>
      <c r="C40" s="31">
        <v>-0.12557792663523901</v>
      </c>
      <c r="D40" s="31">
        <v>0</v>
      </c>
      <c r="E40" s="31">
        <f t="shared" si="0"/>
        <v>0</v>
      </c>
      <c r="F40" s="29">
        <v>44899</v>
      </c>
      <c r="G40" s="30">
        <v>0.25</v>
      </c>
      <c r="H40" s="31">
        <v>-8.3790477364920207E-3</v>
      </c>
      <c r="I40" s="31">
        <v>0</v>
      </c>
      <c r="J40" s="31">
        <f t="shared" si="4"/>
        <v>0</v>
      </c>
      <c r="K40" s="29">
        <v>44901</v>
      </c>
      <c r="L40" s="30">
        <v>0.25</v>
      </c>
      <c r="M40" s="31">
        <v>-1.31350206210683E-2</v>
      </c>
      <c r="N40" s="31">
        <v>0</v>
      </c>
      <c r="O40" s="31">
        <f t="shared" si="2"/>
        <v>0</v>
      </c>
      <c r="P40" s="29">
        <v>44903</v>
      </c>
      <c r="Q40" s="30">
        <v>0.25</v>
      </c>
      <c r="R40" s="31">
        <v>-0.15395098924575201</v>
      </c>
      <c r="S40" s="31">
        <v>0</v>
      </c>
      <c r="T40" s="31">
        <f t="shared" si="3"/>
        <v>0</v>
      </c>
    </row>
    <row r="41" spans="1:20" x14ac:dyDescent="0.25">
      <c r="A41" s="29">
        <v>44897</v>
      </c>
      <c r="B41" s="30">
        <v>0.29166666666666669</v>
      </c>
      <c r="C41" s="31">
        <v>-0.131048828362894</v>
      </c>
      <c r="D41" s="31">
        <v>0</v>
      </c>
      <c r="E41" s="31">
        <f t="shared" si="0"/>
        <v>0</v>
      </c>
      <c r="F41" s="29">
        <v>44899</v>
      </c>
      <c r="G41" s="30">
        <v>0.29166666666666669</v>
      </c>
      <c r="H41" s="31">
        <v>-1.01498886942457E-2</v>
      </c>
      <c r="I41" s="31">
        <v>0</v>
      </c>
      <c r="J41" s="31">
        <f t="shared" si="4"/>
        <v>0</v>
      </c>
      <c r="K41" s="29">
        <v>44901</v>
      </c>
      <c r="L41" s="30">
        <v>0.29166666666666669</v>
      </c>
      <c r="M41" s="31">
        <v>-2.4857768788834299E-2</v>
      </c>
      <c r="N41" s="31">
        <v>0</v>
      </c>
      <c r="O41" s="31">
        <f t="shared" si="2"/>
        <v>0</v>
      </c>
      <c r="P41" s="29">
        <v>44903</v>
      </c>
      <c r="Q41" s="30">
        <v>0.29166666666666669</v>
      </c>
      <c r="R41" s="31">
        <v>-0.157589450477923</v>
      </c>
      <c r="S41" s="31">
        <v>0</v>
      </c>
      <c r="T41" s="31">
        <f t="shared" si="3"/>
        <v>0</v>
      </c>
    </row>
    <row r="42" spans="1:20" x14ac:dyDescent="0.25">
      <c r="A42" s="29">
        <v>44897</v>
      </c>
      <c r="B42" s="30">
        <v>0.33333333333333331</v>
      </c>
      <c r="C42" s="31">
        <v>-0.14070595800820301</v>
      </c>
      <c r="D42" s="31">
        <v>0</v>
      </c>
      <c r="E42" s="31">
        <f t="shared" si="0"/>
        <v>0</v>
      </c>
      <c r="F42" s="29">
        <v>44899</v>
      </c>
      <c r="G42" s="30">
        <v>0.33333333333333331</v>
      </c>
      <c r="H42" s="31">
        <v>-2.0750736817634501E-2</v>
      </c>
      <c r="I42" s="31">
        <v>0</v>
      </c>
      <c r="J42" s="31">
        <f t="shared" si="4"/>
        <v>0</v>
      </c>
      <c r="K42" s="29">
        <v>44901</v>
      </c>
      <c r="L42" s="30">
        <v>0.33333333333333331</v>
      </c>
      <c r="M42" s="31">
        <v>-1.7605019733239299E-2</v>
      </c>
      <c r="N42" s="31">
        <v>0</v>
      </c>
      <c r="O42" s="31">
        <f t="shared" ref="O42:O57" si="5">N42*0.0827</f>
        <v>0</v>
      </c>
      <c r="P42" s="29">
        <v>44903</v>
      </c>
      <c r="Q42" s="30">
        <v>0.33333333333333331</v>
      </c>
      <c r="R42" s="31">
        <v>-0.15949228405888599</v>
      </c>
      <c r="S42" s="31">
        <v>0</v>
      </c>
      <c r="T42" s="31">
        <f t="shared" si="3"/>
        <v>0</v>
      </c>
    </row>
    <row r="43" spans="1:20" x14ac:dyDescent="0.25">
      <c r="A43" s="29">
        <v>44897</v>
      </c>
      <c r="B43" s="30">
        <v>0.375</v>
      </c>
      <c r="C43" s="31">
        <v>-0.14579191803873801</v>
      </c>
      <c r="D43" s="31">
        <v>0</v>
      </c>
      <c r="E43" s="31">
        <f t="shared" si="0"/>
        <v>0</v>
      </c>
      <c r="F43" s="29">
        <v>44899</v>
      </c>
      <c r="G43" s="30">
        <v>0.375</v>
      </c>
      <c r="H43" s="31">
        <v>-3.44621054826788E-2</v>
      </c>
      <c r="I43" s="31">
        <v>0</v>
      </c>
      <c r="J43" s="31">
        <f t="shared" si="4"/>
        <v>0</v>
      </c>
      <c r="K43" s="29">
        <v>44901</v>
      </c>
      <c r="L43" s="30">
        <v>0.375</v>
      </c>
      <c r="M43" s="31">
        <v>-2.2875746711996998E-2</v>
      </c>
      <c r="N43" s="31">
        <v>0</v>
      </c>
      <c r="O43" s="31">
        <f t="shared" si="5"/>
        <v>0</v>
      </c>
      <c r="P43" s="29">
        <v>44903</v>
      </c>
      <c r="Q43" s="30">
        <v>0.375</v>
      </c>
      <c r="R43" s="31">
        <v>-0.16401287913256801</v>
      </c>
      <c r="S43" s="31">
        <v>0</v>
      </c>
      <c r="T43" s="31">
        <f t="shared" si="3"/>
        <v>0</v>
      </c>
    </row>
    <row r="44" spans="1:20" x14ac:dyDescent="0.25">
      <c r="A44" s="29">
        <v>44897</v>
      </c>
      <c r="B44" s="30">
        <v>0.41666666666666669</v>
      </c>
      <c r="C44" s="31">
        <v>-0.15360781550345901</v>
      </c>
      <c r="D44" s="31">
        <v>0</v>
      </c>
      <c r="E44" s="31">
        <f t="shared" si="0"/>
        <v>0</v>
      </c>
      <c r="F44" s="29">
        <v>44899</v>
      </c>
      <c r="G44" s="30">
        <v>0.41666666666666669</v>
      </c>
      <c r="H44" s="31">
        <v>-4.8010692000197003E-2</v>
      </c>
      <c r="I44" s="31">
        <v>0</v>
      </c>
      <c r="J44" s="31">
        <f t="shared" si="4"/>
        <v>0</v>
      </c>
      <c r="K44" s="29">
        <v>44901</v>
      </c>
      <c r="L44" s="30">
        <v>0.41666666666666669</v>
      </c>
      <c r="M44" s="31">
        <v>-3.0511261895176899E-2</v>
      </c>
      <c r="N44" s="31">
        <v>0</v>
      </c>
      <c r="O44" s="31">
        <f t="shared" si="5"/>
        <v>0</v>
      </c>
      <c r="P44" s="29">
        <v>44903</v>
      </c>
      <c r="Q44" s="30">
        <v>0.41666666666666669</v>
      </c>
      <c r="R44" s="31">
        <v>-0.16647884249620601</v>
      </c>
      <c r="S44" s="31">
        <v>0</v>
      </c>
      <c r="T44" s="31">
        <f t="shared" si="3"/>
        <v>0</v>
      </c>
    </row>
    <row r="45" spans="1:20" x14ac:dyDescent="0.25">
      <c r="A45" s="29">
        <v>44897</v>
      </c>
      <c r="B45" s="30">
        <v>0.45833333333333331</v>
      </c>
      <c r="C45" s="31">
        <v>-0.15809319913323999</v>
      </c>
      <c r="D45" s="31">
        <v>0</v>
      </c>
      <c r="E45" s="31">
        <f t="shared" si="0"/>
        <v>0</v>
      </c>
      <c r="F45" s="29">
        <v>44899</v>
      </c>
      <c r="G45" s="30">
        <v>0.45833333333333331</v>
      </c>
      <c r="H45" s="31">
        <v>-1.56779922544329E-2</v>
      </c>
      <c r="I45" s="31">
        <v>0</v>
      </c>
      <c r="J45" s="31">
        <f t="shared" si="4"/>
        <v>0</v>
      </c>
      <c r="K45" s="29">
        <v>44901</v>
      </c>
      <c r="L45" s="30">
        <v>0.45833333333333331</v>
      </c>
      <c r="M45" s="31">
        <v>-3.4341119229656103E-2</v>
      </c>
      <c r="N45" s="31">
        <v>0</v>
      </c>
      <c r="O45" s="31">
        <f t="shared" si="5"/>
        <v>0</v>
      </c>
      <c r="P45" s="29">
        <v>44903</v>
      </c>
      <c r="Q45" s="30">
        <v>0.45833333333333331</v>
      </c>
      <c r="R45" s="31">
        <v>-0.17193436622550801</v>
      </c>
      <c r="S45" s="31">
        <v>0</v>
      </c>
      <c r="T45" s="31">
        <f t="shared" si="3"/>
        <v>0</v>
      </c>
    </row>
    <row r="46" spans="1:20" x14ac:dyDescent="0.25">
      <c r="A46" s="29">
        <v>44897</v>
      </c>
      <c r="B46" s="30">
        <v>0.5</v>
      </c>
      <c r="C46" s="31">
        <v>-0.16482460498743801</v>
      </c>
      <c r="D46" s="31">
        <v>0</v>
      </c>
      <c r="E46" s="31">
        <f t="shared" si="0"/>
        <v>0</v>
      </c>
      <c r="F46" s="29">
        <v>44899</v>
      </c>
      <c r="G46" s="30">
        <v>0.5</v>
      </c>
      <c r="H46" s="31">
        <v>-3.2539479434360002E-2</v>
      </c>
      <c r="I46" s="31">
        <v>0</v>
      </c>
      <c r="J46" s="31">
        <f t="shared" si="4"/>
        <v>0</v>
      </c>
      <c r="K46" s="29">
        <v>44901</v>
      </c>
      <c r="L46" s="30">
        <v>0.5</v>
      </c>
      <c r="M46" s="31">
        <v>-1.53392236679178E-2</v>
      </c>
      <c r="N46" s="31">
        <v>0</v>
      </c>
      <c r="O46" s="31">
        <f t="shared" si="5"/>
        <v>0</v>
      </c>
      <c r="P46" s="29">
        <v>44903</v>
      </c>
      <c r="Q46" s="30">
        <v>0.5</v>
      </c>
      <c r="R46" s="31">
        <v>-0.178711950778246</v>
      </c>
      <c r="S46" s="31">
        <v>0</v>
      </c>
      <c r="T46" s="31">
        <f t="shared" si="3"/>
        <v>0</v>
      </c>
    </row>
    <row r="47" spans="1:20" x14ac:dyDescent="0.25">
      <c r="A47" s="29">
        <v>44897</v>
      </c>
      <c r="B47" s="30">
        <v>0.54166666666666663</v>
      </c>
      <c r="C47" s="31">
        <v>-0.168201297520918</v>
      </c>
      <c r="D47" s="31">
        <v>0</v>
      </c>
      <c r="E47" s="31">
        <f t="shared" si="0"/>
        <v>0</v>
      </c>
      <c r="F47" s="29">
        <v>44899</v>
      </c>
      <c r="G47" s="30">
        <v>0.54166666666666663</v>
      </c>
      <c r="H47" s="31">
        <v>-6.7635126411644195E-2</v>
      </c>
      <c r="I47" s="31">
        <v>0</v>
      </c>
      <c r="J47" s="31">
        <f t="shared" si="4"/>
        <v>0</v>
      </c>
      <c r="K47" s="29">
        <v>44901</v>
      </c>
      <c r="L47" s="30">
        <v>0.54166666666666663</v>
      </c>
      <c r="M47" s="31">
        <v>-1.1658953735558201E-4</v>
      </c>
      <c r="N47" s="31">
        <v>0</v>
      </c>
      <c r="O47" s="31">
        <f t="shared" si="5"/>
        <v>0</v>
      </c>
      <c r="P47" s="29">
        <v>44903</v>
      </c>
      <c r="Q47" s="30">
        <v>0.54166666666666663</v>
      </c>
      <c r="R47" s="31">
        <v>-0.18053339421676901</v>
      </c>
      <c r="S47" s="31">
        <v>0</v>
      </c>
      <c r="T47" s="31">
        <f t="shared" si="3"/>
        <v>0</v>
      </c>
    </row>
    <row r="48" spans="1:20" x14ac:dyDescent="0.25">
      <c r="A48" s="29">
        <v>44897</v>
      </c>
      <c r="B48" s="30">
        <v>0.58333333333333337</v>
      </c>
      <c r="C48" s="31">
        <v>-0.178060814737561</v>
      </c>
      <c r="D48" s="31">
        <v>0</v>
      </c>
      <c r="E48" s="31">
        <f t="shared" si="0"/>
        <v>0</v>
      </c>
      <c r="F48" s="29">
        <v>44899</v>
      </c>
      <c r="G48" s="30">
        <v>0.58333333333333337</v>
      </c>
      <c r="H48" s="31">
        <v>-9.8166182636822003E-2</v>
      </c>
      <c r="I48" s="31">
        <v>0</v>
      </c>
      <c r="J48" s="31">
        <f t="shared" si="4"/>
        <v>0</v>
      </c>
      <c r="K48" s="29">
        <v>44901</v>
      </c>
      <c r="L48" s="30">
        <v>0.58333333333333337</v>
      </c>
      <c r="M48" s="31">
        <v>-1.3860954903010699E-2</v>
      </c>
      <c r="N48" s="31">
        <v>0</v>
      </c>
      <c r="O48" s="31">
        <f t="shared" si="5"/>
        <v>0</v>
      </c>
      <c r="P48" s="29">
        <v>44903</v>
      </c>
      <c r="Q48" s="30">
        <v>0.58333333333333337</v>
      </c>
      <c r="R48" s="31">
        <v>-0.18284319341109501</v>
      </c>
      <c r="S48" s="31">
        <v>0</v>
      </c>
      <c r="T48" s="31">
        <f t="shared" si="3"/>
        <v>0</v>
      </c>
    </row>
    <row r="49" spans="1:20" x14ac:dyDescent="0.25">
      <c r="A49" s="29">
        <v>44897</v>
      </c>
      <c r="B49" s="30">
        <v>0.625</v>
      </c>
      <c r="C49" s="31">
        <v>-0.15855516493256999</v>
      </c>
      <c r="D49" s="31">
        <v>0</v>
      </c>
      <c r="E49" s="31">
        <f t="shared" si="0"/>
        <v>0</v>
      </c>
      <c r="F49" s="29">
        <v>44899</v>
      </c>
      <c r="G49" s="30">
        <v>0.625</v>
      </c>
      <c r="H49" s="31">
        <v>-7.3842972516718106E-2</v>
      </c>
      <c r="I49" s="31">
        <v>0</v>
      </c>
      <c r="J49" s="31">
        <f t="shared" si="4"/>
        <v>0</v>
      </c>
      <c r="K49" s="29">
        <v>44901</v>
      </c>
      <c r="L49" s="30">
        <v>0.625</v>
      </c>
      <c r="M49" s="31">
        <v>-1.87423173337425E-2</v>
      </c>
      <c r="N49" s="31">
        <v>0</v>
      </c>
      <c r="O49" s="31">
        <f t="shared" si="5"/>
        <v>0</v>
      </c>
      <c r="P49" s="29">
        <v>44903</v>
      </c>
      <c r="Q49" s="30">
        <v>0.625</v>
      </c>
      <c r="R49" s="31">
        <v>-0.185566544532033</v>
      </c>
      <c r="S49" s="31">
        <v>0</v>
      </c>
      <c r="T49" s="31">
        <f t="shared" si="3"/>
        <v>0</v>
      </c>
    </row>
    <row r="50" spans="1:20" x14ac:dyDescent="0.25">
      <c r="A50" s="29">
        <v>44897</v>
      </c>
      <c r="B50" s="30">
        <v>0.66666666666666663</v>
      </c>
      <c r="C50" s="31">
        <v>-0.17073987424305301</v>
      </c>
      <c r="D50" s="31">
        <v>0</v>
      </c>
      <c r="E50" s="31">
        <f t="shared" si="0"/>
        <v>0</v>
      </c>
      <c r="F50" s="29">
        <v>44899</v>
      </c>
      <c r="G50" s="30">
        <v>0.66666666666666663</v>
      </c>
      <c r="H50" s="31">
        <v>-6.7888103425231203E-2</v>
      </c>
      <c r="I50" s="31">
        <v>0</v>
      </c>
      <c r="J50" s="31">
        <f t="shared" si="4"/>
        <v>0</v>
      </c>
      <c r="K50" s="29">
        <v>44901</v>
      </c>
      <c r="L50" s="30">
        <v>0.66666666666666663</v>
      </c>
      <c r="M50" s="31">
        <v>-2.5583703070776599E-2</v>
      </c>
      <c r="N50" s="31">
        <v>0</v>
      </c>
      <c r="O50" s="31">
        <f t="shared" si="5"/>
        <v>0</v>
      </c>
      <c r="P50" s="29">
        <v>44903</v>
      </c>
      <c r="Q50" s="30">
        <v>0.66666666666666663</v>
      </c>
      <c r="R50" s="31">
        <v>-0.186981007456031</v>
      </c>
      <c r="S50" s="31">
        <v>0</v>
      </c>
      <c r="T50" s="31">
        <f t="shared" si="3"/>
        <v>0</v>
      </c>
    </row>
    <row r="51" spans="1:20" x14ac:dyDescent="0.25">
      <c r="A51" s="29">
        <v>44897</v>
      </c>
      <c r="B51" s="30">
        <v>0.70833333333333337</v>
      </c>
      <c r="C51" s="31">
        <v>-0.188760653137405</v>
      </c>
      <c r="D51" s="31">
        <v>0</v>
      </c>
      <c r="E51" s="31">
        <f t="shared" si="0"/>
        <v>0</v>
      </c>
      <c r="F51" s="29">
        <v>44899</v>
      </c>
      <c r="G51" s="30">
        <v>0.70833333333333337</v>
      </c>
      <c r="H51" s="31">
        <v>-0.12505878508040899</v>
      </c>
      <c r="I51" s="31">
        <v>0</v>
      </c>
      <c r="J51" s="31">
        <f t="shared" si="4"/>
        <v>0</v>
      </c>
      <c r="K51" s="29">
        <v>44901</v>
      </c>
      <c r="L51" s="30">
        <v>0.70833333333333337</v>
      </c>
      <c r="M51" s="31">
        <v>-4.9495555460254997E-2</v>
      </c>
      <c r="N51" s="31">
        <v>0</v>
      </c>
      <c r="O51" s="31">
        <f t="shared" si="5"/>
        <v>0</v>
      </c>
      <c r="P51" s="29">
        <v>44903</v>
      </c>
      <c r="Q51" s="30">
        <v>0.70833333333333337</v>
      </c>
      <c r="R51" s="31">
        <v>-0.188096314667903</v>
      </c>
      <c r="S51" s="31">
        <v>0</v>
      </c>
      <c r="T51" s="31">
        <f t="shared" si="3"/>
        <v>0</v>
      </c>
    </row>
    <row r="52" spans="1:20" x14ac:dyDescent="0.25">
      <c r="A52" s="29">
        <v>44897</v>
      </c>
      <c r="B52" s="30">
        <v>0.75</v>
      </c>
      <c r="C52" s="31">
        <v>-0.193485841154278</v>
      </c>
      <c r="D52" s="31">
        <v>0</v>
      </c>
      <c r="E52" s="31">
        <f t="shared" si="0"/>
        <v>0</v>
      </c>
      <c r="F52" s="29">
        <v>44899</v>
      </c>
      <c r="G52" s="30">
        <v>0.75</v>
      </c>
      <c r="H52" s="31">
        <v>-0.118157997726921</v>
      </c>
      <c r="I52" s="31">
        <v>0</v>
      </c>
      <c r="J52" s="31">
        <f t="shared" si="4"/>
        <v>0</v>
      </c>
      <c r="K52" s="29">
        <v>44901</v>
      </c>
      <c r="L52" s="30">
        <v>0.75</v>
      </c>
      <c r="M52" s="31">
        <v>-5.3866561502002697E-2</v>
      </c>
      <c r="N52" s="31">
        <v>0</v>
      </c>
      <c r="O52" s="31">
        <f t="shared" si="5"/>
        <v>0</v>
      </c>
      <c r="P52" s="29">
        <v>44903</v>
      </c>
      <c r="Q52" s="30">
        <v>0.75</v>
      </c>
      <c r="R52" s="31">
        <v>-0.19454173743646999</v>
      </c>
      <c r="S52" s="31">
        <v>0</v>
      </c>
      <c r="T52" s="31">
        <f t="shared" si="3"/>
        <v>0</v>
      </c>
    </row>
    <row r="53" spans="1:20" x14ac:dyDescent="0.25">
      <c r="A53" s="29">
        <v>44897</v>
      </c>
      <c r="B53" s="30">
        <v>0.79166666666666663</v>
      </c>
      <c r="C53" s="31">
        <v>-0.198233008383911</v>
      </c>
      <c r="D53" s="31">
        <v>0</v>
      </c>
      <c r="E53" s="31">
        <f t="shared" si="0"/>
        <v>0</v>
      </c>
      <c r="F53" s="29">
        <v>44899</v>
      </c>
      <c r="G53" s="30">
        <v>0.79166666666666663</v>
      </c>
      <c r="H53" s="31">
        <v>-0.17161320149829801</v>
      </c>
      <c r="I53" s="31">
        <v>0</v>
      </c>
      <c r="J53" s="31">
        <f t="shared" si="4"/>
        <v>0</v>
      </c>
      <c r="K53" s="29">
        <v>44901</v>
      </c>
      <c r="L53" s="30">
        <v>0.79166666666666663</v>
      </c>
      <c r="M53" s="31">
        <v>-6.1537273227922303E-2</v>
      </c>
      <c r="N53" s="31">
        <v>0</v>
      </c>
      <c r="O53" s="31">
        <f t="shared" si="5"/>
        <v>0</v>
      </c>
      <c r="P53" s="29">
        <v>44903</v>
      </c>
      <c r="Q53" s="30">
        <v>0.79166666666666663</v>
      </c>
      <c r="R53" s="31">
        <v>-0.20148651301780199</v>
      </c>
      <c r="S53" s="31">
        <v>0</v>
      </c>
      <c r="T53" s="31">
        <f t="shared" si="3"/>
        <v>0</v>
      </c>
    </row>
    <row r="54" spans="1:20" x14ac:dyDescent="0.25">
      <c r="A54" s="29">
        <v>44897</v>
      </c>
      <c r="B54" s="30">
        <v>0.83333333333333337</v>
      </c>
      <c r="C54" s="31">
        <v>-0.20456403493799399</v>
      </c>
      <c r="D54" s="31">
        <v>0</v>
      </c>
      <c r="E54" s="31">
        <f t="shared" si="0"/>
        <v>0</v>
      </c>
      <c r="F54" s="29">
        <v>44899</v>
      </c>
      <c r="G54" s="30">
        <v>0.83333333333333337</v>
      </c>
      <c r="H54" s="31">
        <v>-2.76405178009358E-2</v>
      </c>
      <c r="I54" s="31">
        <v>0</v>
      </c>
      <c r="J54" s="31">
        <f t="shared" si="4"/>
        <v>0</v>
      </c>
      <c r="K54" s="29">
        <v>44901</v>
      </c>
      <c r="L54" s="30">
        <v>0.83333333333333337</v>
      </c>
      <c r="M54" s="31">
        <v>-7.1878544985960496E-2</v>
      </c>
      <c r="N54" s="31">
        <v>0</v>
      </c>
      <c r="O54" s="31">
        <f t="shared" si="5"/>
        <v>0</v>
      </c>
      <c r="P54" s="29">
        <v>44903</v>
      </c>
      <c r="Q54" s="30">
        <v>0.83333333333333337</v>
      </c>
      <c r="R54" s="31">
        <v>-0.20632608234799801</v>
      </c>
      <c r="S54" s="31">
        <v>0</v>
      </c>
      <c r="T54" s="31">
        <f t="shared" si="3"/>
        <v>0</v>
      </c>
    </row>
    <row r="55" spans="1:20" x14ac:dyDescent="0.25">
      <c r="A55" s="29">
        <v>44897</v>
      </c>
      <c r="B55" s="30">
        <v>0.875</v>
      </c>
      <c r="C55" s="31">
        <v>-0.19877855479637699</v>
      </c>
      <c r="D55" s="31">
        <v>0</v>
      </c>
      <c r="E55" s="31">
        <f t="shared" si="0"/>
        <v>0</v>
      </c>
      <c r="F55" s="29">
        <v>44899</v>
      </c>
      <c r="G55" s="30">
        <v>0.875</v>
      </c>
      <c r="H55" s="31">
        <v>-4.2722363024779102E-2</v>
      </c>
      <c r="I55" s="31">
        <v>0</v>
      </c>
      <c r="J55" s="31">
        <f t="shared" si="4"/>
        <v>0</v>
      </c>
      <c r="K55" s="29">
        <v>44901</v>
      </c>
      <c r="L55" s="30">
        <v>0.875</v>
      </c>
      <c r="M55" s="31">
        <v>-8.1392690539034404E-2</v>
      </c>
      <c r="N55" s="31">
        <v>0</v>
      </c>
      <c r="O55" s="31">
        <f t="shared" si="5"/>
        <v>0</v>
      </c>
      <c r="P55" s="29">
        <v>44903</v>
      </c>
      <c r="Q55" s="30">
        <v>0.875</v>
      </c>
      <c r="R55" s="31">
        <v>-0.20646685361779499</v>
      </c>
      <c r="S55" s="31">
        <v>0</v>
      </c>
      <c r="T55" s="31">
        <f t="shared" si="3"/>
        <v>0</v>
      </c>
    </row>
    <row r="56" spans="1:20" x14ac:dyDescent="0.25">
      <c r="A56" s="29">
        <v>44897</v>
      </c>
      <c r="B56" s="30">
        <v>0.91666666666666663</v>
      </c>
      <c r="C56" s="31">
        <v>-0.19745866954247601</v>
      </c>
      <c r="D56" s="31">
        <v>0</v>
      </c>
      <c r="E56" s="31">
        <f t="shared" si="0"/>
        <v>0</v>
      </c>
      <c r="F56" s="29">
        <v>44899</v>
      </c>
      <c r="G56" s="30">
        <v>0.91666666666666663</v>
      </c>
      <c r="H56" s="31">
        <v>-6.7089572548597903E-2</v>
      </c>
      <c r="I56" s="31">
        <v>0</v>
      </c>
      <c r="J56" s="31">
        <f t="shared" si="4"/>
        <v>0</v>
      </c>
      <c r="K56" s="29">
        <v>44901</v>
      </c>
      <c r="L56" s="30">
        <v>0.91666666666666663</v>
      </c>
      <c r="M56" s="31">
        <v>-8.0620564520036506E-2</v>
      </c>
      <c r="N56" s="31">
        <v>0</v>
      </c>
      <c r="O56" s="31">
        <f t="shared" si="5"/>
        <v>0</v>
      </c>
      <c r="P56" s="29">
        <v>44903</v>
      </c>
      <c r="Q56" s="30">
        <v>0.91666666666666663</v>
      </c>
      <c r="R56" s="31">
        <v>-0.20555394887841899</v>
      </c>
      <c r="S56" s="31">
        <v>0</v>
      </c>
      <c r="T56" s="31">
        <f t="shared" si="3"/>
        <v>0</v>
      </c>
    </row>
    <row r="57" spans="1:20" x14ac:dyDescent="0.25">
      <c r="A57" s="29">
        <v>44897</v>
      </c>
      <c r="B57" s="30">
        <v>0.95833333333333337</v>
      </c>
      <c r="C57" s="31">
        <v>-0.19755107164303901</v>
      </c>
      <c r="D57" s="31">
        <v>0</v>
      </c>
      <c r="E57" s="31">
        <f t="shared" si="0"/>
        <v>0</v>
      </c>
      <c r="F57" s="29">
        <v>44899</v>
      </c>
      <c r="G57" s="30">
        <v>0.95833333333333337</v>
      </c>
      <c r="H57" s="31">
        <v>-8.4879375993865899E-2</v>
      </c>
      <c r="I57" s="31">
        <v>0</v>
      </c>
      <c r="J57" s="31">
        <f t="shared" si="4"/>
        <v>0</v>
      </c>
      <c r="K57" s="29">
        <v>44901</v>
      </c>
      <c r="L57" s="30">
        <v>0.95833333333333337</v>
      </c>
      <c r="M57" s="31">
        <v>-7.7635429799246203E-2</v>
      </c>
      <c r="N57" s="31">
        <v>0</v>
      </c>
      <c r="O57" s="31">
        <f t="shared" si="5"/>
        <v>0</v>
      </c>
      <c r="P57" s="29">
        <v>44903</v>
      </c>
      <c r="Q57" s="30">
        <v>0.95833333333333337</v>
      </c>
      <c r="R57" s="31">
        <v>-0.20893064141189899</v>
      </c>
      <c r="S57" s="31">
        <v>0</v>
      </c>
      <c r="T57" s="31">
        <f t="shared" si="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49</vt:i4>
      </vt:variant>
    </vt:vector>
  </HeadingPairs>
  <TitlesOfParts>
    <vt:vector size="49" baseType="lpstr">
      <vt:lpstr>10-01 to 10-08</vt:lpstr>
      <vt:lpstr>10-09 to 10-16</vt:lpstr>
      <vt:lpstr>10-17 to 10-24</vt:lpstr>
      <vt:lpstr>10-25 to 10--31</vt:lpstr>
      <vt:lpstr>11-01 to 11-08</vt:lpstr>
      <vt:lpstr>11-09 to 11-16</vt:lpstr>
      <vt:lpstr>11-17 to 11-23</vt:lpstr>
      <vt:lpstr>11-24 to 11-30</vt:lpstr>
      <vt:lpstr>12-01 to 12-08</vt:lpstr>
      <vt:lpstr>12-09 to 12-16</vt:lpstr>
      <vt:lpstr>12-17 to 12-24</vt:lpstr>
      <vt:lpstr>12-25 to 12-31</vt:lpstr>
      <vt:lpstr>01-01 to 01-08</vt:lpstr>
      <vt:lpstr>01-09 to 01-16</vt:lpstr>
      <vt:lpstr>01-17 to 01-24</vt:lpstr>
      <vt:lpstr>01-25 to 01-31</vt:lpstr>
      <vt:lpstr>02-01 to 02-07</vt:lpstr>
      <vt:lpstr>02-08 to 02-14</vt:lpstr>
      <vt:lpstr>02-15 to 02-21</vt:lpstr>
      <vt:lpstr>02-22 to 02-28</vt:lpstr>
      <vt:lpstr>03-01 to 03-08</vt:lpstr>
      <vt:lpstr>03-09 to 03-16</vt:lpstr>
      <vt:lpstr>03-17 to 03-24</vt:lpstr>
      <vt:lpstr>03-25 to 03-31</vt:lpstr>
      <vt:lpstr>04-01 to 04-08</vt:lpstr>
      <vt:lpstr>04-09 to 04-16</vt:lpstr>
      <vt:lpstr>04-17 to 04-23</vt:lpstr>
      <vt:lpstr>04-24 to 04-30</vt:lpstr>
      <vt:lpstr>05-01 to 05-08</vt:lpstr>
      <vt:lpstr>05-09 to 05-16</vt:lpstr>
      <vt:lpstr>05-17 to 05-24</vt:lpstr>
      <vt:lpstr>05-25 to 05-31</vt:lpstr>
      <vt:lpstr>06-01 to 06-08</vt:lpstr>
      <vt:lpstr>06-09 to 06-16</vt:lpstr>
      <vt:lpstr>06-17 to 06-23</vt:lpstr>
      <vt:lpstr>06-24 to 6-30</vt:lpstr>
      <vt:lpstr>07-01 to 07-08</vt:lpstr>
      <vt:lpstr>07-09 to 07-16</vt:lpstr>
      <vt:lpstr>07-17 to 07-24</vt:lpstr>
      <vt:lpstr>07-25 to 07-31</vt:lpstr>
      <vt:lpstr>08-01 to 08-08</vt:lpstr>
      <vt:lpstr>08-09 to 08-16</vt:lpstr>
      <vt:lpstr>08-17 to 08-24</vt:lpstr>
      <vt:lpstr>08-25 to 08-31</vt:lpstr>
      <vt:lpstr>09-01 to 09-08</vt:lpstr>
      <vt:lpstr>09-09 to 09-16</vt:lpstr>
      <vt:lpstr>09-17 to 09-23</vt:lpstr>
      <vt:lpstr>09-24 to 09-30</vt:lpstr>
      <vt:lpstr>Yearly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Hamer</dc:creator>
  <cp:lastModifiedBy>Todd Hamer</cp:lastModifiedBy>
  <dcterms:created xsi:type="dcterms:W3CDTF">2022-10-06T17:11:54Z</dcterms:created>
  <dcterms:modified xsi:type="dcterms:W3CDTF">2023-11-06T18:53:02Z</dcterms:modified>
</cp:coreProperties>
</file>