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3 WY Upper Dam Diversions\"/>
    </mc:Choice>
  </mc:AlternateContent>
  <xr:revisionPtr revIDLastSave="0" documentId="13_ncr:1_{76EBACAE-5850-449A-A32C-096EF5593638}" xr6:coauthVersionLast="47" xr6:coauthVersionMax="47" xr10:uidLastSave="{00000000-0000-0000-0000-000000000000}"/>
  <bookViews>
    <workbookView xWindow="-120" yWindow="-120" windowWidth="29040" windowHeight="15720" firstSheet="41" activeTab="48" xr2:uid="{BE64DE11-4A6E-4412-83B5-FAB3314EE4CC}"/>
  </bookViews>
  <sheets>
    <sheet name="10-01 to 10-08" sheetId="3" r:id="rId1"/>
    <sheet name="10-09 to 10-16" sheetId="4" r:id="rId2"/>
    <sheet name="10-17 to 10-24" sheetId="5" r:id="rId3"/>
    <sheet name="10-25 to 10-31" sheetId="6" r:id="rId4"/>
    <sheet name="11-01 to 11-08" sheetId="7" r:id="rId5"/>
    <sheet name="11-09 to 11-16" sheetId="8" r:id="rId6"/>
    <sheet name="11-17 to 11-23" sheetId="9" r:id="rId7"/>
    <sheet name="11-24 to 11-30" sheetId="10" r:id="rId8"/>
    <sheet name="12-01 to 12-08" sheetId="11" r:id="rId9"/>
    <sheet name="12-09 to 12-16" sheetId="13" r:id="rId10"/>
    <sheet name="12-17 to 12-24" sheetId="14" r:id="rId11"/>
    <sheet name="12-25 to 12-31" sheetId="15" r:id="rId12"/>
    <sheet name="01-01 to 01-08" sheetId="16" r:id="rId13"/>
    <sheet name="01-09 to 01-16" sheetId="17" r:id="rId14"/>
    <sheet name="01-17 to 01-24" sheetId="18" r:id="rId15"/>
    <sheet name="01-25 to 01-31" sheetId="19" r:id="rId16"/>
    <sheet name="02-01 to 02-07" sheetId="20" r:id="rId17"/>
    <sheet name="02-08 to 02-14" sheetId="21" r:id="rId18"/>
    <sheet name="02-15 to 02-21" sheetId="22" r:id="rId19"/>
    <sheet name="02-22 to 02-28" sheetId="23" r:id="rId20"/>
    <sheet name="03-01 to 03-08" sheetId="25" r:id="rId21"/>
    <sheet name="03-09 to 03-16" sheetId="24" r:id="rId22"/>
    <sheet name="03-17 to 03-24" sheetId="26" r:id="rId23"/>
    <sheet name="03-25 to 03-31" sheetId="27" r:id="rId24"/>
    <sheet name="04-01 to 04-08" sheetId="29" r:id="rId25"/>
    <sheet name="04-09 to 04-16" sheetId="30" r:id="rId26"/>
    <sheet name="04-17 to 04-23" sheetId="31" r:id="rId27"/>
    <sheet name="04-24 to 04-30" sheetId="32" r:id="rId28"/>
    <sheet name="05-01 to 05-08" sheetId="33" r:id="rId29"/>
    <sheet name="05-09 to 05-16" sheetId="34" r:id="rId30"/>
    <sheet name="05-17 to 05-24" sheetId="35" r:id="rId31"/>
    <sheet name="05-25 to 05-31" sheetId="36" r:id="rId32"/>
    <sheet name="06-01 to 06-08" sheetId="37" r:id="rId33"/>
    <sheet name="06-09 to 06-16" sheetId="38" r:id="rId34"/>
    <sheet name="06-17 to 06-23" sheetId="39" r:id="rId35"/>
    <sheet name="06-24 to 06-30" sheetId="40" r:id="rId36"/>
    <sheet name="07-01 to 07-08" sheetId="41" r:id="rId37"/>
    <sheet name="07-09 to 07-16" sheetId="43" r:id="rId38"/>
    <sheet name="07-17 to 07-24" sheetId="42" r:id="rId39"/>
    <sheet name="07-25 to 07-31" sheetId="44" r:id="rId40"/>
    <sheet name="08-01 to 08-08" sheetId="45" r:id="rId41"/>
    <sheet name="08-09 to 08-16" sheetId="46" r:id="rId42"/>
    <sheet name="08-17 to 08-24" sheetId="47" r:id="rId43"/>
    <sheet name="08-25 to 08-31" sheetId="48" r:id="rId44"/>
    <sheet name="09-01 to 09-08" sheetId="49" r:id="rId45"/>
    <sheet name="09-09 to 09-16" sheetId="50" r:id="rId46"/>
    <sheet name="09-17 to 09-23" sheetId="51" r:id="rId47"/>
    <sheet name="09-24 to 09-30" sheetId="52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2" l="1"/>
  <c r="S15" i="2"/>
  <c r="N57" i="52"/>
  <c r="O57" i="52" s="1"/>
  <c r="I57" i="52"/>
  <c r="J57" i="52" s="1"/>
  <c r="D57" i="52"/>
  <c r="E57" i="52" s="1"/>
  <c r="N56" i="52"/>
  <c r="O56" i="52" s="1"/>
  <c r="I56" i="52"/>
  <c r="J56" i="52" s="1"/>
  <c r="D56" i="52"/>
  <c r="E56" i="52" s="1"/>
  <c r="N55" i="52"/>
  <c r="O55" i="52" s="1"/>
  <c r="I55" i="52"/>
  <c r="J55" i="52" s="1"/>
  <c r="D55" i="52"/>
  <c r="E55" i="52" s="1"/>
  <c r="N54" i="52"/>
  <c r="O54" i="52" s="1"/>
  <c r="I54" i="52"/>
  <c r="J54" i="52" s="1"/>
  <c r="D54" i="52"/>
  <c r="E54" i="52" s="1"/>
  <c r="N53" i="52"/>
  <c r="O53" i="52" s="1"/>
  <c r="I53" i="52"/>
  <c r="J53" i="52" s="1"/>
  <c r="D53" i="52"/>
  <c r="E53" i="52" s="1"/>
  <c r="N52" i="52"/>
  <c r="O52" i="52" s="1"/>
  <c r="I52" i="52"/>
  <c r="J52" i="52" s="1"/>
  <c r="D52" i="52"/>
  <c r="E52" i="52" s="1"/>
  <c r="N51" i="52"/>
  <c r="O51" i="52" s="1"/>
  <c r="I51" i="52"/>
  <c r="J51" i="52" s="1"/>
  <c r="D51" i="52"/>
  <c r="E51" i="52" s="1"/>
  <c r="N50" i="52"/>
  <c r="O50" i="52" s="1"/>
  <c r="I50" i="52"/>
  <c r="J50" i="52" s="1"/>
  <c r="D50" i="52"/>
  <c r="E50" i="52" s="1"/>
  <c r="N49" i="52"/>
  <c r="O49" i="52" s="1"/>
  <c r="I49" i="52"/>
  <c r="J49" i="52" s="1"/>
  <c r="D49" i="52"/>
  <c r="E49" i="52" s="1"/>
  <c r="N48" i="52"/>
  <c r="O48" i="52" s="1"/>
  <c r="I48" i="52"/>
  <c r="J48" i="52" s="1"/>
  <c r="D48" i="52"/>
  <c r="E48" i="52" s="1"/>
  <c r="N47" i="52"/>
  <c r="O47" i="52" s="1"/>
  <c r="I47" i="52"/>
  <c r="J47" i="52" s="1"/>
  <c r="D47" i="52"/>
  <c r="E47" i="52" s="1"/>
  <c r="N46" i="52"/>
  <c r="O46" i="52" s="1"/>
  <c r="I46" i="52"/>
  <c r="J46" i="52" s="1"/>
  <c r="D46" i="52"/>
  <c r="E46" i="52" s="1"/>
  <c r="N45" i="52"/>
  <c r="O45" i="52" s="1"/>
  <c r="I45" i="52"/>
  <c r="J45" i="52" s="1"/>
  <c r="D45" i="52"/>
  <c r="E45" i="52" s="1"/>
  <c r="N44" i="52"/>
  <c r="O44" i="52" s="1"/>
  <c r="I44" i="52"/>
  <c r="J44" i="52" s="1"/>
  <c r="D44" i="52"/>
  <c r="E44" i="52" s="1"/>
  <c r="N43" i="52"/>
  <c r="O43" i="52" s="1"/>
  <c r="I43" i="52"/>
  <c r="J43" i="52" s="1"/>
  <c r="D43" i="52"/>
  <c r="E43" i="52" s="1"/>
  <c r="N42" i="52"/>
  <c r="O42" i="52" s="1"/>
  <c r="I42" i="52"/>
  <c r="J42" i="52" s="1"/>
  <c r="D42" i="52"/>
  <c r="E42" i="52" s="1"/>
  <c r="N41" i="52"/>
  <c r="O41" i="52" s="1"/>
  <c r="I41" i="52"/>
  <c r="J41" i="52" s="1"/>
  <c r="D41" i="52"/>
  <c r="E41" i="52" s="1"/>
  <c r="N40" i="52"/>
  <c r="O40" i="52" s="1"/>
  <c r="I40" i="52"/>
  <c r="J40" i="52" s="1"/>
  <c r="D40" i="52"/>
  <c r="E40" i="52" s="1"/>
  <c r="N39" i="52"/>
  <c r="O39" i="52" s="1"/>
  <c r="I39" i="52"/>
  <c r="J39" i="52" s="1"/>
  <c r="D39" i="52"/>
  <c r="E39" i="52" s="1"/>
  <c r="N38" i="52"/>
  <c r="O38" i="52" s="1"/>
  <c r="I38" i="52"/>
  <c r="J38" i="52" s="1"/>
  <c r="D38" i="52"/>
  <c r="E38" i="52" s="1"/>
  <c r="N37" i="52"/>
  <c r="O37" i="52" s="1"/>
  <c r="I37" i="52"/>
  <c r="J37" i="52" s="1"/>
  <c r="D37" i="52"/>
  <c r="E37" i="52" s="1"/>
  <c r="N36" i="52"/>
  <c r="O36" i="52" s="1"/>
  <c r="I36" i="52"/>
  <c r="J36" i="52" s="1"/>
  <c r="D36" i="52"/>
  <c r="E36" i="52" s="1"/>
  <c r="N35" i="52"/>
  <c r="O35" i="52" s="1"/>
  <c r="I35" i="52"/>
  <c r="J35" i="52" s="1"/>
  <c r="D35" i="52"/>
  <c r="E35" i="52" s="1"/>
  <c r="N34" i="52"/>
  <c r="O34" i="52" s="1"/>
  <c r="I34" i="52"/>
  <c r="J34" i="52" s="1"/>
  <c r="D34" i="52"/>
  <c r="E34" i="52" s="1"/>
  <c r="S33" i="52"/>
  <c r="T33" i="52" s="1"/>
  <c r="N33" i="52"/>
  <c r="O33" i="52" s="1"/>
  <c r="I33" i="52"/>
  <c r="J33" i="52" s="1"/>
  <c r="D33" i="52"/>
  <c r="E33" i="52" s="1"/>
  <c r="S32" i="52"/>
  <c r="T32" i="52" s="1"/>
  <c r="N32" i="52"/>
  <c r="O32" i="52" s="1"/>
  <c r="I32" i="52"/>
  <c r="J32" i="52" s="1"/>
  <c r="D32" i="52"/>
  <c r="E32" i="52" s="1"/>
  <c r="S31" i="52"/>
  <c r="T31" i="52" s="1"/>
  <c r="N31" i="52"/>
  <c r="O31" i="52" s="1"/>
  <c r="I31" i="52"/>
  <c r="J31" i="52" s="1"/>
  <c r="D31" i="52"/>
  <c r="E31" i="52" s="1"/>
  <c r="S30" i="52"/>
  <c r="T30" i="52" s="1"/>
  <c r="N30" i="52"/>
  <c r="O30" i="52" s="1"/>
  <c r="I30" i="52"/>
  <c r="J30" i="52" s="1"/>
  <c r="D30" i="52"/>
  <c r="E30" i="52" s="1"/>
  <c r="S29" i="52"/>
  <c r="T29" i="52" s="1"/>
  <c r="N29" i="52"/>
  <c r="O29" i="52" s="1"/>
  <c r="I29" i="52"/>
  <c r="J29" i="52" s="1"/>
  <c r="D29" i="52"/>
  <c r="E29" i="52" s="1"/>
  <c r="S28" i="52"/>
  <c r="T28" i="52" s="1"/>
  <c r="N28" i="52"/>
  <c r="O28" i="52" s="1"/>
  <c r="I28" i="52"/>
  <c r="J28" i="52" s="1"/>
  <c r="D28" i="52"/>
  <c r="E28" i="52" s="1"/>
  <c r="S27" i="52"/>
  <c r="T27" i="52" s="1"/>
  <c r="N27" i="52"/>
  <c r="O27" i="52" s="1"/>
  <c r="I27" i="52"/>
  <c r="J27" i="52" s="1"/>
  <c r="D27" i="52"/>
  <c r="E27" i="52" s="1"/>
  <c r="S26" i="52"/>
  <c r="T26" i="52" s="1"/>
  <c r="N26" i="52"/>
  <c r="O26" i="52" s="1"/>
  <c r="I26" i="52"/>
  <c r="J26" i="52" s="1"/>
  <c r="D26" i="52"/>
  <c r="E26" i="52" s="1"/>
  <c r="S25" i="52"/>
  <c r="T25" i="52" s="1"/>
  <c r="N25" i="52"/>
  <c r="O25" i="52" s="1"/>
  <c r="I25" i="52"/>
  <c r="J25" i="52" s="1"/>
  <c r="D25" i="52"/>
  <c r="E25" i="52" s="1"/>
  <c r="S24" i="52"/>
  <c r="T24" i="52" s="1"/>
  <c r="N24" i="52"/>
  <c r="O24" i="52" s="1"/>
  <c r="I24" i="52"/>
  <c r="J24" i="52" s="1"/>
  <c r="D24" i="52"/>
  <c r="E24" i="52" s="1"/>
  <c r="S23" i="52"/>
  <c r="T23" i="52" s="1"/>
  <c r="N23" i="52"/>
  <c r="O23" i="52" s="1"/>
  <c r="I23" i="52"/>
  <c r="J23" i="52" s="1"/>
  <c r="D23" i="52"/>
  <c r="E23" i="52" s="1"/>
  <c r="S22" i="52"/>
  <c r="T22" i="52" s="1"/>
  <c r="N22" i="52"/>
  <c r="O22" i="52" s="1"/>
  <c r="I22" i="52"/>
  <c r="J22" i="52" s="1"/>
  <c r="D22" i="52"/>
  <c r="E22" i="52" s="1"/>
  <c r="S21" i="52"/>
  <c r="T21" i="52" s="1"/>
  <c r="N21" i="52"/>
  <c r="O21" i="52" s="1"/>
  <c r="I21" i="52"/>
  <c r="J21" i="52" s="1"/>
  <c r="D21" i="52"/>
  <c r="E21" i="52" s="1"/>
  <c r="S20" i="52"/>
  <c r="T20" i="52" s="1"/>
  <c r="N20" i="52"/>
  <c r="O20" i="52" s="1"/>
  <c r="I20" i="52"/>
  <c r="J20" i="52" s="1"/>
  <c r="D20" i="52"/>
  <c r="E20" i="52" s="1"/>
  <c r="S19" i="52"/>
  <c r="T19" i="52" s="1"/>
  <c r="N19" i="52"/>
  <c r="O19" i="52" s="1"/>
  <c r="I19" i="52"/>
  <c r="J19" i="52" s="1"/>
  <c r="D19" i="52"/>
  <c r="E19" i="52" s="1"/>
  <c r="S18" i="52"/>
  <c r="T18" i="52" s="1"/>
  <c r="N18" i="52"/>
  <c r="O18" i="52" s="1"/>
  <c r="I18" i="52"/>
  <c r="J18" i="52" s="1"/>
  <c r="D18" i="52"/>
  <c r="E18" i="52" s="1"/>
  <c r="S17" i="52"/>
  <c r="T17" i="52" s="1"/>
  <c r="N17" i="52"/>
  <c r="O17" i="52" s="1"/>
  <c r="I17" i="52"/>
  <c r="J17" i="52" s="1"/>
  <c r="D17" i="52"/>
  <c r="E17" i="52" s="1"/>
  <c r="S16" i="52"/>
  <c r="T16" i="52" s="1"/>
  <c r="N16" i="52"/>
  <c r="O16" i="52" s="1"/>
  <c r="I16" i="52"/>
  <c r="J16" i="52" s="1"/>
  <c r="D16" i="52"/>
  <c r="E16" i="52" s="1"/>
  <c r="S15" i="52"/>
  <c r="T15" i="52" s="1"/>
  <c r="N15" i="52"/>
  <c r="O15" i="52" s="1"/>
  <c r="I15" i="52"/>
  <c r="J15" i="52" s="1"/>
  <c r="D15" i="52"/>
  <c r="E15" i="52" s="1"/>
  <c r="S14" i="52"/>
  <c r="T14" i="52" s="1"/>
  <c r="N14" i="52"/>
  <c r="O14" i="52" s="1"/>
  <c r="I14" i="52"/>
  <c r="J14" i="52" s="1"/>
  <c r="D14" i="52"/>
  <c r="E14" i="52" s="1"/>
  <c r="S13" i="52"/>
  <c r="T13" i="52" s="1"/>
  <c r="N13" i="52"/>
  <c r="O13" i="52" s="1"/>
  <c r="I13" i="52"/>
  <c r="J13" i="52" s="1"/>
  <c r="D13" i="52"/>
  <c r="E13" i="52" s="1"/>
  <c r="S12" i="52"/>
  <c r="T12" i="52" s="1"/>
  <c r="N12" i="52"/>
  <c r="O12" i="52" s="1"/>
  <c r="I12" i="52"/>
  <c r="J12" i="52" s="1"/>
  <c r="D12" i="52"/>
  <c r="E12" i="52" s="1"/>
  <c r="S11" i="52"/>
  <c r="T11" i="52" s="1"/>
  <c r="N11" i="52"/>
  <c r="O11" i="52" s="1"/>
  <c r="I11" i="52"/>
  <c r="J11" i="52" s="1"/>
  <c r="D11" i="52"/>
  <c r="E11" i="52" s="1"/>
  <c r="S10" i="52"/>
  <c r="T10" i="52" s="1"/>
  <c r="N10" i="52"/>
  <c r="O10" i="52" s="1"/>
  <c r="I10" i="52"/>
  <c r="J10" i="52" s="1"/>
  <c r="D10" i="52"/>
  <c r="S14" i="2"/>
  <c r="S13" i="2"/>
  <c r="R14" i="2"/>
  <c r="R13" i="2"/>
  <c r="N57" i="51"/>
  <c r="O57" i="51" s="1"/>
  <c r="I57" i="51"/>
  <c r="J57" i="51" s="1"/>
  <c r="D57" i="51"/>
  <c r="E57" i="51" s="1"/>
  <c r="N56" i="51"/>
  <c r="O56" i="51" s="1"/>
  <c r="I56" i="51"/>
  <c r="J56" i="51" s="1"/>
  <c r="E56" i="51"/>
  <c r="D56" i="5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J53" i="51"/>
  <c r="I53" i="5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O50" i="51"/>
  <c r="N50" i="5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E48" i="51"/>
  <c r="D48" i="51"/>
  <c r="N47" i="51"/>
  <c r="O47" i="51" s="1"/>
  <c r="I47" i="51"/>
  <c r="J47" i="51" s="1"/>
  <c r="D47" i="51"/>
  <c r="E47" i="51" s="1"/>
  <c r="N46" i="51"/>
  <c r="O46" i="51" s="1"/>
  <c r="I46" i="51"/>
  <c r="J46" i="51" s="1"/>
  <c r="E46" i="51"/>
  <c r="D46" i="51"/>
  <c r="N45" i="51"/>
  <c r="O45" i="51" s="1"/>
  <c r="J45" i="51"/>
  <c r="I45" i="5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O42" i="51"/>
  <c r="N42" i="5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E40" i="51"/>
  <c r="D40" i="51"/>
  <c r="N39" i="51"/>
  <c r="O39" i="51" s="1"/>
  <c r="I39" i="51"/>
  <c r="J39" i="51" s="1"/>
  <c r="D39" i="51"/>
  <c r="E39" i="51" s="1"/>
  <c r="N38" i="51"/>
  <c r="O38" i="51" s="1"/>
  <c r="I38" i="51"/>
  <c r="J38" i="51" s="1"/>
  <c r="E38" i="51"/>
  <c r="D38" i="51"/>
  <c r="N37" i="51"/>
  <c r="O37" i="51" s="1"/>
  <c r="J37" i="51"/>
  <c r="I37" i="51"/>
  <c r="D37" i="51"/>
  <c r="E37" i="51" s="1"/>
  <c r="N36" i="51"/>
  <c r="O36" i="51" s="1"/>
  <c r="I36" i="51"/>
  <c r="J36" i="51" s="1"/>
  <c r="D36" i="51"/>
  <c r="E36" i="51" s="1"/>
  <c r="N35" i="51"/>
  <c r="O35" i="51" s="1"/>
  <c r="J35" i="51"/>
  <c r="I35" i="51"/>
  <c r="D35" i="51"/>
  <c r="E35" i="51" s="1"/>
  <c r="O34" i="51"/>
  <c r="N34" i="51"/>
  <c r="I34" i="51"/>
  <c r="J34" i="51" s="1"/>
  <c r="D34" i="51"/>
  <c r="E34" i="51" s="1"/>
  <c r="S33" i="51"/>
  <c r="T33" i="51" s="1"/>
  <c r="N33" i="51"/>
  <c r="O33" i="51" s="1"/>
  <c r="I33" i="51"/>
  <c r="J33" i="51" s="1"/>
  <c r="E33" i="51"/>
  <c r="D33" i="51"/>
  <c r="S32" i="51"/>
  <c r="T32" i="51" s="1"/>
  <c r="O32" i="51"/>
  <c r="N32" i="51"/>
  <c r="I32" i="51"/>
  <c r="J32" i="51" s="1"/>
  <c r="D32" i="51"/>
  <c r="E32" i="51" s="1"/>
  <c r="S31" i="51"/>
  <c r="T31" i="51" s="1"/>
  <c r="N31" i="51"/>
  <c r="O31" i="51" s="1"/>
  <c r="I31" i="51"/>
  <c r="J31" i="51" s="1"/>
  <c r="E31" i="51"/>
  <c r="D31" i="51"/>
  <c r="S30" i="51"/>
  <c r="T30" i="51" s="1"/>
  <c r="O30" i="51"/>
  <c r="N30" i="51"/>
  <c r="I30" i="51"/>
  <c r="J30" i="51" s="1"/>
  <c r="D30" i="51"/>
  <c r="E30" i="51" s="1"/>
  <c r="S29" i="51"/>
  <c r="T29" i="51" s="1"/>
  <c r="N29" i="51"/>
  <c r="O29" i="51" s="1"/>
  <c r="I29" i="51"/>
  <c r="J29" i="51" s="1"/>
  <c r="E29" i="51"/>
  <c r="D29" i="51"/>
  <c r="S28" i="51"/>
  <c r="T28" i="51" s="1"/>
  <c r="O28" i="51"/>
  <c r="N28" i="51"/>
  <c r="I28" i="51"/>
  <c r="J28" i="51" s="1"/>
  <c r="D28" i="51"/>
  <c r="E28" i="51" s="1"/>
  <c r="S27" i="51"/>
  <c r="T27" i="51" s="1"/>
  <c r="N27" i="51"/>
  <c r="O27" i="51" s="1"/>
  <c r="I27" i="51"/>
  <c r="J27" i="51" s="1"/>
  <c r="E27" i="51"/>
  <c r="D27" i="51"/>
  <c r="S26" i="51"/>
  <c r="T26" i="51" s="1"/>
  <c r="O26" i="51"/>
  <c r="N26" i="51"/>
  <c r="I26" i="51"/>
  <c r="J26" i="51" s="1"/>
  <c r="D26" i="51"/>
  <c r="E26" i="51" s="1"/>
  <c r="S25" i="51"/>
  <c r="T25" i="51" s="1"/>
  <c r="N25" i="51"/>
  <c r="O25" i="51" s="1"/>
  <c r="I25" i="51"/>
  <c r="J25" i="51" s="1"/>
  <c r="E25" i="51"/>
  <c r="D25" i="51"/>
  <c r="S24" i="51"/>
  <c r="T24" i="51" s="1"/>
  <c r="O24" i="51"/>
  <c r="N24" i="51"/>
  <c r="I24" i="51"/>
  <c r="J24" i="51" s="1"/>
  <c r="D24" i="51"/>
  <c r="E24" i="51" s="1"/>
  <c r="S23" i="51"/>
  <c r="T23" i="51" s="1"/>
  <c r="N23" i="51"/>
  <c r="O23" i="51" s="1"/>
  <c r="I23" i="51"/>
  <c r="J23" i="51" s="1"/>
  <c r="E23" i="51"/>
  <c r="D23" i="51"/>
  <c r="S22" i="51"/>
  <c r="T22" i="51" s="1"/>
  <c r="O22" i="51"/>
  <c r="N22" i="51"/>
  <c r="I22" i="51"/>
  <c r="J22" i="51" s="1"/>
  <c r="D22" i="51"/>
  <c r="E22" i="51" s="1"/>
  <c r="S21" i="51"/>
  <c r="T21" i="51" s="1"/>
  <c r="N21" i="51"/>
  <c r="O21" i="51" s="1"/>
  <c r="I21" i="51"/>
  <c r="J21" i="51" s="1"/>
  <c r="E21" i="51"/>
  <c r="D21" i="51"/>
  <c r="S20" i="51"/>
  <c r="T20" i="51" s="1"/>
  <c r="O20" i="51"/>
  <c r="N20" i="51"/>
  <c r="I20" i="51"/>
  <c r="J20" i="51" s="1"/>
  <c r="D20" i="51"/>
  <c r="E20" i="51" s="1"/>
  <c r="S19" i="51"/>
  <c r="T19" i="51" s="1"/>
  <c r="N19" i="51"/>
  <c r="O19" i="51" s="1"/>
  <c r="I19" i="51"/>
  <c r="J19" i="51" s="1"/>
  <c r="E19" i="51"/>
  <c r="D19" i="51"/>
  <c r="S18" i="51"/>
  <c r="T18" i="51" s="1"/>
  <c r="O18" i="51"/>
  <c r="N18" i="51"/>
  <c r="I18" i="51"/>
  <c r="J18" i="51" s="1"/>
  <c r="D18" i="51"/>
  <c r="E18" i="51" s="1"/>
  <c r="S17" i="51"/>
  <c r="T17" i="51" s="1"/>
  <c r="N17" i="51"/>
  <c r="O17" i="51" s="1"/>
  <c r="I17" i="51"/>
  <c r="J17" i="51" s="1"/>
  <c r="E17" i="51"/>
  <c r="D17" i="51"/>
  <c r="S16" i="51"/>
  <c r="T16" i="51" s="1"/>
  <c r="O16" i="51"/>
  <c r="N16" i="51"/>
  <c r="I16" i="51"/>
  <c r="J16" i="51" s="1"/>
  <c r="D16" i="51"/>
  <c r="E16" i="51" s="1"/>
  <c r="S15" i="51"/>
  <c r="T15" i="51" s="1"/>
  <c r="N15" i="51"/>
  <c r="O15" i="51" s="1"/>
  <c r="I15" i="51"/>
  <c r="J15" i="51" s="1"/>
  <c r="E15" i="51"/>
  <c r="D15" i="51"/>
  <c r="S14" i="51"/>
  <c r="T14" i="51" s="1"/>
  <c r="O14" i="51"/>
  <c r="N14" i="51"/>
  <c r="I14" i="51"/>
  <c r="J14" i="51" s="1"/>
  <c r="D14" i="51"/>
  <c r="E14" i="51" s="1"/>
  <c r="S13" i="51"/>
  <c r="T13" i="51" s="1"/>
  <c r="N13" i="51"/>
  <c r="O13" i="51" s="1"/>
  <c r="I13" i="51"/>
  <c r="J13" i="51" s="1"/>
  <c r="E13" i="51"/>
  <c r="D13" i="51"/>
  <c r="S12" i="51"/>
  <c r="T12" i="51" s="1"/>
  <c r="O12" i="51"/>
  <c r="N12" i="51"/>
  <c r="I12" i="51"/>
  <c r="J12" i="51" s="1"/>
  <c r="D12" i="51"/>
  <c r="E12" i="51" s="1"/>
  <c r="S11" i="51"/>
  <c r="T11" i="51" s="1"/>
  <c r="N11" i="51"/>
  <c r="O11" i="51" s="1"/>
  <c r="I11" i="51"/>
  <c r="J11" i="51" s="1"/>
  <c r="E11" i="51"/>
  <c r="D11" i="51"/>
  <c r="S10" i="51"/>
  <c r="T10" i="51" s="1"/>
  <c r="O10" i="51"/>
  <c r="N10" i="51"/>
  <c r="I10" i="51"/>
  <c r="J10" i="51" s="1"/>
  <c r="D10" i="51"/>
  <c r="L7" i="51" s="1"/>
  <c r="S57" i="50"/>
  <c r="T57" i="50" s="1"/>
  <c r="N57" i="50"/>
  <c r="O57" i="50" s="1"/>
  <c r="I57" i="50"/>
  <c r="J57" i="50" s="1"/>
  <c r="D57" i="50"/>
  <c r="E57" i="50" s="1"/>
  <c r="S56" i="50"/>
  <c r="T56" i="50" s="1"/>
  <c r="N56" i="50"/>
  <c r="O56" i="50" s="1"/>
  <c r="I56" i="50"/>
  <c r="J56" i="50" s="1"/>
  <c r="D56" i="50"/>
  <c r="E56" i="50" s="1"/>
  <c r="S55" i="50"/>
  <c r="T55" i="50" s="1"/>
  <c r="N55" i="50"/>
  <c r="O55" i="50" s="1"/>
  <c r="I55" i="50"/>
  <c r="J55" i="50" s="1"/>
  <c r="D55" i="50"/>
  <c r="E55" i="50" s="1"/>
  <c r="S54" i="50"/>
  <c r="T54" i="50" s="1"/>
  <c r="N54" i="50"/>
  <c r="O54" i="50" s="1"/>
  <c r="I54" i="50"/>
  <c r="J54" i="50" s="1"/>
  <c r="D54" i="50"/>
  <c r="E54" i="50" s="1"/>
  <c r="S53" i="50"/>
  <c r="T53" i="50" s="1"/>
  <c r="N53" i="50"/>
  <c r="O53" i="50" s="1"/>
  <c r="I53" i="50"/>
  <c r="J53" i="50" s="1"/>
  <c r="D53" i="50"/>
  <c r="E53" i="50" s="1"/>
  <c r="S52" i="50"/>
  <c r="T52" i="50" s="1"/>
  <c r="N52" i="50"/>
  <c r="O52" i="50" s="1"/>
  <c r="I52" i="50"/>
  <c r="J52" i="50" s="1"/>
  <c r="D52" i="50"/>
  <c r="E52" i="50" s="1"/>
  <c r="S51" i="50"/>
  <c r="T51" i="50" s="1"/>
  <c r="N51" i="50"/>
  <c r="O51" i="50" s="1"/>
  <c r="I51" i="50"/>
  <c r="J51" i="50" s="1"/>
  <c r="D51" i="50"/>
  <c r="E51" i="50" s="1"/>
  <c r="S50" i="50"/>
  <c r="T50" i="50" s="1"/>
  <c r="N50" i="50"/>
  <c r="O50" i="50" s="1"/>
  <c r="I50" i="50"/>
  <c r="J50" i="50" s="1"/>
  <c r="D50" i="50"/>
  <c r="E50" i="50" s="1"/>
  <c r="S49" i="50"/>
  <c r="T49" i="50" s="1"/>
  <c r="N49" i="50"/>
  <c r="O49" i="50" s="1"/>
  <c r="I49" i="50"/>
  <c r="J49" i="50" s="1"/>
  <c r="D49" i="50"/>
  <c r="E49" i="50" s="1"/>
  <c r="S48" i="50"/>
  <c r="T48" i="50" s="1"/>
  <c r="N48" i="50"/>
  <c r="O48" i="50" s="1"/>
  <c r="I48" i="50"/>
  <c r="J48" i="50" s="1"/>
  <c r="D48" i="50"/>
  <c r="E48" i="50" s="1"/>
  <c r="S47" i="50"/>
  <c r="T47" i="50" s="1"/>
  <c r="N47" i="50"/>
  <c r="O47" i="50" s="1"/>
  <c r="I47" i="50"/>
  <c r="J47" i="50" s="1"/>
  <c r="D47" i="50"/>
  <c r="E47" i="50" s="1"/>
  <c r="S46" i="50"/>
  <c r="T46" i="50" s="1"/>
  <c r="N46" i="50"/>
  <c r="O46" i="50" s="1"/>
  <c r="I46" i="50"/>
  <c r="J46" i="50" s="1"/>
  <c r="D46" i="50"/>
  <c r="E46" i="50" s="1"/>
  <c r="S45" i="50"/>
  <c r="T45" i="50" s="1"/>
  <c r="N45" i="50"/>
  <c r="O45" i="50" s="1"/>
  <c r="I45" i="50"/>
  <c r="J45" i="50" s="1"/>
  <c r="D45" i="50"/>
  <c r="E45" i="50" s="1"/>
  <c r="S44" i="50"/>
  <c r="T44" i="50" s="1"/>
  <c r="N44" i="50"/>
  <c r="O44" i="50" s="1"/>
  <c r="I44" i="50"/>
  <c r="J44" i="50" s="1"/>
  <c r="D44" i="50"/>
  <c r="E44" i="50" s="1"/>
  <c r="S43" i="50"/>
  <c r="T43" i="50" s="1"/>
  <c r="N43" i="50"/>
  <c r="O43" i="50" s="1"/>
  <c r="I43" i="50"/>
  <c r="J43" i="50" s="1"/>
  <c r="D43" i="50"/>
  <c r="E43" i="50" s="1"/>
  <c r="S42" i="50"/>
  <c r="T42" i="50" s="1"/>
  <c r="N42" i="50"/>
  <c r="O42" i="50" s="1"/>
  <c r="I42" i="50"/>
  <c r="J42" i="50" s="1"/>
  <c r="D42" i="50"/>
  <c r="E42" i="50" s="1"/>
  <c r="S41" i="50"/>
  <c r="T41" i="50" s="1"/>
  <c r="N41" i="50"/>
  <c r="O41" i="50" s="1"/>
  <c r="I41" i="50"/>
  <c r="J41" i="50" s="1"/>
  <c r="D41" i="50"/>
  <c r="E41" i="50" s="1"/>
  <c r="S40" i="50"/>
  <c r="T40" i="50" s="1"/>
  <c r="N40" i="50"/>
  <c r="O40" i="50" s="1"/>
  <c r="I40" i="50"/>
  <c r="J40" i="50" s="1"/>
  <c r="D40" i="50"/>
  <c r="E40" i="50" s="1"/>
  <c r="S39" i="50"/>
  <c r="T39" i="50" s="1"/>
  <c r="N39" i="50"/>
  <c r="O39" i="50" s="1"/>
  <c r="I39" i="50"/>
  <c r="J39" i="50" s="1"/>
  <c r="D39" i="50"/>
  <c r="E39" i="50" s="1"/>
  <c r="S38" i="50"/>
  <c r="T38" i="50" s="1"/>
  <c r="N38" i="50"/>
  <c r="O38" i="50" s="1"/>
  <c r="I38" i="50"/>
  <c r="J38" i="50" s="1"/>
  <c r="D38" i="50"/>
  <c r="E38" i="50" s="1"/>
  <c r="S37" i="50"/>
  <c r="T37" i="50" s="1"/>
  <c r="N37" i="50"/>
  <c r="O37" i="50" s="1"/>
  <c r="I37" i="50"/>
  <c r="J37" i="50" s="1"/>
  <c r="D37" i="50"/>
  <c r="E37" i="50" s="1"/>
  <c r="S36" i="50"/>
  <c r="T36" i="50" s="1"/>
  <c r="N36" i="50"/>
  <c r="O36" i="50" s="1"/>
  <c r="I36" i="50"/>
  <c r="J36" i="50" s="1"/>
  <c r="D36" i="50"/>
  <c r="E36" i="50" s="1"/>
  <c r="S35" i="50"/>
  <c r="T35" i="50" s="1"/>
  <c r="N35" i="50"/>
  <c r="O35" i="50" s="1"/>
  <c r="I35" i="50"/>
  <c r="J35" i="50" s="1"/>
  <c r="D35" i="50"/>
  <c r="E35" i="50" s="1"/>
  <c r="S34" i="50"/>
  <c r="T34" i="50" s="1"/>
  <c r="N34" i="50"/>
  <c r="O34" i="50" s="1"/>
  <c r="I34" i="50"/>
  <c r="J34" i="50" s="1"/>
  <c r="D34" i="50"/>
  <c r="E34" i="50" s="1"/>
  <c r="S33" i="50"/>
  <c r="T33" i="50" s="1"/>
  <c r="N33" i="50"/>
  <c r="O33" i="50" s="1"/>
  <c r="I33" i="50"/>
  <c r="J33" i="50" s="1"/>
  <c r="D33" i="50"/>
  <c r="E33" i="50" s="1"/>
  <c r="S32" i="50"/>
  <c r="T32" i="50" s="1"/>
  <c r="N32" i="50"/>
  <c r="O32" i="50" s="1"/>
  <c r="I32" i="50"/>
  <c r="J32" i="50" s="1"/>
  <c r="D32" i="50"/>
  <c r="E32" i="50" s="1"/>
  <c r="S31" i="50"/>
  <c r="T31" i="50" s="1"/>
  <c r="N31" i="50"/>
  <c r="O31" i="50" s="1"/>
  <c r="I31" i="50"/>
  <c r="J31" i="50" s="1"/>
  <c r="D31" i="50"/>
  <c r="E31" i="50" s="1"/>
  <c r="S30" i="50"/>
  <c r="T30" i="50" s="1"/>
  <c r="N30" i="50"/>
  <c r="O30" i="50" s="1"/>
  <c r="I30" i="50"/>
  <c r="J30" i="50" s="1"/>
  <c r="D30" i="50"/>
  <c r="E30" i="50" s="1"/>
  <c r="S29" i="50"/>
  <c r="T29" i="50" s="1"/>
  <c r="N29" i="50"/>
  <c r="O29" i="50" s="1"/>
  <c r="I29" i="50"/>
  <c r="J29" i="50" s="1"/>
  <c r="D29" i="50"/>
  <c r="E29" i="50" s="1"/>
  <c r="S28" i="50"/>
  <c r="T28" i="50" s="1"/>
  <c r="N28" i="50"/>
  <c r="O28" i="50" s="1"/>
  <c r="I28" i="50"/>
  <c r="J28" i="50" s="1"/>
  <c r="D28" i="50"/>
  <c r="E28" i="50" s="1"/>
  <c r="S27" i="50"/>
  <c r="T27" i="50" s="1"/>
  <c r="N27" i="50"/>
  <c r="O27" i="50" s="1"/>
  <c r="I27" i="50"/>
  <c r="J27" i="50" s="1"/>
  <c r="D27" i="50"/>
  <c r="E27" i="50" s="1"/>
  <c r="S26" i="50"/>
  <c r="T26" i="50" s="1"/>
  <c r="N26" i="50"/>
  <c r="O26" i="50" s="1"/>
  <c r="I26" i="50"/>
  <c r="J26" i="50" s="1"/>
  <c r="D26" i="50"/>
  <c r="E26" i="50" s="1"/>
  <c r="S25" i="50"/>
  <c r="T25" i="50" s="1"/>
  <c r="N25" i="50"/>
  <c r="O25" i="50" s="1"/>
  <c r="I25" i="50"/>
  <c r="J25" i="50" s="1"/>
  <c r="D25" i="50"/>
  <c r="E25" i="50" s="1"/>
  <c r="S24" i="50"/>
  <c r="T24" i="50" s="1"/>
  <c r="N24" i="50"/>
  <c r="O24" i="50" s="1"/>
  <c r="I24" i="50"/>
  <c r="J24" i="50" s="1"/>
  <c r="D24" i="50"/>
  <c r="E24" i="50" s="1"/>
  <c r="S23" i="50"/>
  <c r="T23" i="50" s="1"/>
  <c r="N23" i="50"/>
  <c r="O23" i="50" s="1"/>
  <c r="I23" i="50"/>
  <c r="J23" i="50" s="1"/>
  <c r="D23" i="50"/>
  <c r="E23" i="50" s="1"/>
  <c r="S22" i="50"/>
  <c r="T22" i="50" s="1"/>
  <c r="N22" i="50"/>
  <c r="O22" i="50" s="1"/>
  <c r="I22" i="50"/>
  <c r="J22" i="50" s="1"/>
  <c r="D22" i="50"/>
  <c r="E22" i="50" s="1"/>
  <c r="S21" i="50"/>
  <c r="T21" i="50" s="1"/>
  <c r="N21" i="50"/>
  <c r="O21" i="50" s="1"/>
  <c r="I21" i="50"/>
  <c r="J21" i="50" s="1"/>
  <c r="D21" i="50"/>
  <c r="E21" i="50" s="1"/>
  <c r="S20" i="50"/>
  <c r="T20" i="50" s="1"/>
  <c r="N20" i="50"/>
  <c r="O20" i="50" s="1"/>
  <c r="I20" i="50"/>
  <c r="J20" i="50" s="1"/>
  <c r="D20" i="50"/>
  <c r="E20" i="50" s="1"/>
  <c r="S19" i="50"/>
  <c r="T19" i="50" s="1"/>
  <c r="N19" i="50"/>
  <c r="O19" i="50" s="1"/>
  <c r="I19" i="50"/>
  <c r="J19" i="50" s="1"/>
  <c r="D19" i="50"/>
  <c r="E19" i="50" s="1"/>
  <c r="S18" i="50"/>
  <c r="T18" i="50" s="1"/>
  <c r="N18" i="50"/>
  <c r="O18" i="50" s="1"/>
  <c r="I18" i="50"/>
  <c r="J18" i="50" s="1"/>
  <c r="D18" i="50"/>
  <c r="E18" i="50" s="1"/>
  <c r="S17" i="50"/>
  <c r="T17" i="50" s="1"/>
  <c r="N17" i="50"/>
  <c r="O17" i="50" s="1"/>
  <c r="J17" i="50"/>
  <c r="I17" i="50"/>
  <c r="D17" i="50"/>
  <c r="E17" i="50" s="1"/>
  <c r="S16" i="50"/>
  <c r="T16" i="50" s="1"/>
  <c r="N16" i="50"/>
  <c r="O16" i="50" s="1"/>
  <c r="J16" i="50"/>
  <c r="I16" i="50"/>
  <c r="D16" i="50"/>
  <c r="E16" i="50" s="1"/>
  <c r="S15" i="50"/>
  <c r="T15" i="50" s="1"/>
  <c r="N15" i="50"/>
  <c r="O15" i="50" s="1"/>
  <c r="J15" i="50"/>
  <c r="I15" i="50"/>
  <c r="E15" i="50"/>
  <c r="D15" i="50"/>
  <c r="T14" i="50"/>
  <c r="S14" i="50"/>
  <c r="O14" i="50"/>
  <c r="N14" i="50"/>
  <c r="J14" i="50"/>
  <c r="I14" i="50"/>
  <c r="E14" i="50"/>
  <c r="D14" i="50"/>
  <c r="T13" i="50"/>
  <c r="S13" i="50"/>
  <c r="O13" i="50"/>
  <c r="N13" i="50"/>
  <c r="J13" i="50"/>
  <c r="I13" i="50"/>
  <c r="E13" i="50"/>
  <c r="D13" i="50"/>
  <c r="T12" i="50"/>
  <c r="S12" i="50"/>
  <c r="O12" i="50"/>
  <c r="N12" i="50"/>
  <c r="J12" i="50"/>
  <c r="I12" i="50"/>
  <c r="E12" i="50"/>
  <c r="D12" i="50"/>
  <c r="T11" i="50"/>
  <c r="S11" i="50"/>
  <c r="O11" i="50"/>
  <c r="N11" i="50"/>
  <c r="J11" i="50"/>
  <c r="I11" i="50"/>
  <c r="E11" i="50"/>
  <c r="D11" i="50"/>
  <c r="T10" i="50"/>
  <c r="S10" i="50"/>
  <c r="O10" i="50"/>
  <c r="N10" i="50"/>
  <c r="J10" i="50"/>
  <c r="I10" i="50"/>
  <c r="E10" i="50"/>
  <c r="D10" i="50"/>
  <c r="L7" i="50"/>
  <c r="R12" i="2"/>
  <c r="S12" i="2"/>
  <c r="S57" i="49"/>
  <c r="T57" i="49" s="1"/>
  <c r="N57" i="49"/>
  <c r="O57" i="49" s="1"/>
  <c r="I57" i="49"/>
  <c r="J57" i="49" s="1"/>
  <c r="D57" i="49"/>
  <c r="E57" i="49" s="1"/>
  <c r="S56" i="49"/>
  <c r="T56" i="49" s="1"/>
  <c r="O56" i="49"/>
  <c r="N56" i="49"/>
  <c r="I56" i="49"/>
  <c r="J56" i="49" s="1"/>
  <c r="D56" i="49"/>
  <c r="E56" i="49" s="1"/>
  <c r="S55" i="49"/>
  <c r="T55" i="49" s="1"/>
  <c r="N55" i="49"/>
  <c r="O55" i="49" s="1"/>
  <c r="I55" i="49"/>
  <c r="J55" i="49" s="1"/>
  <c r="E55" i="49"/>
  <c r="D55" i="49"/>
  <c r="S54" i="49"/>
  <c r="T54" i="49" s="1"/>
  <c r="O54" i="49"/>
  <c r="N54" i="49"/>
  <c r="I54" i="49"/>
  <c r="J54" i="49" s="1"/>
  <c r="D54" i="49"/>
  <c r="E54" i="49" s="1"/>
  <c r="S53" i="49"/>
  <c r="T53" i="49" s="1"/>
  <c r="N53" i="49"/>
  <c r="O53" i="49" s="1"/>
  <c r="I53" i="49"/>
  <c r="J53" i="49" s="1"/>
  <c r="E53" i="49"/>
  <c r="D53" i="49"/>
  <c r="S52" i="49"/>
  <c r="T52" i="49" s="1"/>
  <c r="O52" i="49"/>
  <c r="N52" i="49"/>
  <c r="I52" i="49"/>
  <c r="J52" i="49" s="1"/>
  <c r="D52" i="49"/>
  <c r="E52" i="49" s="1"/>
  <c r="S51" i="49"/>
  <c r="T51" i="49" s="1"/>
  <c r="N51" i="49"/>
  <c r="O51" i="49" s="1"/>
  <c r="I51" i="49"/>
  <c r="J51" i="49" s="1"/>
  <c r="E51" i="49"/>
  <c r="D51" i="49"/>
  <c r="S50" i="49"/>
  <c r="T50" i="49" s="1"/>
  <c r="O50" i="49"/>
  <c r="N50" i="49"/>
  <c r="I50" i="49"/>
  <c r="J50" i="49" s="1"/>
  <c r="D50" i="49"/>
  <c r="E50" i="49" s="1"/>
  <c r="S49" i="49"/>
  <c r="T49" i="49" s="1"/>
  <c r="N49" i="49"/>
  <c r="O49" i="49" s="1"/>
  <c r="I49" i="49"/>
  <c r="J49" i="49" s="1"/>
  <c r="E49" i="49"/>
  <c r="D49" i="49"/>
  <c r="S48" i="49"/>
  <c r="T48" i="49" s="1"/>
  <c r="O48" i="49"/>
  <c r="N48" i="49"/>
  <c r="I48" i="49"/>
  <c r="J48" i="49" s="1"/>
  <c r="D48" i="49"/>
  <c r="E48" i="49" s="1"/>
  <c r="S47" i="49"/>
  <c r="T47" i="49" s="1"/>
  <c r="N47" i="49"/>
  <c r="O47" i="49" s="1"/>
  <c r="I47" i="49"/>
  <c r="J47" i="49" s="1"/>
  <c r="E47" i="49"/>
  <c r="D47" i="49"/>
  <c r="S46" i="49"/>
  <c r="T46" i="49" s="1"/>
  <c r="O46" i="49"/>
  <c r="N46" i="49"/>
  <c r="I46" i="49"/>
  <c r="J46" i="49" s="1"/>
  <c r="D46" i="49"/>
  <c r="E46" i="49" s="1"/>
  <c r="S45" i="49"/>
  <c r="T45" i="49" s="1"/>
  <c r="N45" i="49"/>
  <c r="O45" i="49" s="1"/>
  <c r="I45" i="49"/>
  <c r="J45" i="49" s="1"/>
  <c r="E45" i="49"/>
  <c r="D45" i="49"/>
  <c r="S44" i="49"/>
  <c r="T44" i="49" s="1"/>
  <c r="O44" i="49"/>
  <c r="N44" i="49"/>
  <c r="I44" i="49"/>
  <c r="J44" i="49" s="1"/>
  <c r="D44" i="49"/>
  <c r="E44" i="49" s="1"/>
  <c r="S43" i="49"/>
  <c r="T43" i="49" s="1"/>
  <c r="N43" i="49"/>
  <c r="O43" i="49" s="1"/>
  <c r="I43" i="49"/>
  <c r="J43" i="49" s="1"/>
  <c r="E43" i="49"/>
  <c r="D43" i="49"/>
  <c r="S42" i="49"/>
  <c r="T42" i="49" s="1"/>
  <c r="O42" i="49"/>
  <c r="N42" i="49"/>
  <c r="I42" i="49"/>
  <c r="J42" i="49" s="1"/>
  <c r="D42" i="49"/>
  <c r="E42" i="49" s="1"/>
  <c r="S41" i="49"/>
  <c r="T41" i="49" s="1"/>
  <c r="N41" i="49"/>
  <c r="O41" i="49" s="1"/>
  <c r="I41" i="49"/>
  <c r="J41" i="49" s="1"/>
  <c r="E41" i="49"/>
  <c r="D41" i="49"/>
  <c r="S40" i="49"/>
  <c r="T40" i="49" s="1"/>
  <c r="O40" i="49"/>
  <c r="N40" i="49"/>
  <c r="I40" i="49"/>
  <c r="J40" i="49" s="1"/>
  <c r="D40" i="49"/>
  <c r="E40" i="49" s="1"/>
  <c r="S39" i="49"/>
  <c r="T39" i="49" s="1"/>
  <c r="N39" i="49"/>
  <c r="O39" i="49" s="1"/>
  <c r="I39" i="49"/>
  <c r="J39" i="49" s="1"/>
  <c r="E39" i="49"/>
  <c r="D39" i="49"/>
  <c r="S38" i="49"/>
  <c r="T38" i="49" s="1"/>
  <c r="O38" i="49"/>
  <c r="N38" i="49"/>
  <c r="I38" i="49"/>
  <c r="J38" i="49" s="1"/>
  <c r="D38" i="49"/>
  <c r="E38" i="49" s="1"/>
  <c r="S37" i="49"/>
  <c r="T37" i="49" s="1"/>
  <c r="N37" i="49"/>
  <c r="O37" i="49" s="1"/>
  <c r="I37" i="49"/>
  <c r="J37" i="49" s="1"/>
  <c r="E37" i="49"/>
  <c r="D37" i="49"/>
  <c r="S36" i="49"/>
  <c r="T36" i="49" s="1"/>
  <c r="O36" i="49"/>
  <c r="N36" i="49"/>
  <c r="I36" i="49"/>
  <c r="J36" i="49" s="1"/>
  <c r="D36" i="49"/>
  <c r="E36" i="49" s="1"/>
  <c r="S35" i="49"/>
  <c r="T35" i="49" s="1"/>
  <c r="N35" i="49"/>
  <c r="O35" i="49" s="1"/>
  <c r="I35" i="49"/>
  <c r="J35" i="49" s="1"/>
  <c r="E35" i="49"/>
  <c r="D35" i="49"/>
  <c r="S34" i="49"/>
  <c r="T34" i="49" s="1"/>
  <c r="O34" i="49"/>
  <c r="N34" i="49"/>
  <c r="I34" i="49"/>
  <c r="J34" i="49" s="1"/>
  <c r="D34" i="49"/>
  <c r="E34" i="49" s="1"/>
  <c r="S33" i="49"/>
  <c r="T33" i="49" s="1"/>
  <c r="N33" i="49"/>
  <c r="O33" i="49" s="1"/>
  <c r="I33" i="49"/>
  <c r="J33" i="49" s="1"/>
  <c r="E33" i="49"/>
  <c r="D33" i="49"/>
  <c r="S32" i="49"/>
  <c r="T32" i="49" s="1"/>
  <c r="O32" i="49"/>
  <c r="N32" i="49"/>
  <c r="I32" i="49"/>
  <c r="J32" i="49" s="1"/>
  <c r="D32" i="49"/>
  <c r="E32" i="49" s="1"/>
  <c r="S31" i="49"/>
  <c r="T31" i="49" s="1"/>
  <c r="O31" i="49"/>
  <c r="N31" i="49"/>
  <c r="I31" i="49"/>
  <c r="J31" i="49" s="1"/>
  <c r="E31" i="49"/>
  <c r="D31" i="49"/>
  <c r="S30" i="49"/>
  <c r="T30" i="49" s="1"/>
  <c r="O30" i="49"/>
  <c r="N30" i="49"/>
  <c r="I30" i="49"/>
  <c r="J30" i="49" s="1"/>
  <c r="D30" i="49"/>
  <c r="E30" i="49" s="1"/>
  <c r="S29" i="49"/>
  <c r="T29" i="49" s="1"/>
  <c r="N29" i="49"/>
  <c r="O29" i="49" s="1"/>
  <c r="I29" i="49"/>
  <c r="J29" i="49" s="1"/>
  <c r="E29" i="49"/>
  <c r="D29" i="49"/>
  <c r="S28" i="49"/>
  <c r="T28" i="49" s="1"/>
  <c r="O28" i="49"/>
  <c r="N28" i="49"/>
  <c r="I28" i="49"/>
  <c r="J28" i="49" s="1"/>
  <c r="D28" i="49"/>
  <c r="E28" i="49" s="1"/>
  <c r="S27" i="49"/>
  <c r="T27" i="49" s="1"/>
  <c r="N27" i="49"/>
  <c r="O27" i="49" s="1"/>
  <c r="I27" i="49"/>
  <c r="J27" i="49" s="1"/>
  <c r="E27" i="49"/>
  <c r="D27" i="49"/>
  <c r="S26" i="49"/>
  <c r="T26" i="49" s="1"/>
  <c r="O26" i="49"/>
  <c r="N26" i="49"/>
  <c r="I26" i="49"/>
  <c r="J26" i="49" s="1"/>
  <c r="D26" i="49"/>
  <c r="E26" i="49" s="1"/>
  <c r="S25" i="49"/>
  <c r="T25" i="49" s="1"/>
  <c r="N25" i="49"/>
  <c r="O25" i="49" s="1"/>
  <c r="I25" i="49"/>
  <c r="J25" i="49" s="1"/>
  <c r="E25" i="49"/>
  <c r="D25" i="49"/>
  <c r="S24" i="49"/>
  <c r="T24" i="49" s="1"/>
  <c r="O24" i="49"/>
  <c r="N24" i="49"/>
  <c r="I24" i="49"/>
  <c r="J24" i="49" s="1"/>
  <c r="D24" i="49"/>
  <c r="E24" i="49" s="1"/>
  <c r="S23" i="49"/>
  <c r="T23" i="49" s="1"/>
  <c r="N23" i="49"/>
  <c r="O23" i="49" s="1"/>
  <c r="I23" i="49"/>
  <c r="J23" i="49" s="1"/>
  <c r="E23" i="49"/>
  <c r="D23" i="49"/>
  <c r="S22" i="49"/>
  <c r="T22" i="49" s="1"/>
  <c r="O22" i="49"/>
  <c r="N22" i="49"/>
  <c r="I22" i="49"/>
  <c r="J22" i="49" s="1"/>
  <c r="D22" i="49"/>
  <c r="E22" i="49" s="1"/>
  <c r="S21" i="49"/>
  <c r="T21" i="49" s="1"/>
  <c r="N21" i="49"/>
  <c r="O21" i="49" s="1"/>
  <c r="I21" i="49"/>
  <c r="J21" i="49" s="1"/>
  <c r="E21" i="49"/>
  <c r="D21" i="49"/>
  <c r="S20" i="49"/>
  <c r="T20" i="49" s="1"/>
  <c r="O20" i="49"/>
  <c r="N20" i="49"/>
  <c r="I20" i="49"/>
  <c r="J20" i="49" s="1"/>
  <c r="D20" i="49"/>
  <c r="E20" i="49" s="1"/>
  <c r="S19" i="49"/>
  <c r="T19" i="49" s="1"/>
  <c r="O19" i="49"/>
  <c r="N19" i="49"/>
  <c r="I19" i="49"/>
  <c r="J19" i="49" s="1"/>
  <c r="E19" i="49"/>
  <c r="D19" i="49"/>
  <c r="S18" i="49"/>
  <c r="T18" i="49" s="1"/>
  <c r="O18" i="49"/>
  <c r="N18" i="49"/>
  <c r="I18" i="49"/>
  <c r="J18" i="49" s="1"/>
  <c r="D18" i="49"/>
  <c r="E18" i="49" s="1"/>
  <c r="S17" i="49"/>
  <c r="T17" i="49" s="1"/>
  <c r="O17" i="49"/>
  <c r="N17" i="49"/>
  <c r="I17" i="49"/>
  <c r="J17" i="49" s="1"/>
  <c r="E17" i="49"/>
  <c r="D17" i="49"/>
  <c r="S16" i="49"/>
  <c r="T16" i="49" s="1"/>
  <c r="O16" i="49"/>
  <c r="N16" i="49"/>
  <c r="I16" i="49"/>
  <c r="J16" i="49" s="1"/>
  <c r="D16" i="49"/>
  <c r="E16" i="49" s="1"/>
  <c r="S15" i="49"/>
  <c r="T15" i="49" s="1"/>
  <c r="O15" i="49"/>
  <c r="N15" i="49"/>
  <c r="J15" i="49"/>
  <c r="I15" i="49"/>
  <c r="E15" i="49"/>
  <c r="D15" i="49"/>
  <c r="T14" i="49"/>
  <c r="S14" i="49"/>
  <c r="O14" i="49"/>
  <c r="N14" i="49"/>
  <c r="J14" i="49"/>
  <c r="I14" i="49"/>
  <c r="D14" i="49"/>
  <c r="E14" i="49" s="1"/>
  <c r="T13" i="49"/>
  <c r="S13" i="49"/>
  <c r="N13" i="49"/>
  <c r="O13" i="49" s="1"/>
  <c r="J13" i="49"/>
  <c r="I13" i="49"/>
  <c r="D13" i="49"/>
  <c r="E13" i="49" s="1"/>
  <c r="T12" i="49"/>
  <c r="S12" i="49"/>
  <c r="N12" i="49"/>
  <c r="O12" i="49" s="1"/>
  <c r="J12" i="49"/>
  <c r="I12" i="49"/>
  <c r="D12" i="49"/>
  <c r="E12" i="49" s="1"/>
  <c r="T11" i="49"/>
  <c r="S11" i="49"/>
  <c r="N11" i="49"/>
  <c r="O11" i="49" s="1"/>
  <c r="J11" i="49"/>
  <c r="I11" i="49"/>
  <c r="D11" i="49"/>
  <c r="E11" i="49" s="1"/>
  <c r="T10" i="49"/>
  <c r="S10" i="49"/>
  <c r="N10" i="49"/>
  <c r="O10" i="49" s="1"/>
  <c r="J10" i="49"/>
  <c r="I10" i="49"/>
  <c r="D10" i="49"/>
  <c r="E10" i="49" s="1"/>
  <c r="L7" i="49"/>
  <c r="S11" i="2"/>
  <c r="R11" i="2"/>
  <c r="N57" i="48"/>
  <c r="O57" i="48" s="1"/>
  <c r="I57" i="48"/>
  <c r="J57" i="48" s="1"/>
  <c r="D57" i="48"/>
  <c r="E57" i="48" s="1"/>
  <c r="N56" i="48"/>
  <c r="O56" i="48" s="1"/>
  <c r="I56" i="48"/>
  <c r="J56" i="48" s="1"/>
  <c r="D56" i="48"/>
  <c r="E56" i="48" s="1"/>
  <c r="N55" i="48"/>
  <c r="O55" i="48" s="1"/>
  <c r="I55" i="48"/>
  <c r="J55" i="48" s="1"/>
  <c r="D55" i="48"/>
  <c r="E55" i="48" s="1"/>
  <c r="N54" i="48"/>
  <c r="O54" i="48" s="1"/>
  <c r="I54" i="48"/>
  <c r="J54" i="48" s="1"/>
  <c r="D54" i="48"/>
  <c r="E54" i="48" s="1"/>
  <c r="N53" i="48"/>
  <c r="O53" i="48" s="1"/>
  <c r="I53" i="48"/>
  <c r="J53" i="48" s="1"/>
  <c r="D53" i="48"/>
  <c r="E53" i="48" s="1"/>
  <c r="N52" i="48"/>
  <c r="O52" i="48" s="1"/>
  <c r="I52" i="48"/>
  <c r="J52" i="48" s="1"/>
  <c r="D52" i="48"/>
  <c r="E52" i="48" s="1"/>
  <c r="N51" i="48"/>
  <c r="O51" i="48" s="1"/>
  <c r="I51" i="48"/>
  <c r="J51" i="48" s="1"/>
  <c r="D51" i="48"/>
  <c r="E51" i="48" s="1"/>
  <c r="N50" i="48"/>
  <c r="O50" i="48" s="1"/>
  <c r="I50" i="48"/>
  <c r="J50" i="48" s="1"/>
  <c r="D50" i="48"/>
  <c r="E50" i="48" s="1"/>
  <c r="N49" i="48"/>
  <c r="O49" i="48" s="1"/>
  <c r="I49" i="48"/>
  <c r="J49" i="48" s="1"/>
  <c r="D49" i="48"/>
  <c r="E49" i="48" s="1"/>
  <c r="N48" i="48"/>
  <c r="O48" i="48" s="1"/>
  <c r="I48" i="48"/>
  <c r="J48" i="48" s="1"/>
  <c r="D48" i="48"/>
  <c r="E48" i="48" s="1"/>
  <c r="N47" i="48"/>
  <c r="O47" i="48" s="1"/>
  <c r="I47" i="48"/>
  <c r="J47" i="48" s="1"/>
  <c r="D47" i="48"/>
  <c r="E47" i="48" s="1"/>
  <c r="N46" i="48"/>
  <c r="O46" i="48" s="1"/>
  <c r="I46" i="48"/>
  <c r="J46" i="48" s="1"/>
  <c r="D46" i="48"/>
  <c r="E46" i="48" s="1"/>
  <c r="N45" i="48"/>
  <c r="O45" i="48" s="1"/>
  <c r="I45" i="48"/>
  <c r="J45" i="48" s="1"/>
  <c r="D45" i="48"/>
  <c r="E45" i="48" s="1"/>
  <c r="N44" i="48"/>
  <c r="O44" i="48" s="1"/>
  <c r="I44" i="48"/>
  <c r="J44" i="48" s="1"/>
  <c r="D44" i="48"/>
  <c r="E44" i="48" s="1"/>
  <c r="N43" i="48"/>
  <c r="O43" i="48" s="1"/>
  <c r="I43" i="48"/>
  <c r="J43" i="48" s="1"/>
  <c r="D43" i="48"/>
  <c r="E43" i="48" s="1"/>
  <c r="N42" i="48"/>
  <c r="O42" i="48" s="1"/>
  <c r="I42" i="48"/>
  <c r="J42" i="48" s="1"/>
  <c r="D42" i="48"/>
  <c r="E42" i="48" s="1"/>
  <c r="N41" i="48"/>
  <c r="O41" i="48" s="1"/>
  <c r="I41" i="48"/>
  <c r="J41" i="48" s="1"/>
  <c r="D41" i="48"/>
  <c r="E41" i="48" s="1"/>
  <c r="N40" i="48"/>
  <c r="O40" i="48" s="1"/>
  <c r="I40" i="48"/>
  <c r="J40" i="48" s="1"/>
  <c r="D40" i="48"/>
  <c r="E40" i="48" s="1"/>
  <c r="N39" i="48"/>
  <c r="O39" i="48" s="1"/>
  <c r="I39" i="48"/>
  <c r="J39" i="48" s="1"/>
  <c r="D39" i="48"/>
  <c r="E39" i="48" s="1"/>
  <c r="N38" i="48"/>
  <c r="O38" i="48" s="1"/>
  <c r="I38" i="48"/>
  <c r="J38" i="48" s="1"/>
  <c r="D38" i="48"/>
  <c r="E38" i="48" s="1"/>
  <c r="N37" i="48"/>
  <c r="O37" i="48" s="1"/>
  <c r="I37" i="48"/>
  <c r="J37" i="48" s="1"/>
  <c r="D37" i="48"/>
  <c r="E37" i="48" s="1"/>
  <c r="N36" i="48"/>
  <c r="O36" i="48" s="1"/>
  <c r="I36" i="48"/>
  <c r="J36" i="48" s="1"/>
  <c r="D36" i="48"/>
  <c r="E36" i="48" s="1"/>
  <c r="N35" i="48"/>
  <c r="O35" i="48" s="1"/>
  <c r="I35" i="48"/>
  <c r="J35" i="48" s="1"/>
  <c r="D35" i="48"/>
  <c r="E35" i="48" s="1"/>
  <c r="N34" i="48"/>
  <c r="O34" i="48" s="1"/>
  <c r="I34" i="48"/>
  <c r="J34" i="48" s="1"/>
  <c r="D34" i="48"/>
  <c r="E34" i="48" s="1"/>
  <c r="S33" i="48"/>
  <c r="T33" i="48" s="1"/>
  <c r="N33" i="48"/>
  <c r="O33" i="48" s="1"/>
  <c r="I33" i="48"/>
  <c r="J33" i="48" s="1"/>
  <c r="D33" i="48"/>
  <c r="E33" i="48" s="1"/>
  <c r="S32" i="48"/>
  <c r="T32" i="48" s="1"/>
  <c r="N32" i="48"/>
  <c r="O32" i="48" s="1"/>
  <c r="I32" i="48"/>
  <c r="J32" i="48" s="1"/>
  <c r="D32" i="48"/>
  <c r="E32" i="48" s="1"/>
  <c r="S31" i="48"/>
  <c r="T31" i="48" s="1"/>
  <c r="N31" i="48"/>
  <c r="O31" i="48" s="1"/>
  <c r="I31" i="48"/>
  <c r="J31" i="48" s="1"/>
  <c r="D31" i="48"/>
  <c r="E31" i="48" s="1"/>
  <c r="S30" i="48"/>
  <c r="T30" i="48" s="1"/>
  <c r="N30" i="48"/>
  <c r="O30" i="48" s="1"/>
  <c r="I30" i="48"/>
  <c r="J30" i="48" s="1"/>
  <c r="D30" i="48"/>
  <c r="E30" i="48" s="1"/>
  <c r="S29" i="48"/>
  <c r="T29" i="48" s="1"/>
  <c r="N29" i="48"/>
  <c r="O29" i="48" s="1"/>
  <c r="I29" i="48"/>
  <c r="J29" i="48" s="1"/>
  <c r="D29" i="48"/>
  <c r="E29" i="48" s="1"/>
  <c r="S28" i="48"/>
  <c r="T28" i="48" s="1"/>
  <c r="N28" i="48"/>
  <c r="O28" i="48" s="1"/>
  <c r="I28" i="48"/>
  <c r="J28" i="48" s="1"/>
  <c r="D28" i="48"/>
  <c r="E28" i="48" s="1"/>
  <c r="S27" i="48"/>
  <c r="T27" i="48" s="1"/>
  <c r="N27" i="48"/>
  <c r="O27" i="48" s="1"/>
  <c r="I27" i="48"/>
  <c r="J27" i="48" s="1"/>
  <c r="D27" i="48"/>
  <c r="E27" i="48" s="1"/>
  <c r="S26" i="48"/>
  <c r="T26" i="48" s="1"/>
  <c r="N26" i="48"/>
  <c r="O26" i="48" s="1"/>
  <c r="I26" i="48"/>
  <c r="J26" i="48" s="1"/>
  <c r="D26" i="48"/>
  <c r="E26" i="48" s="1"/>
  <c r="S25" i="48"/>
  <c r="T25" i="48" s="1"/>
  <c r="N25" i="48"/>
  <c r="O25" i="48" s="1"/>
  <c r="I25" i="48"/>
  <c r="J25" i="48" s="1"/>
  <c r="D25" i="48"/>
  <c r="E25" i="48" s="1"/>
  <c r="S24" i="48"/>
  <c r="T24" i="48" s="1"/>
  <c r="N24" i="48"/>
  <c r="O24" i="48" s="1"/>
  <c r="I24" i="48"/>
  <c r="J24" i="48" s="1"/>
  <c r="D24" i="48"/>
  <c r="E24" i="48" s="1"/>
  <c r="S23" i="48"/>
  <c r="T23" i="48" s="1"/>
  <c r="N23" i="48"/>
  <c r="O23" i="48" s="1"/>
  <c r="I23" i="48"/>
  <c r="J23" i="48" s="1"/>
  <c r="D23" i="48"/>
  <c r="E23" i="48" s="1"/>
  <c r="S22" i="48"/>
  <c r="T22" i="48" s="1"/>
  <c r="N22" i="48"/>
  <c r="O22" i="48" s="1"/>
  <c r="I22" i="48"/>
  <c r="J22" i="48" s="1"/>
  <c r="D22" i="48"/>
  <c r="E22" i="48" s="1"/>
  <c r="S21" i="48"/>
  <c r="T21" i="48" s="1"/>
  <c r="N21" i="48"/>
  <c r="O21" i="48" s="1"/>
  <c r="I21" i="48"/>
  <c r="J21" i="48" s="1"/>
  <c r="D21" i="48"/>
  <c r="E21" i="48" s="1"/>
  <c r="S20" i="48"/>
  <c r="T20" i="48" s="1"/>
  <c r="N20" i="48"/>
  <c r="O20" i="48" s="1"/>
  <c r="I20" i="48"/>
  <c r="J20" i="48" s="1"/>
  <c r="D20" i="48"/>
  <c r="E20" i="48" s="1"/>
  <c r="S19" i="48"/>
  <c r="T19" i="48" s="1"/>
  <c r="N19" i="48"/>
  <c r="O19" i="48" s="1"/>
  <c r="I19" i="48"/>
  <c r="J19" i="48" s="1"/>
  <c r="D19" i="48"/>
  <c r="E19" i="48" s="1"/>
  <c r="S18" i="48"/>
  <c r="T18" i="48" s="1"/>
  <c r="N18" i="48"/>
  <c r="O18" i="48" s="1"/>
  <c r="I18" i="48"/>
  <c r="J18" i="48" s="1"/>
  <c r="D18" i="48"/>
  <c r="E18" i="48" s="1"/>
  <c r="S17" i="48"/>
  <c r="T17" i="48" s="1"/>
  <c r="N17" i="48"/>
  <c r="O17" i="48" s="1"/>
  <c r="I17" i="48"/>
  <c r="J17" i="48" s="1"/>
  <c r="D17" i="48"/>
  <c r="E17" i="48" s="1"/>
  <c r="S16" i="48"/>
  <c r="T16" i="48" s="1"/>
  <c r="N16" i="48"/>
  <c r="O16" i="48" s="1"/>
  <c r="I16" i="48"/>
  <c r="J16" i="48" s="1"/>
  <c r="D16" i="48"/>
  <c r="E16" i="48" s="1"/>
  <c r="S15" i="48"/>
  <c r="T15" i="48" s="1"/>
  <c r="N15" i="48"/>
  <c r="O15" i="48" s="1"/>
  <c r="I15" i="48"/>
  <c r="J15" i="48" s="1"/>
  <c r="D15" i="48"/>
  <c r="E15" i="48" s="1"/>
  <c r="S14" i="48"/>
  <c r="T14" i="48" s="1"/>
  <c r="N14" i="48"/>
  <c r="O14" i="48" s="1"/>
  <c r="I14" i="48"/>
  <c r="J14" i="48" s="1"/>
  <c r="D14" i="48"/>
  <c r="E14" i="48" s="1"/>
  <c r="S13" i="48"/>
  <c r="T13" i="48" s="1"/>
  <c r="N13" i="48"/>
  <c r="O13" i="48" s="1"/>
  <c r="I13" i="48"/>
  <c r="J13" i="48" s="1"/>
  <c r="D13" i="48"/>
  <c r="E13" i="48" s="1"/>
  <c r="S12" i="48"/>
  <c r="T12" i="48" s="1"/>
  <c r="N12" i="48"/>
  <c r="O12" i="48" s="1"/>
  <c r="I12" i="48"/>
  <c r="J12" i="48" s="1"/>
  <c r="D12" i="48"/>
  <c r="E12" i="48" s="1"/>
  <c r="S11" i="48"/>
  <c r="T11" i="48" s="1"/>
  <c r="N11" i="48"/>
  <c r="O11" i="48" s="1"/>
  <c r="I11" i="48"/>
  <c r="J11" i="48" s="1"/>
  <c r="D11" i="48"/>
  <c r="E11" i="48" s="1"/>
  <c r="S10" i="48"/>
  <c r="T10" i="48" s="1"/>
  <c r="N10" i="48"/>
  <c r="O10" i="48" s="1"/>
  <c r="I10" i="48"/>
  <c r="J10" i="48" s="1"/>
  <c r="D10" i="48"/>
  <c r="L7" i="48" s="1"/>
  <c r="R10" i="2"/>
  <c r="R9" i="2"/>
  <c r="R8" i="2"/>
  <c r="S10" i="2"/>
  <c r="S9" i="2"/>
  <c r="S8" i="2"/>
  <c r="S57" i="47"/>
  <c r="T57" i="47" s="1"/>
  <c r="N57" i="47"/>
  <c r="O57" i="47" s="1"/>
  <c r="I57" i="47"/>
  <c r="J57" i="47" s="1"/>
  <c r="E57" i="47"/>
  <c r="D57" i="47"/>
  <c r="S56" i="47"/>
  <c r="T56" i="47" s="1"/>
  <c r="O56" i="47"/>
  <c r="N56" i="47"/>
  <c r="I56" i="47"/>
  <c r="J56" i="47" s="1"/>
  <c r="D56" i="47"/>
  <c r="E56" i="47" s="1"/>
  <c r="S55" i="47"/>
  <c r="T55" i="47" s="1"/>
  <c r="N55" i="47"/>
  <c r="O55" i="47" s="1"/>
  <c r="I55" i="47"/>
  <c r="J55" i="47" s="1"/>
  <c r="E55" i="47"/>
  <c r="D55" i="47"/>
  <c r="S54" i="47"/>
  <c r="T54" i="47" s="1"/>
  <c r="O54" i="47"/>
  <c r="N54" i="47"/>
  <c r="I54" i="47"/>
  <c r="J54" i="47" s="1"/>
  <c r="D54" i="47"/>
  <c r="E54" i="47" s="1"/>
  <c r="S53" i="47"/>
  <c r="T53" i="47" s="1"/>
  <c r="N53" i="47"/>
  <c r="O53" i="47" s="1"/>
  <c r="I53" i="47"/>
  <c r="J53" i="47" s="1"/>
  <c r="E53" i="47"/>
  <c r="D53" i="47"/>
  <c r="S52" i="47"/>
  <c r="T52" i="47" s="1"/>
  <c r="O52" i="47"/>
  <c r="N52" i="47"/>
  <c r="I52" i="47"/>
  <c r="J52" i="47" s="1"/>
  <c r="D52" i="47"/>
  <c r="E52" i="47" s="1"/>
  <c r="S51" i="47"/>
  <c r="T51" i="47" s="1"/>
  <c r="N51" i="47"/>
  <c r="O51" i="47" s="1"/>
  <c r="I51" i="47"/>
  <c r="J51" i="47" s="1"/>
  <c r="E51" i="47"/>
  <c r="D51" i="47"/>
  <c r="S50" i="47"/>
  <c r="T50" i="47" s="1"/>
  <c r="O50" i="47"/>
  <c r="N50" i="47"/>
  <c r="I50" i="47"/>
  <c r="J50" i="47" s="1"/>
  <c r="D50" i="47"/>
  <c r="E50" i="47" s="1"/>
  <c r="S49" i="47"/>
  <c r="T49" i="47" s="1"/>
  <c r="N49" i="47"/>
  <c r="O49" i="47" s="1"/>
  <c r="I49" i="47"/>
  <c r="J49" i="47" s="1"/>
  <c r="E49" i="47"/>
  <c r="D49" i="47"/>
  <c r="S48" i="47"/>
  <c r="T48" i="47" s="1"/>
  <c r="O48" i="47"/>
  <c r="N48" i="47"/>
  <c r="I48" i="47"/>
  <c r="J48" i="47" s="1"/>
  <c r="D48" i="47"/>
  <c r="E48" i="47" s="1"/>
  <c r="S47" i="47"/>
  <c r="T47" i="47" s="1"/>
  <c r="N47" i="47"/>
  <c r="O47" i="47" s="1"/>
  <c r="I47" i="47"/>
  <c r="J47" i="47" s="1"/>
  <c r="E47" i="47"/>
  <c r="D47" i="47"/>
  <c r="S46" i="47"/>
  <c r="T46" i="47" s="1"/>
  <c r="O46" i="47"/>
  <c r="N46" i="47"/>
  <c r="I46" i="47"/>
  <c r="J46" i="47" s="1"/>
  <c r="D46" i="47"/>
  <c r="E46" i="47" s="1"/>
  <c r="S45" i="47"/>
  <c r="T45" i="47" s="1"/>
  <c r="N45" i="47"/>
  <c r="O45" i="47" s="1"/>
  <c r="I45" i="47"/>
  <c r="J45" i="47" s="1"/>
  <c r="E45" i="47"/>
  <c r="D45" i="47"/>
  <c r="S44" i="47"/>
  <c r="T44" i="47" s="1"/>
  <c r="O44" i="47"/>
  <c r="N44" i="47"/>
  <c r="I44" i="47"/>
  <c r="J44" i="47" s="1"/>
  <c r="D44" i="47"/>
  <c r="E44" i="47" s="1"/>
  <c r="S43" i="47"/>
  <c r="T43" i="47" s="1"/>
  <c r="N43" i="47"/>
  <c r="O43" i="47" s="1"/>
  <c r="I43" i="47"/>
  <c r="J43" i="47" s="1"/>
  <c r="E43" i="47"/>
  <c r="D43" i="47"/>
  <c r="S42" i="47"/>
  <c r="T42" i="47" s="1"/>
  <c r="O42" i="47"/>
  <c r="N42" i="47"/>
  <c r="I42" i="47"/>
  <c r="J42" i="47" s="1"/>
  <c r="D42" i="47"/>
  <c r="E42" i="47" s="1"/>
  <c r="S41" i="47"/>
  <c r="T41" i="47" s="1"/>
  <c r="N41" i="47"/>
  <c r="O41" i="47" s="1"/>
  <c r="I41" i="47"/>
  <c r="J41" i="47" s="1"/>
  <c r="E41" i="47"/>
  <c r="D41" i="47"/>
  <c r="S40" i="47"/>
  <c r="T40" i="47" s="1"/>
  <c r="O40" i="47"/>
  <c r="N40" i="47"/>
  <c r="I40" i="47"/>
  <c r="J40" i="47" s="1"/>
  <c r="D40" i="47"/>
  <c r="E40" i="47" s="1"/>
  <c r="S39" i="47"/>
  <c r="T39" i="47" s="1"/>
  <c r="N39" i="47"/>
  <c r="O39" i="47" s="1"/>
  <c r="I39" i="47"/>
  <c r="J39" i="47" s="1"/>
  <c r="E39" i="47"/>
  <c r="D39" i="47"/>
  <c r="S38" i="47"/>
  <c r="T38" i="47" s="1"/>
  <c r="O38" i="47"/>
  <c r="N38" i="47"/>
  <c r="I38" i="47"/>
  <c r="J38" i="47" s="1"/>
  <c r="D38" i="47"/>
  <c r="E38" i="47" s="1"/>
  <c r="S37" i="47"/>
  <c r="T37" i="47" s="1"/>
  <c r="N37" i="47"/>
  <c r="O37" i="47" s="1"/>
  <c r="I37" i="47"/>
  <c r="J37" i="47" s="1"/>
  <c r="E37" i="47"/>
  <c r="D37" i="47"/>
  <c r="S36" i="47"/>
  <c r="T36" i="47" s="1"/>
  <c r="O36" i="47"/>
  <c r="N36" i="47"/>
  <c r="I36" i="47"/>
  <c r="J36" i="47" s="1"/>
  <c r="D36" i="47"/>
  <c r="E36" i="47" s="1"/>
  <c r="S35" i="47"/>
  <c r="T35" i="47" s="1"/>
  <c r="N35" i="47"/>
  <c r="O35" i="47" s="1"/>
  <c r="I35" i="47"/>
  <c r="J35" i="47" s="1"/>
  <c r="E35" i="47"/>
  <c r="D35" i="47"/>
  <c r="S34" i="47"/>
  <c r="T34" i="47" s="1"/>
  <c r="O34" i="47"/>
  <c r="N34" i="47"/>
  <c r="I34" i="47"/>
  <c r="J34" i="47" s="1"/>
  <c r="D34" i="47"/>
  <c r="E34" i="47" s="1"/>
  <c r="S33" i="47"/>
  <c r="T33" i="47" s="1"/>
  <c r="N33" i="47"/>
  <c r="O33" i="47" s="1"/>
  <c r="I33" i="47"/>
  <c r="J33" i="47" s="1"/>
  <c r="E33" i="47"/>
  <c r="D33" i="47"/>
  <c r="S32" i="47"/>
  <c r="T32" i="47" s="1"/>
  <c r="O32" i="47"/>
  <c r="N32" i="47"/>
  <c r="I32" i="47"/>
  <c r="J32" i="47" s="1"/>
  <c r="D32" i="47"/>
  <c r="E32" i="47" s="1"/>
  <c r="S31" i="47"/>
  <c r="T31" i="47" s="1"/>
  <c r="N31" i="47"/>
  <c r="O31" i="47" s="1"/>
  <c r="I31" i="47"/>
  <c r="J31" i="47" s="1"/>
  <c r="E31" i="47"/>
  <c r="D31" i="47"/>
  <c r="S30" i="47"/>
  <c r="T30" i="47" s="1"/>
  <c r="O30" i="47"/>
  <c r="N30" i="47"/>
  <c r="I30" i="47"/>
  <c r="J30" i="47" s="1"/>
  <c r="D30" i="47"/>
  <c r="E30" i="47" s="1"/>
  <c r="S29" i="47"/>
  <c r="T29" i="47" s="1"/>
  <c r="N29" i="47"/>
  <c r="O29" i="47" s="1"/>
  <c r="I29" i="47"/>
  <c r="J29" i="47" s="1"/>
  <c r="E29" i="47"/>
  <c r="D29" i="47"/>
  <c r="S28" i="47"/>
  <c r="T28" i="47" s="1"/>
  <c r="O28" i="47"/>
  <c r="N28" i="47"/>
  <c r="I28" i="47"/>
  <c r="J28" i="47" s="1"/>
  <c r="D28" i="47"/>
  <c r="E28" i="47" s="1"/>
  <c r="S27" i="47"/>
  <c r="T27" i="47" s="1"/>
  <c r="N27" i="47"/>
  <c r="O27" i="47" s="1"/>
  <c r="I27" i="47"/>
  <c r="J27" i="47" s="1"/>
  <c r="E27" i="47"/>
  <c r="D27" i="47"/>
  <c r="S26" i="47"/>
  <c r="T26" i="47" s="1"/>
  <c r="O26" i="47"/>
  <c r="N26" i="47"/>
  <c r="I26" i="47"/>
  <c r="J26" i="47" s="1"/>
  <c r="D26" i="47"/>
  <c r="E26" i="47" s="1"/>
  <c r="S25" i="47"/>
  <c r="T25" i="47" s="1"/>
  <c r="N25" i="47"/>
  <c r="O25" i="47" s="1"/>
  <c r="I25" i="47"/>
  <c r="J25" i="47" s="1"/>
  <c r="E25" i="47"/>
  <c r="D25" i="47"/>
  <c r="S24" i="47"/>
  <c r="T24" i="47" s="1"/>
  <c r="O24" i="47"/>
  <c r="N24" i="47"/>
  <c r="I24" i="47"/>
  <c r="J24" i="47" s="1"/>
  <c r="D24" i="47"/>
  <c r="E24" i="47" s="1"/>
  <c r="S23" i="47"/>
  <c r="T23" i="47" s="1"/>
  <c r="N23" i="47"/>
  <c r="O23" i="47" s="1"/>
  <c r="I23" i="47"/>
  <c r="J23" i="47" s="1"/>
  <c r="E23" i="47"/>
  <c r="D23" i="47"/>
  <c r="S22" i="47"/>
  <c r="T22" i="47" s="1"/>
  <c r="O22" i="47"/>
  <c r="N22" i="47"/>
  <c r="I22" i="47"/>
  <c r="J22" i="47" s="1"/>
  <c r="D22" i="47"/>
  <c r="E22" i="47" s="1"/>
  <c r="S21" i="47"/>
  <c r="T21" i="47" s="1"/>
  <c r="N21" i="47"/>
  <c r="O21" i="47" s="1"/>
  <c r="I21" i="47"/>
  <c r="J21" i="47" s="1"/>
  <c r="E21" i="47"/>
  <c r="D21" i="47"/>
  <c r="S20" i="47"/>
  <c r="T20" i="47" s="1"/>
  <c r="O20" i="47"/>
  <c r="N20" i="47"/>
  <c r="I20" i="47"/>
  <c r="J20" i="47" s="1"/>
  <c r="D20" i="47"/>
  <c r="E20" i="47" s="1"/>
  <c r="S19" i="47"/>
  <c r="T19" i="47" s="1"/>
  <c r="N19" i="47"/>
  <c r="O19" i="47" s="1"/>
  <c r="I19" i="47"/>
  <c r="J19" i="47" s="1"/>
  <c r="E19" i="47"/>
  <c r="D19" i="47"/>
  <c r="S18" i="47"/>
  <c r="T18" i="47" s="1"/>
  <c r="O18" i="47"/>
  <c r="N18" i="47"/>
  <c r="I18" i="47"/>
  <c r="J18" i="47" s="1"/>
  <c r="D18" i="47"/>
  <c r="E18" i="47" s="1"/>
  <c r="S17" i="47"/>
  <c r="T17" i="47" s="1"/>
  <c r="N17" i="47"/>
  <c r="O17" i="47" s="1"/>
  <c r="I17" i="47"/>
  <c r="J17" i="47" s="1"/>
  <c r="E17" i="47"/>
  <c r="D17" i="47"/>
  <c r="S16" i="47"/>
  <c r="T16" i="47" s="1"/>
  <c r="O16" i="47"/>
  <c r="N16" i="47"/>
  <c r="I16" i="47"/>
  <c r="J16" i="47" s="1"/>
  <c r="D16" i="47"/>
  <c r="E16" i="47" s="1"/>
  <c r="S15" i="47"/>
  <c r="T15" i="47" s="1"/>
  <c r="N15" i="47"/>
  <c r="O15" i="47" s="1"/>
  <c r="J15" i="47"/>
  <c r="I15" i="47"/>
  <c r="D15" i="47"/>
  <c r="E15" i="47" s="1"/>
  <c r="T14" i="47"/>
  <c r="S14" i="47"/>
  <c r="N14" i="47"/>
  <c r="O14" i="47" s="1"/>
  <c r="J14" i="47"/>
  <c r="I14" i="47"/>
  <c r="D14" i="47"/>
  <c r="E14" i="47" s="1"/>
  <c r="T13" i="47"/>
  <c r="S13" i="47"/>
  <c r="N13" i="47"/>
  <c r="O13" i="47" s="1"/>
  <c r="J13" i="47"/>
  <c r="I13" i="47"/>
  <c r="D13" i="47"/>
  <c r="E13" i="47" s="1"/>
  <c r="T12" i="47"/>
  <c r="S12" i="47"/>
  <c r="N12" i="47"/>
  <c r="O12" i="47" s="1"/>
  <c r="J12" i="47"/>
  <c r="I12" i="47"/>
  <c r="D12" i="47"/>
  <c r="E12" i="47" s="1"/>
  <c r="T11" i="47"/>
  <c r="S11" i="47"/>
  <c r="N11" i="47"/>
  <c r="O11" i="47" s="1"/>
  <c r="J11" i="47"/>
  <c r="I11" i="47"/>
  <c r="D11" i="47"/>
  <c r="E11" i="47" s="1"/>
  <c r="T10" i="47"/>
  <c r="S10" i="47"/>
  <c r="N10" i="47"/>
  <c r="O10" i="47" s="1"/>
  <c r="J10" i="47"/>
  <c r="I10" i="47"/>
  <c r="D10" i="47"/>
  <c r="E10" i="47" s="1"/>
  <c r="L7" i="47"/>
  <c r="S57" i="46"/>
  <c r="T57" i="46" s="1"/>
  <c r="N57" i="46"/>
  <c r="O57" i="46" s="1"/>
  <c r="I57" i="46"/>
  <c r="J57" i="46" s="1"/>
  <c r="D57" i="46"/>
  <c r="E57" i="46" s="1"/>
  <c r="S56" i="46"/>
  <c r="T56" i="46" s="1"/>
  <c r="O56" i="46"/>
  <c r="N56" i="46"/>
  <c r="I56" i="46"/>
  <c r="J56" i="46" s="1"/>
  <c r="D56" i="46"/>
  <c r="E56" i="46" s="1"/>
  <c r="S55" i="46"/>
  <c r="T55" i="46" s="1"/>
  <c r="N55" i="46"/>
  <c r="O55" i="46" s="1"/>
  <c r="I55" i="46"/>
  <c r="J55" i="46" s="1"/>
  <c r="D55" i="46"/>
  <c r="E55" i="46" s="1"/>
  <c r="S54" i="46"/>
  <c r="T54" i="46" s="1"/>
  <c r="O54" i="46"/>
  <c r="N54" i="46"/>
  <c r="I54" i="46"/>
  <c r="J54" i="46" s="1"/>
  <c r="D54" i="46"/>
  <c r="E54" i="46" s="1"/>
  <c r="S53" i="46"/>
  <c r="T53" i="46" s="1"/>
  <c r="N53" i="46"/>
  <c r="O53" i="46" s="1"/>
  <c r="I53" i="46"/>
  <c r="J53" i="46" s="1"/>
  <c r="D53" i="46"/>
  <c r="E53" i="46" s="1"/>
  <c r="S52" i="46"/>
  <c r="T52" i="46" s="1"/>
  <c r="O52" i="46"/>
  <c r="N52" i="46"/>
  <c r="I52" i="46"/>
  <c r="J52" i="46" s="1"/>
  <c r="D52" i="46"/>
  <c r="E52" i="46" s="1"/>
  <c r="S51" i="46"/>
  <c r="T51" i="46" s="1"/>
  <c r="N51" i="46"/>
  <c r="O51" i="46" s="1"/>
  <c r="I51" i="46"/>
  <c r="J51" i="46" s="1"/>
  <c r="D51" i="46"/>
  <c r="E51" i="46" s="1"/>
  <c r="S50" i="46"/>
  <c r="T50" i="46" s="1"/>
  <c r="O50" i="46"/>
  <c r="N50" i="46"/>
  <c r="I50" i="46"/>
  <c r="J50" i="46" s="1"/>
  <c r="D50" i="46"/>
  <c r="E50" i="46" s="1"/>
  <c r="S49" i="46"/>
  <c r="T49" i="46" s="1"/>
  <c r="N49" i="46"/>
  <c r="O49" i="46" s="1"/>
  <c r="I49" i="46"/>
  <c r="J49" i="46" s="1"/>
  <c r="D49" i="46"/>
  <c r="E49" i="46" s="1"/>
  <c r="S48" i="46"/>
  <c r="T48" i="46" s="1"/>
  <c r="O48" i="46"/>
  <c r="N48" i="46"/>
  <c r="I48" i="46"/>
  <c r="J48" i="46" s="1"/>
  <c r="D48" i="46"/>
  <c r="E48" i="46" s="1"/>
  <c r="S47" i="46"/>
  <c r="T47" i="46" s="1"/>
  <c r="N47" i="46"/>
  <c r="O47" i="46" s="1"/>
  <c r="I47" i="46"/>
  <c r="J47" i="46" s="1"/>
  <c r="D47" i="46"/>
  <c r="E47" i="46" s="1"/>
  <c r="S46" i="46"/>
  <c r="T46" i="46" s="1"/>
  <c r="O46" i="46"/>
  <c r="N46" i="46"/>
  <c r="I46" i="46"/>
  <c r="J46" i="46" s="1"/>
  <c r="D46" i="46"/>
  <c r="E46" i="46" s="1"/>
  <c r="S45" i="46"/>
  <c r="T45" i="46" s="1"/>
  <c r="N45" i="46"/>
  <c r="O45" i="46" s="1"/>
  <c r="I45" i="46"/>
  <c r="J45" i="46" s="1"/>
  <c r="D45" i="46"/>
  <c r="E45" i="46" s="1"/>
  <c r="S44" i="46"/>
  <c r="T44" i="46" s="1"/>
  <c r="O44" i="46"/>
  <c r="N44" i="46"/>
  <c r="I44" i="46"/>
  <c r="J44" i="46" s="1"/>
  <c r="D44" i="46"/>
  <c r="E44" i="46" s="1"/>
  <c r="S43" i="46"/>
  <c r="T43" i="46" s="1"/>
  <c r="N43" i="46"/>
  <c r="O43" i="46" s="1"/>
  <c r="I43" i="46"/>
  <c r="J43" i="46" s="1"/>
  <c r="E43" i="46"/>
  <c r="D43" i="46"/>
  <c r="S42" i="46"/>
  <c r="T42" i="46" s="1"/>
  <c r="O42" i="46"/>
  <c r="N42" i="46"/>
  <c r="I42" i="46"/>
  <c r="J42" i="46" s="1"/>
  <c r="D42" i="46"/>
  <c r="E42" i="46" s="1"/>
  <c r="S41" i="46"/>
  <c r="T41" i="46" s="1"/>
  <c r="N41" i="46"/>
  <c r="O41" i="46" s="1"/>
  <c r="I41" i="46"/>
  <c r="J41" i="46" s="1"/>
  <c r="E41" i="46"/>
  <c r="D41" i="46"/>
  <c r="S40" i="46"/>
  <c r="T40" i="46" s="1"/>
  <c r="O40" i="46"/>
  <c r="N40" i="46"/>
  <c r="I40" i="46"/>
  <c r="J40" i="46" s="1"/>
  <c r="D40" i="46"/>
  <c r="E40" i="46" s="1"/>
  <c r="S39" i="46"/>
  <c r="T39" i="46" s="1"/>
  <c r="N39" i="46"/>
  <c r="O39" i="46" s="1"/>
  <c r="I39" i="46"/>
  <c r="J39" i="46" s="1"/>
  <c r="E39" i="46"/>
  <c r="D39" i="46"/>
  <c r="S38" i="46"/>
  <c r="T38" i="46" s="1"/>
  <c r="O38" i="46"/>
  <c r="N38" i="46"/>
  <c r="I38" i="46"/>
  <c r="J38" i="46" s="1"/>
  <c r="D38" i="46"/>
  <c r="E38" i="46" s="1"/>
  <c r="S37" i="46"/>
  <c r="T37" i="46" s="1"/>
  <c r="N37" i="46"/>
  <c r="O37" i="46" s="1"/>
  <c r="I37" i="46"/>
  <c r="J37" i="46" s="1"/>
  <c r="E37" i="46"/>
  <c r="D37" i="46"/>
  <c r="S36" i="46"/>
  <c r="T36" i="46" s="1"/>
  <c r="O36" i="46"/>
  <c r="N36" i="46"/>
  <c r="I36" i="46"/>
  <c r="J36" i="46" s="1"/>
  <c r="D36" i="46"/>
  <c r="E36" i="46" s="1"/>
  <c r="S35" i="46"/>
  <c r="T35" i="46" s="1"/>
  <c r="N35" i="46"/>
  <c r="O35" i="46" s="1"/>
  <c r="I35" i="46"/>
  <c r="J35" i="46" s="1"/>
  <c r="E35" i="46"/>
  <c r="D35" i="46"/>
  <c r="S34" i="46"/>
  <c r="T34" i="46" s="1"/>
  <c r="O34" i="46"/>
  <c r="N34" i="46"/>
  <c r="I34" i="46"/>
  <c r="J34" i="46" s="1"/>
  <c r="D34" i="46"/>
  <c r="E34" i="46" s="1"/>
  <c r="S33" i="46"/>
  <c r="T33" i="46" s="1"/>
  <c r="N33" i="46"/>
  <c r="O33" i="46" s="1"/>
  <c r="I33" i="46"/>
  <c r="J33" i="46" s="1"/>
  <c r="E33" i="46"/>
  <c r="D33" i="46"/>
  <c r="S32" i="46"/>
  <c r="T32" i="46" s="1"/>
  <c r="O32" i="46"/>
  <c r="N32" i="46"/>
  <c r="I32" i="46"/>
  <c r="J32" i="46" s="1"/>
  <c r="D32" i="46"/>
  <c r="E32" i="46" s="1"/>
  <c r="S31" i="46"/>
  <c r="T31" i="46" s="1"/>
  <c r="N31" i="46"/>
  <c r="O31" i="46" s="1"/>
  <c r="I31" i="46"/>
  <c r="J31" i="46" s="1"/>
  <c r="E31" i="46"/>
  <c r="D31" i="46"/>
  <c r="S30" i="46"/>
  <c r="T30" i="46" s="1"/>
  <c r="O30" i="46"/>
  <c r="N30" i="46"/>
  <c r="I30" i="46"/>
  <c r="J30" i="46" s="1"/>
  <c r="D30" i="46"/>
  <c r="E30" i="46" s="1"/>
  <c r="S29" i="46"/>
  <c r="T29" i="46" s="1"/>
  <c r="N29" i="46"/>
  <c r="O29" i="46" s="1"/>
  <c r="I29" i="46"/>
  <c r="J29" i="46" s="1"/>
  <c r="E29" i="46"/>
  <c r="D29" i="46"/>
  <c r="S28" i="46"/>
  <c r="T28" i="46" s="1"/>
  <c r="O28" i="46"/>
  <c r="N28" i="46"/>
  <c r="I28" i="46"/>
  <c r="J28" i="46" s="1"/>
  <c r="D28" i="46"/>
  <c r="E28" i="46" s="1"/>
  <c r="S27" i="46"/>
  <c r="T27" i="46" s="1"/>
  <c r="N27" i="46"/>
  <c r="O27" i="46" s="1"/>
  <c r="I27" i="46"/>
  <c r="J27" i="46" s="1"/>
  <c r="E27" i="46"/>
  <c r="D27" i="46"/>
  <c r="S26" i="46"/>
  <c r="T26" i="46" s="1"/>
  <c r="O26" i="46"/>
  <c r="N26" i="46"/>
  <c r="I26" i="46"/>
  <c r="J26" i="46" s="1"/>
  <c r="D26" i="46"/>
  <c r="E26" i="46" s="1"/>
  <c r="S25" i="46"/>
  <c r="T25" i="46" s="1"/>
  <c r="N25" i="46"/>
  <c r="O25" i="46" s="1"/>
  <c r="I25" i="46"/>
  <c r="J25" i="46" s="1"/>
  <c r="E25" i="46"/>
  <c r="D25" i="46"/>
  <c r="S24" i="46"/>
  <c r="T24" i="46" s="1"/>
  <c r="O24" i="46"/>
  <c r="N24" i="46"/>
  <c r="I24" i="46"/>
  <c r="J24" i="46" s="1"/>
  <c r="D24" i="46"/>
  <c r="E24" i="46" s="1"/>
  <c r="S23" i="46"/>
  <c r="T23" i="46" s="1"/>
  <c r="N23" i="46"/>
  <c r="O23" i="46" s="1"/>
  <c r="I23" i="46"/>
  <c r="J23" i="46" s="1"/>
  <c r="E23" i="46"/>
  <c r="D23" i="46"/>
  <c r="S22" i="46"/>
  <c r="T22" i="46" s="1"/>
  <c r="O22" i="46"/>
  <c r="N22" i="46"/>
  <c r="I22" i="46"/>
  <c r="J22" i="46" s="1"/>
  <c r="D22" i="46"/>
  <c r="E22" i="46" s="1"/>
  <c r="S21" i="46"/>
  <c r="T21" i="46" s="1"/>
  <c r="N21" i="46"/>
  <c r="O21" i="46" s="1"/>
  <c r="I21" i="46"/>
  <c r="J21" i="46" s="1"/>
  <c r="E21" i="46"/>
  <c r="D21" i="46"/>
  <c r="S20" i="46"/>
  <c r="T20" i="46" s="1"/>
  <c r="O20" i="46"/>
  <c r="N20" i="46"/>
  <c r="I20" i="46"/>
  <c r="J20" i="46" s="1"/>
  <c r="D20" i="46"/>
  <c r="E20" i="46" s="1"/>
  <c r="S19" i="46"/>
  <c r="T19" i="46" s="1"/>
  <c r="N19" i="46"/>
  <c r="O19" i="46" s="1"/>
  <c r="I19" i="46"/>
  <c r="J19" i="46" s="1"/>
  <c r="E19" i="46"/>
  <c r="D19" i="46"/>
  <c r="S18" i="46"/>
  <c r="T18" i="46" s="1"/>
  <c r="O18" i="46"/>
  <c r="N18" i="46"/>
  <c r="I18" i="46"/>
  <c r="J18" i="46" s="1"/>
  <c r="D18" i="46"/>
  <c r="E18" i="46" s="1"/>
  <c r="S17" i="46"/>
  <c r="T17" i="46" s="1"/>
  <c r="N17" i="46"/>
  <c r="O17" i="46" s="1"/>
  <c r="I17" i="46"/>
  <c r="J17" i="46" s="1"/>
  <c r="E17" i="46"/>
  <c r="D17" i="46"/>
  <c r="S16" i="46"/>
  <c r="T16" i="46" s="1"/>
  <c r="O16" i="46"/>
  <c r="N16" i="46"/>
  <c r="I16" i="46"/>
  <c r="J16" i="46" s="1"/>
  <c r="D16" i="46"/>
  <c r="E16" i="46" s="1"/>
  <c r="S15" i="46"/>
  <c r="T15" i="46" s="1"/>
  <c r="N15" i="46"/>
  <c r="O15" i="46" s="1"/>
  <c r="J15" i="46"/>
  <c r="I15" i="46"/>
  <c r="D15" i="46"/>
  <c r="E15" i="46" s="1"/>
  <c r="T14" i="46"/>
  <c r="S14" i="46"/>
  <c r="N14" i="46"/>
  <c r="O14" i="46" s="1"/>
  <c r="J14" i="46"/>
  <c r="I14" i="46"/>
  <c r="D14" i="46"/>
  <c r="E14" i="46" s="1"/>
  <c r="T13" i="46"/>
  <c r="S13" i="46"/>
  <c r="N13" i="46"/>
  <c r="O13" i="46" s="1"/>
  <c r="J13" i="46"/>
  <c r="I13" i="46"/>
  <c r="D13" i="46"/>
  <c r="E13" i="46" s="1"/>
  <c r="T12" i="46"/>
  <c r="S12" i="46"/>
  <c r="N12" i="46"/>
  <c r="O12" i="46" s="1"/>
  <c r="J12" i="46"/>
  <c r="I12" i="46"/>
  <c r="D12" i="46"/>
  <c r="E12" i="46" s="1"/>
  <c r="T11" i="46"/>
  <c r="S11" i="46"/>
  <c r="N11" i="46"/>
  <c r="O11" i="46" s="1"/>
  <c r="J11" i="46"/>
  <c r="I11" i="46"/>
  <c r="D11" i="46"/>
  <c r="E11" i="46" s="1"/>
  <c r="T10" i="46"/>
  <c r="S10" i="46"/>
  <c r="N10" i="46"/>
  <c r="O10" i="46" s="1"/>
  <c r="J10" i="46"/>
  <c r="I10" i="46"/>
  <c r="D10" i="46"/>
  <c r="E10" i="46" s="1"/>
  <c r="L7" i="46"/>
  <c r="T57" i="45"/>
  <c r="S57" i="45"/>
  <c r="N57" i="45"/>
  <c r="O57" i="45" s="1"/>
  <c r="J57" i="45"/>
  <c r="I57" i="45"/>
  <c r="D57" i="45"/>
  <c r="E57" i="45" s="1"/>
  <c r="T56" i="45"/>
  <c r="S56" i="45"/>
  <c r="N56" i="45"/>
  <c r="O56" i="45" s="1"/>
  <c r="J56" i="45"/>
  <c r="I56" i="45"/>
  <c r="D56" i="45"/>
  <c r="E56" i="45" s="1"/>
  <c r="T55" i="45"/>
  <c r="S55" i="45"/>
  <c r="N55" i="45"/>
  <c r="O55" i="45" s="1"/>
  <c r="J55" i="45"/>
  <c r="I55" i="45"/>
  <c r="D55" i="45"/>
  <c r="E55" i="45" s="1"/>
  <c r="T54" i="45"/>
  <c r="S54" i="45"/>
  <c r="N54" i="45"/>
  <c r="O54" i="45" s="1"/>
  <c r="J54" i="45"/>
  <c r="I54" i="45"/>
  <c r="D54" i="45"/>
  <c r="E54" i="45" s="1"/>
  <c r="T53" i="45"/>
  <c r="S53" i="45"/>
  <c r="N53" i="45"/>
  <c r="O53" i="45" s="1"/>
  <c r="J53" i="45"/>
  <c r="I53" i="45"/>
  <c r="D53" i="45"/>
  <c r="E53" i="45" s="1"/>
  <c r="T52" i="45"/>
  <c r="S52" i="45"/>
  <c r="N52" i="45"/>
  <c r="O52" i="45" s="1"/>
  <c r="J52" i="45"/>
  <c r="I52" i="45"/>
  <c r="D52" i="45"/>
  <c r="E52" i="45" s="1"/>
  <c r="T51" i="45"/>
  <c r="S51" i="45"/>
  <c r="N51" i="45"/>
  <c r="O51" i="45" s="1"/>
  <c r="J51" i="45"/>
  <c r="I51" i="45"/>
  <c r="D51" i="45"/>
  <c r="E51" i="45" s="1"/>
  <c r="S50" i="45"/>
  <c r="T50" i="45" s="1"/>
  <c r="N50" i="45"/>
  <c r="O50" i="45" s="1"/>
  <c r="I50" i="45"/>
  <c r="J50" i="45" s="1"/>
  <c r="D50" i="45"/>
  <c r="E50" i="45" s="1"/>
  <c r="S49" i="45"/>
  <c r="T49" i="45" s="1"/>
  <c r="N49" i="45"/>
  <c r="O49" i="45" s="1"/>
  <c r="J49" i="45"/>
  <c r="I49" i="45"/>
  <c r="D49" i="45"/>
  <c r="E49" i="45" s="1"/>
  <c r="S48" i="45"/>
  <c r="T48" i="45" s="1"/>
  <c r="N48" i="45"/>
  <c r="O48" i="45" s="1"/>
  <c r="J48" i="45"/>
  <c r="I48" i="45"/>
  <c r="D48" i="45"/>
  <c r="E48" i="45" s="1"/>
  <c r="S47" i="45"/>
  <c r="T47" i="45" s="1"/>
  <c r="N47" i="45"/>
  <c r="O47" i="45" s="1"/>
  <c r="J47" i="45"/>
  <c r="I47" i="45"/>
  <c r="D47" i="45"/>
  <c r="E47" i="45" s="1"/>
  <c r="S46" i="45"/>
  <c r="T46" i="45" s="1"/>
  <c r="N46" i="45"/>
  <c r="O46" i="45" s="1"/>
  <c r="J46" i="45"/>
  <c r="I46" i="45"/>
  <c r="D46" i="45"/>
  <c r="E46" i="45" s="1"/>
  <c r="S45" i="45"/>
  <c r="T45" i="45" s="1"/>
  <c r="N45" i="45"/>
  <c r="O45" i="45" s="1"/>
  <c r="J45" i="45"/>
  <c r="I45" i="45"/>
  <c r="D45" i="45"/>
  <c r="E45" i="45" s="1"/>
  <c r="S44" i="45"/>
  <c r="T44" i="45" s="1"/>
  <c r="N44" i="45"/>
  <c r="O44" i="45" s="1"/>
  <c r="J44" i="45"/>
  <c r="I44" i="45"/>
  <c r="D44" i="45"/>
  <c r="E44" i="45" s="1"/>
  <c r="S43" i="45"/>
  <c r="T43" i="45" s="1"/>
  <c r="N43" i="45"/>
  <c r="O43" i="45" s="1"/>
  <c r="J43" i="45"/>
  <c r="I43" i="45"/>
  <c r="D43" i="45"/>
  <c r="E43" i="45" s="1"/>
  <c r="S42" i="45"/>
  <c r="T42" i="45" s="1"/>
  <c r="N42" i="45"/>
  <c r="O42" i="45" s="1"/>
  <c r="J42" i="45"/>
  <c r="I42" i="45"/>
  <c r="D42" i="45"/>
  <c r="E42" i="45" s="1"/>
  <c r="S41" i="45"/>
  <c r="T41" i="45" s="1"/>
  <c r="N41" i="45"/>
  <c r="O41" i="45" s="1"/>
  <c r="J41" i="45"/>
  <c r="I41" i="45"/>
  <c r="D41" i="45"/>
  <c r="E41" i="45" s="1"/>
  <c r="S40" i="45"/>
  <c r="T40" i="45" s="1"/>
  <c r="N40" i="45"/>
  <c r="O40" i="45" s="1"/>
  <c r="J40" i="45"/>
  <c r="I40" i="45"/>
  <c r="D40" i="45"/>
  <c r="E40" i="45" s="1"/>
  <c r="S39" i="45"/>
  <c r="T39" i="45" s="1"/>
  <c r="N39" i="45"/>
  <c r="O39" i="45" s="1"/>
  <c r="J39" i="45"/>
  <c r="I39" i="45"/>
  <c r="D39" i="45"/>
  <c r="E39" i="45" s="1"/>
  <c r="S38" i="45"/>
  <c r="T38" i="45" s="1"/>
  <c r="N38" i="45"/>
  <c r="O38" i="45" s="1"/>
  <c r="J38" i="45"/>
  <c r="I38" i="45"/>
  <c r="D38" i="45"/>
  <c r="E38" i="45" s="1"/>
  <c r="S37" i="45"/>
  <c r="T37" i="45" s="1"/>
  <c r="N37" i="45"/>
  <c r="O37" i="45" s="1"/>
  <c r="J37" i="45"/>
  <c r="I37" i="45"/>
  <c r="D37" i="45"/>
  <c r="E37" i="45" s="1"/>
  <c r="S36" i="45"/>
  <c r="T36" i="45" s="1"/>
  <c r="N36" i="45"/>
  <c r="O36" i="45" s="1"/>
  <c r="J36" i="45"/>
  <c r="I36" i="45"/>
  <c r="D36" i="45"/>
  <c r="E36" i="45" s="1"/>
  <c r="S35" i="45"/>
  <c r="T35" i="45" s="1"/>
  <c r="N35" i="45"/>
  <c r="O35" i="45" s="1"/>
  <c r="J35" i="45"/>
  <c r="I35" i="45"/>
  <c r="D35" i="45"/>
  <c r="E35" i="45" s="1"/>
  <c r="S34" i="45"/>
  <c r="T34" i="45" s="1"/>
  <c r="N34" i="45"/>
  <c r="O34" i="45" s="1"/>
  <c r="J34" i="45"/>
  <c r="I34" i="45"/>
  <c r="D34" i="45"/>
  <c r="E34" i="45" s="1"/>
  <c r="S33" i="45"/>
  <c r="T33" i="45" s="1"/>
  <c r="N33" i="45"/>
  <c r="O33" i="45" s="1"/>
  <c r="J33" i="45"/>
  <c r="I33" i="45"/>
  <c r="D33" i="45"/>
  <c r="E33" i="45" s="1"/>
  <c r="S32" i="45"/>
  <c r="T32" i="45" s="1"/>
  <c r="N32" i="45"/>
  <c r="O32" i="45" s="1"/>
  <c r="J32" i="45"/>
  <c r="I32" i="45"/>
  <c r="D32" i="45"/>
  <c r="E32" i="45" s="1"/>
  <c r="S31" i="45"/>
  <c r="T31" i="45" s="1"/>
  <c r="N31" i="45"/>
  <c r="O31" i="45" s="1"/>
  <c r="J31" i="45"/>
  <c r="I31" i="45"/>
  <c r="D31" i="45"/>
  <c r="E31" i="45" s="1"/>
  <c r="S30" i="45"/>
  <c r="T30" i="45" s="1"/>
  <c r="N30" i="45"/>
  <c r="O30" i="45" s="1"/>
  <c r="J30" i="45"/>
  <c r="I30" i="45"/>
  <c r="D30" i="45"/>
  <c r="E30" i="45" s="1"/>
  <c r="S29" i="45"/>
  <c r="T29" i="45" s="1"/>
  <c r="N29" i="45"/>
  <c r="O29" i="45" s="1"/>
  <c r="J29" i="45"/>
  <c r="I29" i="45"/>
  <c r="D29" i="45"/>
  <c r="E29" i="45" s="1"/>
  <c r="S28" i="45"/>
  <c r="T28" i="45" s="1"/>
  <c r="N28" i="45"/>
  <c r="O28" i="45" s="1"/>
  <c r="J28" i="45"/>
  <c r="I28" i="45"/>
  <c r="D28" i="45"/>
  <c r="E28" i="45" s="1"/>
  <c r="S27" i="45"/>
  <c r="T27" i="45" s="1"/>
  <c r="N27" i="45"/>
  <c r="O27" i="45" s="1"/>
  <c r="J27" i="45"/>
  <c r="I27" i="45"/>
  <c r="D27" i="45"/>
  <c r="E27" i="45" s="1"/>
  <c r="S26" i="45"/>
  <c r="T26" i="45" s="1"/>
  <c r="N26" i="45"/>
  <c r="O26" i="45" s="1"/>
  <c r="J26" i="45"/>
  <c r="I26" i="45"/>
  <c r="D26" i="45"/>
  <c r="E26" i="45" s="1"/>
  <c r="S25" i="45"/>
  <c r="T25" i="45" s="1"/>
  <c r="N25" i="45"/>
  <c r="O25" i="45" s="1"/>
  <c r="J25" i="45"/>
  <c r="I25" i="45"/>
  <c r="D25" i="45"/>
  <c r="E25" i="45" s="1"/>
  <c r="S24" i="45"/>
  <c r="T24" i="45" s="1"/>
  <c r="N24" i="45"/>
  <c r="O24" i="45" s="1"/>
  <c r="J24" i="45"/>
  <c r="I24" i="45"/>
  <c r="D24" i="45"/>
  <c r="E24" i="45" s="1"/>
  <c r="S23" i="45"/>
  <c r="T23" i="45" s="1"/>
  <c r="N23" i="45"/>
  <c r="O23" i="45" s="1"/>
  <c r="J23" i="45"/>
  <c r="I23" i="45"/>
  <c r="D23" i="45"/>
  <c r="E23" i="45" s="1"/>
  <c r="S22" i="45"/>
  <c r="T22" i="45" s="1"/>
  <c r="N22" i="45"/>
  <c r="O22" i="45" s="1"/>
  <c r="I22" i="45"/>
  <c r="J22" i="45" s="1"/>
  <c r="D22" i="45"/>
  <c r="E22" i="45" s="1"/>
  <c r="S21" i="45"/>
  <c r="T21" i="45" s="1"/>
  <c r="N21" i="45"/>
  <c r="O21" i="45" s="1"/>
  <c r="J21" i="45"/>
  <c r="I21" i="45"/>
  <c r="D21" i="45"/>
  <c r="E21" i="45" s="1"/>
  <c r="S20" i="45"/>
  <c r="T20" i="45" s="1"/>
  <c r="N20" i="45"/>
  <c r="O20" i="45" s="1"/>
  <c r="I20" i="45"/>
  <c r="J20" i="45" s="1"/>
  <c r="D20" i="45"/>
  <c r="E20" i="45" s="1"/>
  <c r="S19" i="45"/>
  <c r="T19" i="45" s="1"/>
  <c r="N19" i="45"/>
  <c r="O19" i="45" s="1"/>
  <c r="J19" i="45"/>
  <c r="I19" i="45"/>
  <c r="D19" i="45"/>
  <c r="E19" i="45" s="1"/>
  <c r="S18" i="45"/>
  <c r="T18" i="45" s="1"/>
  <c r="N18" i="45"/>
  <c r="O18" i="45" s="1"/>
  <c r="I18" i="45"/>
  <c r="J18" i="45" s="1"/>
  <c r="D18" i="45"/>
  <c r="E18" i="45" s="1"/>
  <c r="S17" i="45"/>
  <c r="T17" i="45" s="1"/>
  <c r="N17" i="45"/>
  <c r="O17" i="45" s="1"/>
  <c r="J17" i="45"/>
  <c r="I17" i="45"/>
  <c r="D17" i="45"/>
  <c r="E17" i="45" s="1"/>
  <c r="S16" i="45"/>
  <c r="T16" i="45" s="1"/>
  <c r="N16" i="45"/>
  <c r="O16" i="45" s="1"/>
  <c r="I16" i="45"/>
  <c r="J16" i="45" s="1"/>
  <c r="D16" i="45"/>
  <c r="E16" i="45" s="1"/>
  <c r="S15" i="45"/>
  <c r="T15" i="45" s="1"/>
  <c r="N15" i="45"/>
  <c r="O15" i="45" s="1"/>
  <c r="J15" i="45"/>
  <c r="I15" i="45"/>
  <c r="D15" i="45"/>
  <c r="E15" i="45" s="1"/>
  <c r="T14" i="45"/>
  <c r="S14" i="45"/>
  <c r="N14" i="45"/>
  <c r="O14" i="45" s="1"/>
  <c r="J14" i="45"/>
  <c r="I14" i="45"/>
  <c r="D14" i="45"/>
  <c r="E14" i="45" s="1"/>
  <c r="T13" i="45"/>
  <c r="S13" i="45"/>
  <c r="N13" i="45"/>
  <c r="O13" i="45" s="1"/>
  <c r="J13" i="45"/>
  <c r="I13" i="45"/>
  <c r="D13" i="45"/>
  <c r="E13" i="45" s="1"/>
  <c r="T12" i="45"/>
  <c r="S12" i="45"/>
  <c r="N12" i="45"/>
  <c r="O12" i="45" s="1"/>
  <c r="J12" i="45"/>
  <c r="I12" i="45"/>
  <c r="D12" i="45"/>
  <c r="E12" i="45" s="1"/>
  <c r="T11" i="45"/>
  <c r="S11" i="45"/>
  <c r="N11" i="45"/>
  <c r="O11" i="45" s="1"/>
  <c r="J11" i="45"/>
  <c r="I11" i="45"/>
  <c r="D11" i="45"/>
  <c r="E11" i="45" s="1"/>
  <c r="T10" i="45"/>
  <c r="S10" i="45"/>
  <c r="N10" i="45"/>
  <c r="O10" i="45" s="1"/>
  <c r="J10" i="45"/>
  <c r="I10" i="45"/>
  <c r="D10" i="45"/>
  <c r="E10" i="45" s="1"/>
  <c r="L7" i="45"/>
  <c r="L7" i="52" l="1"/>
  <c r="E10" i="52"/>
  <c r="L4" i="52" s="1"/>
  <c r="E10" i="51"/>
  <c r="L4" i="51" s="1"/>
  <c r="L4" i="50"/>
  <c r="L4" i="49"/>
  <c r="E10" i="48"/>
  <c r="L4" i="48" s="1"/>
  <c r="L4" i="47"/>
  <c r="L4" i="46"/>
  <c r="L4" i="45"/>
  <c r="S7" i="2" l="1"/>
  <c r="R7" i="2"/>
  <c r="N57" i="44"/>
  <c r="O57" i="44" s="1"/>
  <c r="I57" i="44"/>
  <c r="J57" i="44" s="1"/>
  <c r="D57" i="44"/>
  <c r="E57" i="44" s="1"/>
  <c r="N56" i="44"/>
  <c r="O56" i="44" s="1"/>
  <c r="I56" i="44"/>
  <c r="J56" i="44" s="1"/>
  <c r="D56" i="44"/>
  <c r="E56" i="44" s="1"/>
  <c r="N55" i="44"/>
  <c r="O55" i="44" s="1"/>
  <c r="I55" i="44"/>
  <c r="J55" i="44" s="1"/>
  <c r="D55" i="44"/>
  <c r="E55" i="44" s="1"/>
  <c r="N54" i="44"/>
  <c r="O54" i="44" s="1"/>
  <c r="I54" i="44"/>
  <c r="J54" i="44" s="1"/>
  <c r="D54" i="44"/>
  <c r="E54" i="44" s="1"/>
  <c r="N53" i="44"/>
  <c r="O53" i="44" s="1"/>
  <c r="I53" i="44"/>
  <c r="J53" i="44" s="1"/>
  <c r="D53" i="44"/>
  <c r="E53" i="44" s="1"/>
  <c r="N52" i="44"/>
  <c r="O52" i="44" s="1"/>
  <c r="I52" i="44"/>
  <c r="J52" i="44" s="1"/>
  <c r="D52" i="44"/>
  <c r="E52" i="44" s="1"/>
  <c r="N51" i="44"/>
  <c r="O51" i="44" s="1"/>
  <c r="I51" i="44"/>
  <c r="J51" i="44" s="1"/>
  <c r="D51" i="44"/>
  <c r="E51" i="44" s="1"/>
  <c r="N50" i="44"/>
  <c r="O50" i="44" s="1"/>
  <c r="I50" i="44"/>
  <c r="J50" i="44" s="1"/>
  <c r="D50" i="44"/>
  <c r="E50" i="44" s="1"/>
  <c r="N49" i="44"/>
  <c r="O49" i="44" s="1"/>
  <c r="I49" i="44"/>
  <c r="J49" i="44" s="1"/>
  <c r="D49" i="44"/>
  <c r="E49" i="44" s="1"/>
  <c r="N48" i="44"/>
  <c r="O48" i="44" s="1"/>
  <c r="I48" i="44"/>
  <c r="J48" i="44" s="1"/>
  <c r="D48" i="44"/>
  <c r="E48" i="44" s="1"/>
  <c r="N47" i="44"/>
  <c r="O47" i="44" s="1"/>
  <c r="I47" i="44"/>
  <c r="J47" i="44" s="1"/>
  <c r="D47" i="44"/>
  <c r="E47" i="44" s="1"/>
  <c r="N46" i="44"/>
  <c r="O46" i="44" s="1"/>
  <c r="I46" i="44"/>
  <c r="J46" i="44" s="1"/>
  <c r="D46" i="44"/>
  <c r="E46" i="44" s="1"/>
  <c r="N45" i="44"/>
  <c r="O45" i="44" s="1"/>
  <c r="I45" i="44"/>
  <c r="J45" i="44" s="1"/>
  <c r="D45" i="44"/>
  <c r="E45" i="44" s="1"/>
  <c r="N44" i="44"/>
  <c r="O44" i="44" s="1"/>
  <c r="I44" i="44"/>
  <c r="J44" i="44" s="1"/>
  <c r="D44" i="44"/>
  <c r="E44" i="44" s="1"/>
  <c r="N43" i="44"/>
  <c r="O43" i="44" s="1"/>
  <c r="I43" i="44"/>
  <c r="J43" i="44" s="1"/>
  <c r="D43" i="44"/>
  <c r="E43" i="44" s="1"/>
  <c r="N42" i="44"/>
  <c r="O42" i="44" s="1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D40" i="44"/>
  <c r="E40" i="44" s="1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I37" i="44"/>
  <c r="J37" i="44" s="1"/>
  <c r="D37" i="44"/>
  <c r="E37" i="44" s="1"/>
  <c r="N36" i="44"/>
  <c r="O36" i="44" s="1"/>
  <c r="I36" i="44"/>
  <c r="J36" i="44" s="1"/>
  <c r="D36" i="44"/>
  <c r="E36" i="44" s="1"/>
  <c r="N35" i="44"/>
  <c r="O35" i="44" s="1"/>
  <c r="I35" i="44"/>
  <c r="J35" i="44" s="1"/>
  <c r="D35" i="44"/>
  <c r="E35" i="44" s="1"/>
  <c r="N34" i="44"/>
  <c r="O34" i="44" s="1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N32" i="44"/>
  <c r="O32" i="44" s="1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N30" i="44"/>
  <c r="O30" i="44" s="1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N28" i="44"/>
  <c r="O28" i="44" s="1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N26" i="44"/>
  <c r="O26" i="44" s="1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N24" i="44"/>
  <c r="O24" i="44" s="1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N22" i="44"/>
  <c r="O22" i="44" s="1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N20" i="44"/>
  <c r="O20" i="44" s="1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N18" i="44"/>
  <c r="O18" i="44" s="1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N16" i="44"/>
  <c r="O16" i="44" s="1"/>
  <c r="I16" i="44"/>
  <c r="J16" i="44" s="1"/>
  <c r="D16" i="44"/>
  <c r="E16" i="44" s="1"/>
  <c r="S15" i="44"/>
  <c r="T15" i="44" s="1"/>
  <c r="N15" i="44"/>
  <c r="O15" i="44" s="1"/>
  <c r="I15" i="44"/>
  <c r="J15" i="44" s="1"/>
  <c r="D15" i="44"/>
  <c r="E15" i="44" s="1"/>
  <c r="S14" i="44"/>
  <c r="T14" i="44" s="1"/>
  <c r="N14" i="44"/>
  <c r="O14" i="44" s="1"/>
  <c r="I14" i="44"/>
  <c r="J14" i="44" s="1"/>
  <c r="D14" i="44"/>
  <c r="E14" i="44" s="1"/>
  <c r="S13" i="44"/>
  <c r="T13" i="44" s="1"/>
  <c r="N13" i="44"/>
  <c r="O13" i="44" s="1"/>
  <c r="I13" i="44"/>
  <c r="J13" i="44" s="1"/>
  <c r="D13" i="44"/>
  <c r="E13" i="44" s="1"/>
  <c r="S12" i="44"/>
  <c r="T12" i="44" s="1"/>
  <c r="N12" i="44"/>
  <c r="O12" i="44" s="1"/>
  <c r="I12" i="44"/>
  <c r="J12" i="44" s="1"/>
  <c r="D12" i="44"/>
  <c r="E12" i="44" s="1"/>
  <c r="S11" i="44"/>
  <c r="T11" i="44" s="1"/>
  <c r="N11" i="44"/>
  <c r="O11" i="44" s="1"/>
  <c r="I11" i="44"/>
  <c r="J11" i="44" s="1"/>
  <c r="D11" i="44"/>
  <c r="E11" i="44" s="1"/>
  <c r="S10" i="44"/>
  <c r="T10" i="44" s="1"/>
  <c r="N10" i="44"/>
  <c r="O10" i="44" s="1"/>
  <c r="I10" i="44"/>
  <c r="J10" i="44" s="1"/>
  <c r="D10" i="44"/>
  <c r="L7" i="44" l="1"/>
  <c r="E10" i="44"/>
  <c r="L4" i="44" s="1"/>
  <c r="R6" i="2"/>
  <c r="R5" i="2"/>
  <c r="S6" i="2"/>
  <c r="S5" i="2"/>
  <c r="S57" i="43"/>
  <c r="T57" i="43" s="1"/>
  <c r="N57" i="43"/>
  <c r="O57" i="43" s="1"/>
  <c r="I57" i="43"/>
  <c r="J57" i="43" s="1"/>
  <c r="D57" i="43"/>
  <c r="E57" i="43" s="1"/>
  <c r="S56" i="43"/>
  <c r="T56" i="43" s="1"/>
  <c r="O56" i="43"/>
  <c r="N56" i="43"/>
  <c r="I56" i="43"/>
  <c r="J56" i="43" s="1"/>
  <c r="D56" i="43"/>
  <c r="E56" i="43" s="1"/>
  <c r="S55" i="43"/>
  <c r="T55" i="43" s="1"/>
  <c r="N55" i="43"/>
  <c r="O55" i="43" s="1"/>
  <c r="I55" i="43"/>
  <c r="J55" i="43" s="1"/>
  <c r="D55" i="43"/>
  <c r="E55" i="43" s="1"/>
  <c r="S54" i="43"/>
  <c r="T54" i="43" s="1"/>
  <c r="O54" i="43"/>
  <c r="N54" i="43"/>
  <c r="I54" i="43"/>
  <c r="J54" i="43" s="1"/>
  <c r="D54" i="43"/>
  <c r="E54" i="43" s="1"/>
  <c r="S53" i="43"/>
  <c r="T53" i="43" s="1"/>
  <c r="N53" i="43"/>
  <c r="O53" i="43" s="1"/>
  <c r="I53" i="43"/>
  <c r="J53" i="43" s="1"/>
  <c r="D53" i="43"/>
  <c r="E53" i="43" s="1"/>
  <c r="S52" i="43"/>
  <c r="T52" i="43" s="1"/>
  <c r="O52" i="43"/>
  <c r="N52" i="43"/>
  <c r="I52" i="43"/>
  <c r="J52" i="43" s="1"/>
  <c r="D52" i="43"/>
  <c r="E52" i="43" s="1"/>
  <c r="S51" i="43"/>
  <c r="T51" i="43" s="1"/>
  <c r="N51" i="43"/>
  <c r="O51" i="43" s="1"/>
  <c r="I51" i="43"/>
  <c r="J51" i="43" s="1"/>
  <c r="D51" i="43"/>
  <c r="E51" i="43" s="1"/>
  <c r="S50" i="43"/>
  <c r="T50" i="43" s="1"/>
  <c r="O50" i="43"/>
  <c r="N50" i="43"/>
  <c r="I50" i="43"/>
  <c r="J50" i="43" s="1"/>
  <c r="D50" i="43"/>
  <c r="E50" i="43" s="1"/>
  <c r="S49" i="43"/>
  <c r="T49" i="43" s="1"/>
  <c r="N49" i="43"/>
  <c r="O49" i="43" s="1"/>
  <c r="I49" i="43"/>
  <c r="J49" i="43" s="1"/>
  <c r="D49" i="43"/>
  <c r="E49" i="43" s="1"/>
  <c r="S48" i="43"/>
  <c r="T48" i="43" s="1"/>
  <c r="O48" i="43"/>
  <c r="N48" i="43"/>
  <c r="I48" i="43"/>
  <c r="J48" i="43" s="1"/>
  <c r="D48" i="43"/>
  <c r="E48" i="43" s="1"/>
  <c r="S47" i="43"/>
  <c r="T47" i="43" s="1"/>
  <c r="N47" i="43"/>
  <c r="O47" i="43" s="1"/>
  <c r="I47" i="43"/>
  <c r="J47" i="43" s="1"/>
  <c r="D47" i="43"/>
  <c r="E47" i="43" s="1"/>
  <c r="S46" i="43"/>
  <c r="T46" i="43" s="1"/>
  <c r="O46" i="43"/>
  <c r="N46" i="43"/>
  <c r="I46" i="43"/>
  <c r="J46" i="43" s="1"/>
  <c r="D46" i="43"/>
  <c r="E46" i="43" s="1"/>
  <c r="S45" i="43"/>
  <c r="T45" i="43" s="1"/>
  <c r="N45" i="43"/>
  <c r="O45" i="43" s="1"/>
  <c r="I45" i="43"/>
  <c r="J45" i="43" s="1"/>
  <c r="D45" i="43"/>
  <c r="E45" i="43" s="1"/>
  <c r="S44" i="43"/>
  <c r="T44" i="43" s="1"/>
  <c r="O44" i="43"/>
  <c r="N44" i="43"/>
  <c r="I44" i="43"/>
  <c r="J44" i="43" s="1"/>
  <c r="D44" i="43"/>
  <c r="E44" i="43" s="1"/>
  <c r="S43" i="43"/>
  <c r="T43" i="43" s="1"/>
  <c r="N43" i="43"/>
  <c r="O43" i="43" s="1"/>
  <c r="I43" i="43"/>
  <c r="J43" i="43" s="1"/>
  <c r="D43" i="43"/>
  <c r="E43" i="43" s="1"/>
  <c r="S42" i="43"/>
  <c r="T42" i="43" s="1"/>
  <c r="O42" i="43"/>
  <c r="N42" i="43"/>
  <c r="I42" i="43"/>
  <c r="J42" i="43" s="1"/>
  <c r="D42" i="43"/>
  <c r="E42" i="43" s="1"/>
  <c r="S41" i="43"/>
  <c r="T41" i="43" s="1"/>
  <c r="N41" i="43"/>
  <c r="O41" i="43" s="1"/>
  <c r="I41" i="43"/>
  <c r="J41" i="43" s="1"/>
  <c r="D41" i="43"/>
  <c r="E41" i="43" s="1"/>
  <c r="S40" i="43"/>
  <c r="T40" i="43" s="1"/>
  <c r="O40" i="43"/>
  <c r="N40" i="43"/>
  <c r="I40" i="43"/>
  <c r="J40" i="43" s="1"/>
  <c r="D40" i="43"/>
  <c r="E40" i="43" s="1"/>
  <c r="S39" i="43"/>
  <c r="T39" i="43" s="1"/>
  <c r="N39" i="43"/>
  <c r="O39" i="43" s="1"/>
  <c r="I39" i="43"/>
  <c r="J39" i="43" s="1"/>
  <c r="D39" i="43"/>
  <c r="E39" i="43" s="1"/>
  <c r="S38" i="43"/>
  <c r="T38" i="43" s="1"/>
  <c r="O38" i="43"/>
  <c r="N38" i="43"/>
  <c r="I38" i="43"/>
  <c r="J38" i="43" s="1"/>
  <c r="D38" i="43"/>
  <c r="E38" i="43" s="1"/>
  <c r="S37" i="43"/>
  <c r="T37" i="43" s="1"/>
  <c r="N37" i="43"/>
  <c r="O37" i="43" s="1"/>
  <c r="I37" i="43"/>
  <c r="J37" i="43" s="1"/>
  <c r="D37" i="43"/>
  <c r="E37" i="43" s="1"/>
  <c r="S36" i="43"/>
  <c r="T36" i="43" s="1"/>
  <c r="O36" i="43"/>
  <c r="N36" i="43"/>
  <c r="I36" i="43"/>
  <c r="J36" i="43" s="1"/>
  <c r="D36" i="43"/>
  <c r="E36" i="43" s="1"/>
  <c r="S35" i="43"/>
  <c r="T35" i="43" s="1"/>
  <c r="N35" i="43"/>
  <c r="O35" i="43" s="1"/>
  <c r="I35" i="43"/>
  <c r="J35" i="43" s="1"/>
  <c r="D35" i="43"/>
  <c r="E35" i="43" s="1"/>
  <c r="S34" i="43"/>
  <c r="T34" i="43" s="1"/>
  <c r="O34" i="43"/>
  <c r="N34" i="43"/>
  <c r="I34" i="43"/>
  <c r="J34" i="43" s="1"/>
  <c r="D34" i="43"/>
  <c r="E34" i="43" s="1"/>
  <c r="S33" i="43"/>
  <c r="T33" i="43" s="1"/>
  <c r="N33" i="43"/>
  <c r="O33" i="43" s="1"/>
  <c r="I33" i="43"/>
  <c r="J33" i="43" s="1"/>
  <c r="D33" i="43"/>
  <c r="E33" i="43" s="1"/>
  <c r="S32" i="43"/>
  <c r="T32" i="43" s="1"/>
  <c r="O32" i="43"/>
  <c r="N32" i="43"/>
  <c r="I32" i="43"/>
  <c r="J32" i="43" s="1"/>
  <c r="D32" i="43"/>
  <c r="E32" i="43" s="1"/>
  <c r="S31" i="43"/>
  <c r="T31" i="43" s="1"/>
  <c r="N31" i="43"/>
  <c r="O31" i="43" s="1"/>
  <c r="I31" i="43"/>
  <c r="J31" i="43" s="1"/>
  <c r="D31" i="43"/>
  <c r="E31" i="43" s="1"/>
  <c r="S30" i="43"/>
  <c r="T30" i="43" s="1"/>
  <c r="O30" i="43"/>
  <c r="N30" i="43"/>
  <c r="I30" i="43"/>
  <c r="J30" i="43" s="1"/>
  <c r="D30" i="43"/>
  <c r="E30" i="43" s="1"/>
  <c r="S29" i="43"/>
  <c r="T29" i="43" s="1"/>
  <c r="N29" i="43"/>
  <c r="O29" i="43" s="1"/>
  <c r="I29" i="43"/>
  <c r="J29" i="43" s="1"/>
  <c r="D29" i="43"/>
  <c r="E29" i="43" s="1"/>
  <c r="S28" i="43"/>
  <c r="T28" i="43" s="1"/>
  <c r="O28" i="43"/>
  <c r="N28" i="43"/>
  <c r="I28" i="43"/>
  <c r="J28" i="43" s="1"/>
  <c r="D28" i="43"/>
  <c r="E28" i="43" s="1"/>
  <c r="S27" i="43"/>
  <c r="T27" i="43" s="1"/>
  <c r="N27" i="43"/>
  <c r="O27" i="43" s="1"/>
  <c r="I27" i="43"/>
  <c r="J27" i="43" s="1"/>
  <c r="D27" i="43"/>
  <c r="E27" i="43" s="1"/>
  <c r="S26" i="43"/>
  <c r="T26" i="43" s="1"/>
  <c r="O26" i="43"/>
  <c r="N26" i="43"/>
  <c r="I26" i="43"/>
  <c r="J26" i="43" s="1"/>
  <c r="D26" i="43"/>
  <c r="E26" i="43" s="1"/>
  <c r="S25" i="43"/>
  <c r="T25" i="43" s="1"/>
  <c r="N25" i="43"/>
  <c r="O25" i="43" s="1"/>
  <c r="I25" i="43"/>
  <c r="J25" i="43" s="1"/>
  <c r="D25" i="43"/>
  <c r="E25" i="43" s="1"/>
  <c r="S24" i="43"/>
  <c r="T24" i="43" s="1"/>
  <c r="O24" i="43"/>
  <c r="N24" i="43"/>
  <c r="I24" i="43"/>
  <c r="J24" i="43" s="1"/>
  <c r="D24" i="43"/>
  <c r="E24" i="43" s="1"/>
  <c r="S23" i="43"/>
  <c r="T23" i="43" s="1"/>
  <c r="N23" i="43"/>
  <c r="O23" i="43" s="1"/>
  <c r="I23" i="43"/>
  <c r="J23" i="43" s="1"/>
  <c r="D23" i="43"/>
  <c r="E23" i="43" s="1"/>
  <c r="S22" i="43"/>
  <c r="T22" i="43" s="1"/>
  <c r="O22" i="43"/>
  <c r="N22" i="43"/>
  <c r="I22" i="43"/>
  <c r="J22" i="43" s="1"/>
  <c r="D22" i="43"/>
  <c r="E22" i="43" s="1"/>
  <c r="S21" i="43"/>
  <c r="T21" i="43" s="1"/>
  <c r="N21" i="43"/>
  <c r="O21" i="43" s="1"/>
  <c r="I21" i="43"/>
  <c r="J21" i="43" s="1"/>
  <c r="D21" i="43"/>
  <c r="E21" i="43" s="1"/>
  <c r="S20" i="43"/>
  <c r="T20" i="43" s="1"/>
  <c r="O20" i="43"/>
  <c r="N20" i="43"/>
  <c r="I20" i="43"/>
  <c r="J20" i="43" s="1"/>
  <c r="D20" i="43"/>
  <c r="E20" i="43" s="1"/>
  <c r="S19" i="43"/>
  <c r="T19" i="43" s="1"/>
  <c r="N19" i="43"/>
  <c r="O19" i="43" s="1"/>
  <c r="I19" i="43"/>
  <c r="J19" i="43" s="1"/>
  <c r="D19" i="43"/>
  <c r="E19" i="43" s="1"/>
  <c r="S18" i="43"/>
  <c r="T18" i="43" s="1"/>
  <c r="O18" i="43"/>
  <c r="N18" i="43"/>
  <c r="I18" i="43"/>
  <c r="J18" i="43" s="1"/>
  <c r="D18" i="43"/>
  <c r="E18" i="43" s="1"/>
  <c r="S17" i="43"/>
  <c r="T17" i="43" s="1"/>
  <c r="N17" i="43"/>
  <c r="O17" i="43" s="1"/>
  <c r="I17" i="43"/>
  <c r="J17" i="43" s="1"/>
  <c r="D17" i="43"/>
  <c r="E17" i="43" s="1"/>
  <c r="S16" i="43"/>
  <c r="T16" i="43" s="1"/>
  <c r="O16" i="43"/>
  <c r="N16" i="43"/>
  <c r="I16" i="43"/>
  <c r="J16" i="43" s="1"/>
  <c r="D16" i="43"/>
  <c r="E16" i="43" s="1"/>
  <c r="S15" i="43"/>
  <c r="T15" i="43" s="1"/>
  <c r="N15" i="43"/>
  <c r="O15" i="43" s="1"/>
  <c r="J15" i="43"/>
  <c r="I15" i="43"/>
  <c r="D15" i="43"/>
  <c r="E15" i="43" s="1"/>
  <c r="T14" i="43"/>
  <c r="S14" i="43"/>
  <c r="N14" i="43"/>
  <c r="O14" i="43" s="1"/>
  <c r="J14" i="43"/>
  <c r="I14" i="43"/>
  <c r="D14" i="43"/>
  <c r="E14" i="43" s="1"/>
  <c r="T13" i="43"/>
  <c r="S13" i="43"/>
  <c r="N13" i="43"/>
  <c r="O13" i="43" s="1"/>
  <c r="J13" i="43"/>
  <c r="I13" i="43"/>
  <c r="D13" i="43"/>
  <c r="E13" i="43" s="1"/>
  <c r="T12" i="43"/>
  <c r="S12" i="43"/>
  <c r="N12" i="43"/>
  <c r="O12" i="43" s="1"/>
  <c r="J12" i="43"/>
  <c r="I12" i="43"/>
  <c r="D12" i="43"/>
  <c r="E12" i="43" s="1"/>
  <c r="T11" i="43"/>
  <c r="S11" i="43"/>
  <c r="N11" i="43"/>
  <c r="O11" i="43" s="1"/>
  <c r="J11" i="43"/>
  <c r="I11" i="43"/>
  <c r="D11" i="43"/>
  <c r="E11" i="43" s="1"/>
  <c r="T10" i="43"/>
  <c r="S10" i="43"/>
  <c r="N10" i="43"/>
  <c r="O10" i="43" s="1"/>
  <c r="J10" i="43"/>
  <c r="I10" i="43"/>
  <c r="D10" i="43"/>
  <c r="E10" i="43" s="1"/>
  <c r="L4" i="43" s="1"/>
  <c r="L7" i="43"/>
  <c r="S57" i="42" l="1"/>
  <c r="T57" i="42" s="1"/>
  <c r="N57" i="42"/>
  <c r="O57" i="42" s="1"/>
  <c r="I57" i="42"/>
  <c r="J57" i="42" s="1"/>
  <c r="D57" i="42"/>
  <c r="E57" i="42" s="1"/>
  <c r="S56" i="42"/>
  <c r="T56" i="42" s="1"/>
  <c r="O56" i="42"/>
  <c r="N56" i="42"/>
  <c r="I56" i="42"/>
  <c r="J56" i="42" s="1"/>
  <c r="D56" i="42"/>
  <c r="E56" i="42" s="1"/>
  <c r="S55" i="42"/>
  <c r="T55" i="42" s="1"/>
  <c r="N55" i="42"/>
  <c r="O55" i="42" s="1"/>
  <c r="I55" i="42"/>
  <c r="J55" i="42" s="1"/>
  <c r="D55" i="42"/>
  <c r="E55" i="42" s="1"/>
  <c r="S54" i="42"/>
  <c r="T54" i="42" s="1"/>
  <c r="O54" i="42"/>
  <c r="N54" i="42"/>
  <c r="I54" i="42"/>
  <c r="J54" i="42" s="1"/>
  <c r="D54" i="42"/>
  <c r="E54" i="42" s="1"/>
  <c r="S53" i="42"/>
  <c r="T53" i="42" s="1"/>
  <c r="N53" i="42"/>
  <c r="O53" i="42" s="1"/>
  <c r="I53" i="42"/>
  <c r="J53" i="42" s="1"/>
  <c r="D53" i="42"/>
  <c r="E53" i="42" s="1"/>
  <c r="S52" i="42"/>
  <c r="T52" i="42" s="1"/>
  <c r="O52" i="42"/>
  <c r="N52" i="42"/>
  <c r="I52" i="42"/>
  <c r="J52" i="42" s="1"/>
  <c r="D52" i="42"/>
  <c r="E52" i="42" s="1"/>
  <c r="S51" i="42"/>
  <c r="T51" i="42" s="1"/>
  <c r="N51" i="42"/>
  <c r="O51" i="42" s="1"/>
  <c r="I51" i="42"/>
  <c r="J51" i="42" s="1"/>
  <c r="D51" i="42"/>
  <c r="E51" i="42" s="1"/>
  <c r="S50" i="42"/>
  <c r="T50" i="42" s="1"/>
  <c r="O50" i="42"/>
  <c r="N50" i="42"/>
  <c r="I50" i="42"/>
  <c r="J50" i="42" s="1"/>
  <c r="D50" i="42"/>
  <c r="E50" i="42" s="1"/>
  <c r="S49" i="42"/>
  <c r="T49" i="42" s="1"/>
  <c r="N49" i="42"/>
  <c r="O49" i="42" s="1"/>
  <c r="I49" i="42"/>
  <c r="J49" i="42" s="1"/>
  <c r="D49" i="42"/>
  <c r="E49" i="42" s="1"/>
  <c r="S48" i="42"/>
  <c r="T48" i="42" s="1"/>
  <c r="O48" i="42"/>
  <c r="N48" i="42"/>
  <c r="I48" i="42"/>
  <c r="J48" i="42" s="1"/>
  <c r="D48" i="42"/>
  <c r="E48" i="42" s="1"/>
  <c r="S47" i="42"/>
  <c r="T47" i="42" s="1"/>
  <c r="N47" i="42"/>
  <c r="O47" i="42" s="1"/>
  <c r="I47" i="42"/>
  <c r="J47" i="42" s="1"/>
  <c r="D47" i="42"/>
  <c r="E47" i="42" s="1"/>
  <c r="S46" i="42"/>
  <c r="T46" i="42" s="1"/>
  <c r="O46" i="42"/>
  <c r="N46" i="42"/>
  <c r="I46" i="42"/>
  <c r="J46" i="42" s="1"/>
  <c r="D46" i="42"/>
  <c r="E46" i="42" s="1"/>
  <c r="S45" i="42"/>
  <c r="T45" i="42" s="1"/>
  <c r="N45" i="42"/>
  <c r="O45" i="42" s="1"/>
  <c r="I45" i="42"/>
  <c r="J45" i="42" s="1"/>
  <c r="D45" i="42"/>
  <c r="E45" i="42" s="1"/>
  <c r="S44" i="42"/>
  <c r="T44" i="42" s="1"/>
  <c r="O44" i="42"/>
  <c r="N44" i="42"/>
  <c r="I44" i="42"/>
  <c r="J44" i="42" s="1"/>
  <c r="D44" i="42"/>
  <c r="E44" i="42" s="1"/>
  <c r="S43" i="42"/>
  <c r="T43" i="42" s="1"/>
  <c r="N43" i="42"/>
  <c r="O43" i="42" s="1"/>
  <c r="I43" i="42"/>
  <c r="J43" i="42" s="1"/>
  <c r="D43" i="42"/>
  <c r="E43" i="42" s="1"/>
  <c r="S42" i="42"/>
  <c r="T42" i="42" s="1"/>
  <c r="O42" i="42"/>
  <c r="N42" i="42"/>
  <c r="I42" i="42"/>
  <c r="J42" i="42" s="1"/>
  <c r="D42" i="42"/>
  <c r="E42" i="42" s="1"/>
  <c r="S41" i="42"/>
  <c r="T41" i="42" s="1"/>
  <c r="N41" i="42"/>
  <c r="O41" i="42" s="1"/>
  <c r="I41" i="42"/>
  <c r="J41" i="42" s="1"/>
  <c r="D41" i="42"/>
  <c r="E41" i="42" s="1"/>
  <c r="S40" i="42"/>
  <c r="T40" i="42" s="1"/>
  <c r="O40" i="42"/>
  <c r="N40" i="42"/>
  <c r="I40" i="42"/>
  <c r="J40" i="42" s="1"/>
  <c r="D40" i="42"/>
  <c r="E40" i="42" s="1"/>
  <c r="S39" i="42"/>
  <c r="T39" i="42" s="1"/>
  <c r="N39" i="42"/>
  <c r="O39" i="42" s="1"/>
  <c r="I39" i="42"/>
  <c r="J39" i="42" s="1"/>
  <c r="D39" i="42"/>
  <c r="E39" i="42" s="1"/>
  <c r="S38" i="42"/>
  <c r="T38" i="42" s="1"/>
  <c r="O38" i="42"/>
  <c r="N38" i="42"/>
  <c r="I38" i="42"/>
  <c r="J38" i="42" s="1"/>
  <c r="D38" i="42"/>
  <c r="E38" i="42" s="1"/>
  <c r="S37" i="42"/>
  <c r="T37" i="42" s="1"/>
  <c r="N37" i="42"/>
  <c r="O37" i="42" s="1"/>
  <c r="I37" i="42"/>
  <c r="J37" i="42" s="1"/>
  <c r="D37" i="42"/>
  <c r="E37" i="42" s="1"/>
  <c r="S36" i="42"/>
  <c r="T36" i="42" s="1"/>
  <c r="O36" i="42"/>
  <c r="N36" i="42"/>
  <c r="I36" i="42"/>
  <c r="J36" i="42" s="1"/>
  <c r="D36" i="42"/>
  <c r="E36" i="42" s="1"/>
  <c r="S35" i="42"/>
  <c r="T35" i="42" s="1"/>
  <c r="N35" i="42"/>
  <c r="O35" i="42" s="1"/>
  <c r="I35" i="42"/>
  <c r="J35" i="42" s="1"/>
  <c r="D35" i="42"/>
  <c r="E35" i="42" s="1"/>
  <c r="S34" i="42"/>
  <c r="T34" i="42" s="1"/>
  <c r="O34" i="42"/>
  <c r="N34" i="42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O32" i="42"/>
  <c r="N32" i="42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O30" i="42"/>
  <c r="N30" i="42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O28" i="42"/>
  <c r="N28" i="42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O26" i="42"/>
  <c r="N26" i="42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O24" i="42"/>
  <c r="N24" i="42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O22" i="42"/>
  <c r="N22" i="42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O20" i="42"/>
  <c r="N20" i="42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O18" i="42"/>
  <c r="N18" i="42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O16" i="42"/>
  <c r="N16" i="42"/>
  <c r="I16" i="42"/>
  <c r="J16" i="42" s="1"/>
  <c r="D16" i="42"/>
  <c r="E16" i="42" s="1"/>
  <c r="S15" i="42"/>
  <c r="T15" i="42" s="1"/>
  <c r="N15" i="42"/>
  <c r="O15" i="42" s="1"/>
  <c r="J15" i="42"/>
  <c r="I15" i="42"/>
  <c r="D15" i="42"/>
  <c r="E15" i="42" s="1"/>
  <c r="T14" i="42"/>
  <c r="S14" i="42"/>
  <c r="N14" i="42"/>
  <c r="O14" i="42" s="1"/>
  <c r="J14" i="42"/>
  <c r="I14" i="42"/>
  <c r="D14" i="42"/>
  <c r="E14" i="42" s="1"/>
  <c r="T13" i="42"/>
  <c r="S13" i="42"/>
  <c r="N13" i="42"/>
  <c r="O13" i="42" s="1"/>
  <c r="J13" i="42"/>
  <c r="I13" i="42"/>
  <c r="D13" i="42"/>
  <c r="E13" i="42" s="1"/>
  <c r="T12" i="42"/>
  <c r="S12" i="42"/>
  <c r="N12" i="42"/>
  <c r="O12" i="42" s="1"/>
  <c r="J12" i="42"/>
  <c r="I12" i="42"/>
  <c r="D12" i="42"/>
  <c r="E12" i="42" s="1"/>
  <c r="T11" i="42"/>
  <c r="S11" i="42"/>
  <c r="N11" i="42"/>
  <c r="O11" i="42" s="1"/>
  <c r="J11" i="42"/>
  <c r="I11" i="42"/>
  <c r="D11" i="42"/>
  <c r="E11" i="42" s="1"/>
  <c r="T10" i="42"/>
  <c r="S10" i="42"/>
  <c r="N10" i="42"/>
  <c r="O10" i="42" s="1"/>
  <c r="J10" i="42"/>
  <c r="I10" i="42"/>
  <c r="D10" i="42"/>
  <c r="E10" i="42" s="1"/>
  <c r="L7" i="42"/>
  <c r="L4" i="42" l="1"/>
  <c r="S4" i="2"/>
  <c r="R4" i="2"/>
  <c r="S57" i="41"/>
  <c r="T57" i="41" s="1"/>
  <c r="N57" i="41"/>
  <c r="O57" i="41" s="1"/>
  <c r="I57" i="41"/>
  <c r="J57" i="41" s="1"/>
  <c r="E57" i="41"/>
  <c r="D57" i="41"/>
  <c r="S56" i="41"/>
  <c r="T56" i="41" s="1"/>
  <c r="O56" i="41"/>
  <c r="N56" i="41"/>
  <c r="I56" i="41"/>
  <c r="J56" i="41" s="1"/>
  <c r="D56" i="41"/>
  <c r="E56" i="41" s="1"/>
  <c r="S55" i="41"/>
  <c r="T55" i="41" s="1"/>
  <c r="N55" i="41"/>
  <c r="O55" i="41" s="1"/>
  <c r="I55" i="41"/>
  <c r="J55" i="41" s="1"/>
  <c r="D55" i="41"/>
  <c r="E55" i="41" s="1"/>
  <c r="S54" i="41"/>
  <c r="T54" i="41" s="1"/>
  <c r="O54" i="41"/>
  <c r="N54" i="41"/>
  <c r="I54" i="41"/>
  <c r="J54" i="41" s="1"/>
  <c r="D54" i="41"/>
  <c r="E54" i="41" s="1"/>
  <c r="S53" i="41"/>
  <c r="T53" i="41" s="1"/>
  <c r="N53" i="41"/>
  <c r="O53" i="41" s="1"/>
  <c r="I53" i="41"/>
  <c r="J53" i="41" s="1"/>
  <c r="E53" i="41"/>
  <c r="D53" i="41"/>
  <c r="S52" i="41"/>
  <c r="T52" i="41" s="1"/>
  <c r="O52" i="41"/>
  <c r="N52" i="41"/>
  <c r="I52" i="41"/>
  <c r="J52" i="41" s="1"/>
  <c r="D52" i="41"/>
  <c r="E52" i="41" s="1"/>
  <c r="S51" i="41"/>
  <c r="T51" i="41" s="1"/>
  <c r="N51" i="41"/>
  <c r="O51" i="41" s="1"/>
  <c r="I51" i="41"/>
  <c r="J51" i="41" s="1"/>
  <c r="E51" i="41"/>
  <c r="D51" i="41"/>
  <c r="S50" i="41"/>
  <c r="T50" i="41" s="1"/>
  <c r="O50" i="41"/>
  <c r="N50" i="41"/>
  <c r="I50" i="41"/>
  <c r="J50" i="41" s="1"/>
  <c r="D50" i="41"/>
  <c r="E50" i="41" s="1"/>
  <c r="S49" i="41"/>
  <c r="T49" i="41" s="1"/>
  <c r="N49" i="41"/>
  <c r="O49" i="41" s="1"/>
  <c r="I49" i="41"/>
  <c r="J49" i="41" s="1"/>
  <c r="E49" i="41"/>
  <c r="D49" i="41"/>
  <c r="S48" i="41"/>
  <c r="T48" i="41" s="1"/>
  <c r="O48" i="41"/>
  <c r="N48" i="41"/>
  <c r="I48" i="41"/>
  <c r="J48" i="41" s="1"/>
  <c r="D48" i="41"/>
  <c r="E48" i="41" s="1"/>
  <c r="S47" i="41"/>
  <c r="T47" i="41" s="1"/>
  <c r="N47" i="41"/>
  <c r="O47" i="41" s="1"/>
  <c r="I47" i="41"/>
  <c r="J47" i="41" s="1"/>
  <c r="E47" i="41"/>
  <c r="D47" i="41"/>
  <c r="S46" i="41"/>
  <c r="T46" i="41" s="1"/>
  <c r="O46" i="41"/>
  <c r="N46" i="41"/>
  <c r="I46" i="41"/>
  <c r="J46" i="41" s="1"/>
  <c r="D46" i="41"/>
  <c r="E46" i="41" s="1"/>
  <c r="S45" i="41"/>
  <c r="T45" i="41" s="1"/>
  <c r="N45" i="41"/>
  <c r="O45" i="41" s="1"/>
  <c r="I45" i="41"/>
  <c r="J45" i="41" s="1"/>
  <c r="E45" i="41"/>
  <c r="D45" i="41"/>
  <c r="S44" i="41"/>
  <c r="T44" i="41" s="1"/>
  <c r="O44" i="41"/>
  <c r="N44" i="41"/>
  <c r="I44" i="41"/>
  <c r="J44" i="41" s="1"/>
  <c r="D44" i="41"/>
  <c r="E44" i="41" s="1"/>
  <c r="S43" i="41"/>
  <c r="T43" i="41" s="1"/>
  <c r="N43" i="41"/>
  <c r="O43" i="41" s="1"/>
  <c r="I43" i="41"/>
  <c r="J43" i="41" s="1"/>
  <c r="D43" i="41"/>
  <c r="E43" i="41" s="1"/>
  <c r="S42" i="41"/>
  <c r="T42" i="41" s="1"/>
  <c r="O42" i="41"/>
  <c r="N42" i="41"/>
  <c r="I42" i="41"/>
  <c r="J42" i="41" s="1"/>
  <c r="D42" i="41"/>
  <c r="E42" i="41" s="1"/>
  <c r="S41" i="41"/>
  <c r="T41" i="41" s="1"/>
  <c r="N41" i="41"/>
  <c r="O41" i="41" s="1"/>
  <c r="I41" i="41"/>
  <c r="J41" i="41" s="1"/>
  <c r="E41" i="41"/>
  <c r="D41" i="41"/>
  <c r="S40" i="41"/>
  <c r="T40" i="41" s="1"/>
  <c r="O40" i="41"/>
  <c r="N40" i="41"/>
  <c r="I40" i="41"/>
  <c r="J40" i="41" s="1"/>
  <c r="D40" i="41"/>
  <c r="E40" i="41" s="1"/>
  <c r="S39" i="41"/>
  <c r="T39" i="41" s="1"/>
  <c r="N39" i="41"/>
  <c r="O39" i="41" s="1"/>
  <c r="I39" i="41"/>
  <c r="J39" i="41" s="1"/>
  <c r="E39" i="41"/>
  <c r="D39" i="41"/>
  <c r="S38" i="41"/>
  <c r="T38" i="41" s="1"/>
  <c r="O38" i="41"/>
  <c r="N38" i="41"/>
  <c r="I38" i="41"/>
  <c r="J38" i="41" s="1"/>
  <c r="D38" i="41"/>
  <c r="E38" i="41" s="1"/>
  <c r="S37" i="41"/>
  <c r="T37" i="41" s="1"/>
  <c r="N37" i="41"/>
  <c r="O37" i="41" s="1"/>
  <c r="I37" i="41"/>
  <c r="J37" i="41" s="1"/>
  <c r="E37" i="41"/>
  <c r="D37" i="41"/>
  <c r="S36" i="41"/>
  <c r="T36" i="41" s="1"/>
  <c r="O36" i="41"/>
  <c r="N36" i="41"/>
  <c r="I36" i="41"/>
  <c r="J36" i="41" s="1"/>
  <c r="D36" i="41"/>
  <c r="E36" i="41" s="1"/>
  <c r="S35" i="41"/>
  <c r="T35" i="41" s="1"/>
  <c r="N35" i="41"/>
  <c r="O35" i="41" s="1"/>
  <c r="I35" i="41"/>
  <c r="J35" i="41" s="1"/>
  <c r="E35" i="41"/>
  <c r="D35" i="41"/>
  <c r="S34" i="41"/>
  <c r="T34" i="41" s="1"/>
  <c r="O34" i="41"/>
  <c r="N34" i="41"/>
  <c r="I34" i="41"/>
  <c r="J34" i="41" s="1"/>
  <c r="D34" i="41"/>
  <c r="E34" i="41" s="1"/>
  <c r="S33" i="41"/>
  <c r="T33" i="41" s="1"/>
  <c r="N33" i="41"/>
  <c r="O33" i="41" s="1"/>
  <c r="I33" i="41"/>
  <c r="J33" i="41" s="1"/>
  <c r="E33" i="41"/>
  <c r="D33" i="41"/>
  <c r="S32" i="41"/>
  <c r="T32" i="41" s="1"/>
  <c r="O32" i="41"/>
  <c r="N32" i="4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O30" i="41"/>
  <c r="N30" i="4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O28" i="41"/>
  <c r="N28" i="4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O26" i="41"/>
  <c r="N26" i="41"/>
  <c r="I26" i="41"/>
  <c r="J26" i="41" s="1"/>
  <c r="D26" i="41"/>
  <c r="E26" i="41" s="1"/>
  <c r="S25" i="41"/>
  <c r="T25" i="41" s="1"/>
  <c r="N25" i="41"/>
  <c r="O25" i="41" s="1"/>
  <c r="I25" i="41"/>
  <c r="J25" i="41" s="1"/>
  <c r="E25" i="41"/>
  <c r="D25" i="41"/>
  <c r="S24" i="41"/>
  <c r="T24" i="41" s="1"/>
  <c r="O24" i="41"/>
  <c r="N24" i="41"/>
  <c r="I24" i="41"/>
  <c r="J24" i="41" s="1"/>
  <c r="D24" i="41"/>
  <c r="E24" i="41" s="1"/>
  <c r="S23" i="41"/>
  <c r="T23" i="41" s="1"/>
  <c r="N23" i="41"/>
  <c r="O23" i="41" s="1"/>
  <c r="I23" i="41"/>
  <c r="J23" i="41" s="1"/>
  <c r="E23" i="41"/>
  <c r="D23" i="41"/>
  <c r="S22" i="41"/>
  <c r="T22" i="41" s="1"/>
  <c r="O22" i="41"/>
  <c r="N22" i="4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O20" i="41"/>
  <c r="N20" i="4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O18" i="41"/>
  <c r="N18" i="4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O16" i="41"/>
  <c r="N16" i="41"/>
  <c r="I16" i="41"/>
  <c r="J16" i="41" s="1"/>
  <c r="D16" i="41"/>
  <c r="E16" i="41" s="1"/>
  <c r="S15" i="41"/>
  <c r="T15" i="41" s="1"/>
  <c r="N15" i="41"/>
  <c r="O15" i="41" s="1"/>
  <c r="J15" i="41"/>
  <c r="I15" i="41"/>
  <c r="D15" i="41"/>
  <c r="E15" i="41" s="1"/>
  <c r="T14" i="41"/>
  <c r="S14" i="41"/>
  <c r="N14" i="41"/>
  <c r="O14" i="41" s="1"/>
  <c r="J14" i="41"/>
  <c r="I14" i="41"/>
  <c r="D14" i="41"/>
  <c r="E14" i="41" s="1"/>
  <c r="T13" i="41"/>
  <c r="S13" i="41"/>
  <c r="N13" i="41"/>
  <c r="O13" i="41" s="1"/>
  <c r="J13" i="41"/>
  <c r="I13" i="41"/>
  <c r="D13" i="41"/>
  <c r="E13" i="41" s="1"/>
  <c r="T12" i="41"/>
  <c r="S12" i="41"/>
  <c r="N12" i="41"/>
  <c r="O12" i="41" s="1"/>
  <c r="J12" i="41"/>
  <c r="I12" i="41"/>
  <c r="D12" i="41"/>
  <c r="E12" i="41" s="1"/>
  <c r="T11" i="41"/>
  <c r="S11" i="41"/>
  <c r="N11" i="41"/>
  <c r="O11" i="41" s="1"/>
  <c r="J11" i="41"/>
  <c r="I11" i="41"/>
  <c r="D11" i="41"/>
  <c r="E11" i="41" s="1"/>
  <c r="T10" i="41"/>
  <c r="S10" i="41"/>
  <c r="N10" i="41"/>
  <c r="O10" i="41" s="1"/>
  <c r="J10" i="41"/>
  <c r="I10" i="41"/>
  <c r="D10" i="41"/>
  <c r="E10" i="41" s="1"/>
  <c r="L7" i="41"/>
  <c r="N15" i="2"/>
  <c r="M15" i="2"/>
  <c r="N57" i="40"/>
  <c r="O57" i="40" s="1"/>
  <c r="I57" i="40"/>
  <c r="J57" i="40" s="1"/>
  <c r="D57" i="40"/>
  <c r="E57" i="40" s="1"/>
  <c r="N56" i="40"/>
  <c r="O56" i="40" s="1"/>
  <c r="I56" i="40"/>
  <c r="J56" i="40" s="1"/>
  <c r="E56" i="40"/>
  <c r="D56" i="40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J53" i="40"/>
  <c r="I53" i="40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O50" i="40"/>
  <c r="N50" i="40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E48" i="40"/>
  <c r="D48" i="40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J45" i="40"/>
  <c r="I45" i="40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O42" i="40"/>
  <c r="N42" i="40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E40" i="40"/>
  <c r="D40" i="40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J37" i="40"/>
  <c r="I37" i="40"/>
  <c r="D37" i="40"/>
  <c r="E37" i="40" s="1"/>
  <c r="N36" i="40"/>
  <c r="O36" i="40" s="1"/>
  <c r="I36" i="40"/>
  <c r="J36" i="40" s="1"/>
  <c r="D36" i="40"/>
  <c r="E36" i="40" s="1"/>
  <c r="N35" i="40"/>
  <c r="O35" i="40" s="1"/>
  <c r="I35" i="40"/>
  <c r="J35" i="40" s="1"/>
  <c r="D35" i="40"/>
  <c r="E35" i="40" s="1"/>
  <c r="O34" i="40"/>
  <c r="N34" i="40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O32" i="40"/>
  <c r="N32" i="40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O30" i="40"/>
  <c r="N30" i="40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O28" i="40"/>
  <c r="N28" i="40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O26" i="40"/>
  <c r="N26" i="40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O24" i="40"/>
  <c r="N24" i="40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O22" i="40"/>
  <c r="N22" i="40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O20" i="40"/>
  <c r="N20" i="40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O18" i="40"/>
  <c r="N18" i="40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O16" i="40"/>
  <c r="N16" i="40"/>
  <c r="I16" i="40"/>
  <c r="J16" i="40" s="1"/>
  <c r="D16" i="40"/>
  <c r="E16" i="40" s="1"/>
  <c r="S15" i="40"/>
  <c r="T15" i="40" s="1"/>
  <c r="N15" i="40"/>
  <c r="O15" i="40" s="1"/>
  <c r="I15" i="40"/>
  <c r="J15" i="40" s="1"/>
  <c r="D15" i="40"/>
  <c r="E15" i="40" s="1"/>
  <c r="S14" i="40"/>
  <c r="T14" i="40" s="1"/>
  <c r="O14" i="40"/>
  <c r="N14" i="40"/>
  <c r="I14" i="40"/>
  <c r="J14" i="40" s="1"/>
  <c r="D14" i="40"/>
  <c r="E14" i="40" s="1"/>
  <c r="S13" i="40"/>
  <c r="T13" i="40" s="1"/>
  <c r="N13" i="40"/>
  <c r="O13" i="40" s="1"/>
  <c r="I13" i="40"/>
  <c r="J13" i="40" s="1"/>
  <c r="D13" i="40"/>
  <c r="E13" i="40" s="1"/>
  <c r="S12" i="40"/>
  <c r="T12" i="40" s="1"/>
  <c r="O12" i="40"/>
  <c r="N12" i="40"/>
  <c r="I12" i="40"/>
  <c r="J12" i="40" s="1"/>
  <c r="D12" i="40"/>
  <c r="E12" i="40" s="1"/>
  <c r="S11" i="40"/>
  <c r="T11" i="40" s="1"/>
  <c r="N11" i="40"/>
  <c r="O11" i="40" s="1"/>
  <c r="I11" i="40"/>
  <c r="J11" i="40" s="1"/>
  <c r="D11" i="40"/>
  <c r="E11" i="40" s="1"/>
  <c r="S10" i="40"/>
  <c r="T10" i="40" s="1"/>
  <c r="O10" i="40"/>
  <c r="N10" i="40"/>
  <c r="I10" i="40"/>
  <c r="J10" i="40" s="1"/>
  <c r="D10" i="40"/>
  <c r="L7" i="40" s="1"/>
  <c r="M14" i="2"/>
  <c r="N14" i="2"/>
  <c r="N57" i="39"/>
  <c r="O57" i="39" s="1"/>
  <c r="I57" i="39"/>
  <c r="J57" i="39" s="1"/>
  <c r="D57" i="39"/>
  <c r="E57" i="39" s="1"/>
  <c r="N56" i="39"/>
  <c r="O56" i="39" s="1"/>
  <c r="I56" i="39"/>
  <c r="J56" i="39" s="1"/>
  <c r="E56" i="39"/>
  <c r="D56" i="39"/>
  <c r="N55" i="39"/>
  <c r="O55" i="39" s="1"/>
  <c r="I55" i="39"/>
  <c r="J55" i="39" s="1"/>
  <c r="D55" i="39"/>
  <c r="E55" i="39" s="1"/>
  <c r="N54" i="39"/>
  <c r="O54" i="39" s="1"/>
  <c r="I54" i="39"/>
  <c r="J54" i="39" s="1"/>
  <c r="D54" i="39"/>
  <c r="E54" i="39" s="1"/>
  <c r="N53" i="39"/>
  <c r="O53" i="39" s="1"/>
  <c r="J53" i="39"/>
  <c r="I53" i="39"/>
  <c r="D53" i="39"/>
  <c r="E53" i="39" s="1"/>
  <c r="N52" i="39"/>
  <c r="O52" i="39" s="1"/>
  <c r="I52" i="39"/>
  <c r="J52" i="39" s="1"/>
  <c r="D52" i="39"/>
  <c r="E52" i="39" s="1"/>
  <c r="N51" i="39"/>
  <c r="O51" i="39" s="1"/>
  <c r="I51" i="39"/>
  <c r="J51" i="39" s="1"/>
  <c r="D51" i="39"/>
  <c r="E51" i="39" s="1"/>
  <c r="O50" i="39"/>
  <c r="N50" i="39"/>
  <c r="I50" i="39"/>
  <c r="J50" i="39" s="1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E48" i="39"/>
  <c r="D48" i="39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J45" i="39"/>
  <c r="I45" i="39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O42" i="39"/>
  <c r="N42" i="39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E40" i="39"/>
  <c r="D40" i="39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J37" i="39"/>
  <c r="I37" i="39"/>
  <c r="D37" i="39"/>
  <c r="E37" i="39" s="1"/>
  <c r="N36" i="39"/>
  <c r="O36" i="39" s="1"/>
  <c r="I36" i="39"/>
  <c r="J36" i="39" s="1"/>
  <c r="D36" i="39"/>
  <c r="E36" i="39" s="1"/>
  <c r="N35" i="39"/>
  <c r="O35" i="39" s="1"/>
  <c r="I35" i="39"/>
  <c r="J35" i="39" s="1"/>
  <c r="D35" i="39"/>
  <c r="E35" i="39" s="1"/>
  <c r="O34" i="39"/>
  <c r="N34" i="39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O32" i="39"/>
  <c r="N32" i="39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O30" i="39"/>
  <c r="N30" i="39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O28" i="39"/>
  <c r="N28" i="39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O26" i="39"/>
  <c r="N26" i="39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O24" i="39"/>
  <c r="N24" i="39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O22" i="39"/>
  <c r="N22" i="39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O20" i="39"/>
  <c r="N20" i="39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O18" i="39"/>
  <c r="N18" i="39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O16" i="39"/>
  <c r="N16" i="39"/>
  <c r="I16" i="39"/>
  <c r="J16" i="39" s="1"/>
  <c r="D16" i="39"/>
  <c r="E16" i="39" s="1"/>
  <c r="S15" i="39"/>
  <c r="T15" i="39" s="1"/>
  <c r="N15" i="39"/>
  <c r="O15" i="39" s="1"/>
  <c r="I15" i="39"/>
  <c r="J15" i="39" s="1"/>
  <c r="D15" i="39"/>
  <c r="E15" i="39" s="1"/>
  <c r="S14" i="39"/>
  <c r="T14" i="39" s="1"/>
  <c r="O14" i="39"/>
  <c r="N14" i="39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O12" i="39"/>
  <c r="N12" i="39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O10" i="39"/>
  <c r="N10" i="39"/>
  <c r="I10" i="39"/>
  <c r="J10" i="39" s="1"/>
  <c r="D10" i="39"/>
  <c r="L7" i="39" s="1"/>
  <c r="N13" i="2"/>
  <c r="M13" i="2"/>
  <c r="S57" i="38"/>
  <c r="T57" i="38" s="1"/>
  <c r="N57" i="38"/>
  <c r="O57" i="38" s="1"/>
  <c r="I57" i="38"/>
  <c r="J57" i="38" s="1"/>
  <c r="E57" i="38"/>
  <c r="D57" i="38"/>
  <c r="S56" i="38"/>
  <c r="T56" i="38" s="1"/>
  <c r="O56" i="38"/>
  <c r="N56" i="38"/>
  <c r="I56" i="38"/>
  <c r="J56" i="38" s="1"/>
  <c r="D56" i="38"/>
  <c r="E56" i="38" s="1"/>
  <c r="S55" i="38"/>
  <c r="T55" i="38" s="1"/>
  <c r="N55" i="38"/>
  <c r="O55" i="38" s="1"/>
  <c r="I55" i="38"/>
  <c r="J55" i="38" s="1"/>
  <c r="E55" i="38"/>
  <c r="D55" i="38"/>
  <c r="S54" i="38"/>
  <c r="T54" i="38" s="1"/>
  <c r="O54" i="38"/>
  <c r="N54" i="38"/>
  <c r="I54" i="38"/>
  <c r="J54" i="38" s="1"/>
  <c r="D54" i="38"/>
  <c r="E54" i="38" s="1"/>
  <c r="S53" i="38"/>
  <c r="T53" i="38" s="1"/>
  <c r="N53" i="38"/>
  <c r="O53" i="38" s="1"/>
  <c r="I53" i="38"/>
  <c r="J53" i="38" s="1"/>
  <c r="E53" i="38"/>
  <c r="D53" i="38"/>
  <c r="S52" i="38"/>
  <c r="T52" i="38" s="1"/>
  <c r="O52" i="38"/>
  <c r="N52" i="38"/>
  <c r="I52" i="38"/>
  <c r="J52" i="38" s="1"/>
  <c r="D52" i="38"/>
  <c r="E52" i="38" s="1"/>
  <c r="S51" i="38"/>
  <c r="T51" i="38" s="1"/>
  <c r="N51" i="38"/>
  <c r="O51" i="38" s="1"/>
  <c r="I51" i="38"/>
  <c r="J51" i="38" s="1"/>
  <c r="E51" i="38"/>
  <c r="D51" i="38"/>
  <c r="S50" i="38"/>
  <c r="T50" i="38" s="1"/>
  <c r="O50" i="38"/>
  <c r="N50" i="38"/>
  <c r="I50" i="38"/>
  <c r="J50" i="38" s="1"/>
  <c r="D50" i="38"/>
  <c r="E50" i="38" s="1"/>
  <c r="S49" i="38"/>
  <c r="T49" i="38" s="1"/>
  <c r="N49" i="38"/>
  <c r="O49" i="38" s="1"/>
  <c r="I49" i="38"/>
  <c r="J49" i="38" s="1"/>
  <c r="E49" i="38"/>
  <c r="D49" i="38"/>
  <c r="S48" i="38"/>
  <c r="T48" i="38" s="1"/>
  <c r="O48" i="38"/>
  <c r="N48" i="38"/>
  <c r="I48" i="38"/>
  <c r="J48" i="38" s="1"/>
  <c r="D48" i="38"/>
  <c r="E48" i="38" s="1"/>
  <c r="S47" i="38"/>
  <c r="T47" i="38" s="1"/>
  <c r="N47" i="38"/>
  <c r="O47" i="38" s="1"/>
  <c r="I47" i="38"/>
  <c r="J47" i="38" s="1"/>
  <c r="E47" i="38"/>
  <c r="D47" i="38"/>
  <c r="S46" i="38"/>
  <c r="T46" i="38" s="1"/>
  <c r="O46" i="38"/>
  <c r="N46" i="38"/>
  <c r="I46" i="38"/>
  <c r="J46" i="38" s="1"/>
  <c r="D46" i="38"/>
  <c r="E46" i="38" s="1"/>
  <c r="S45" i="38"/>
  <c r="T45" i="38" s="1"/>
  <c r="N45" i="38"/>
  <c r="O45" i="38" s="1"/>
  <c r="I45" i="38"/>
  <c r="J45" i="38" s="1"/>
  <c r="E45" i="38"/>
  <c r="D45" i="38"/>
  <c r="S44" i="38"/>
  <c r="T44" i="38" s="1"/>
  <c r="O44" i="38"/>
  <c r="N44" i="38"/>
  <c r="I44" i="38"/>
  <c r="J44" i="38" s="1"/>
  <c r="D44" i="38"/>
  <c r="E44" i="38" s="1"/>
  <c r="S43" i="38"/>
  <c r="T43" i="38" s="1"/>
  <c r="N43" i="38"/>
  <c r="O43" i="38" s="1"/>
  <c r="I43" i="38"/>
  <c r="J43" i="38" s="1"/>
  <c r="E43" i="38"/>
  <c r="D43" i="38"/>
  <c r="S42" i="38"/>
  <c r="T42" i="38" s="1"/>
  <c r="O42" i="38"/>
  <c r="N42" i="38"/>
  <c r="I42" i="38"/>
  <c r="J42" i="38" s="1"/>
  <c r="D42" i="38"/>
  <c r="E42" i="38" s="1"/>
  <c r="S41" i="38"/>
  <c r="T41" i="38" s="1"/>
  <c r="N41" i="38"/>
  <c r="O41" i="38" s="1"/>
  <c r="I41" i="38"/>
  <c r="J41" i="38" s="1"/>
  <c r="E41" i="38"/>
  <c r="D41" i="38"/>
  <c r="S40" i="38"/>
  <c r="T40" i="38" s="1"/>
  <c r="O40" i="38"/>
  <c r="N40" i="38"/>
  <c r="I40" i="38"/>
  <c r="J40" i="38" s="1"/>
  <c r="D40" i="38"/>
  <c r="E40" i="38" s="1"/>
  <c r="S39" i="38"/>
  <c r="T39" i="38" s="1"/>
  <c r="N39" i="38"/>
  <c r="O39" i="38" s="1"/>
  <c r="I39" i="38"/>
  <c r="J39" i="38" s="1"/>
  <c r="E39" i="38"/>
  <c r="D39" i="38"/>
  <c r="S38" i="38"/>
  <c r="T38" i="38" s="1"/>
  <c r="O38" i="38"/>
  <c r="N38" i="38"/>
  <c r="I38" i="38"/>
  <c r="J38" i="38" s="1"/>
  <c r="D38" i="38"/>
  <c r="E38" i="38" s="1"/>
  <c r="S37" i="38"/>
  <c r="T37" i="38" s="1"/>
  <c r="N37" i="38"/>
  <c r="O37" i="38" s="1"/>
  <c r="I37" i="38"/>
  <c r="J37" i="38" s="1"/>
  <c r="E37" i="38"/>
  <c r="D37" i="38"/>
  <c r="S36" i="38"/>
  <c r="T36" i="38" s="1"/>
  <c r="O36" i="38"/>
  <c r="N36" i="38"/>
  <c r="I36" i="38"/>
  <c r="J36" i="38" s="1"/>
  <c r="D36" i="38"/>
  <c r="E36" i="38" s="1"/>
  <c r="S35" i="38"/>
  <c r="T35" i="38" s="1"/>
  <c r="N35" i="38"/>
  <c r="O35" i="38" s="1"/>
  <c r="I35" i="38"/>
  <c r="J35" i="38" s="1"/>
  <c r="E35" i="38"/>
  <c r="D35" i="38"/>
  <c r="S34" i="38"/>
  <c r="T34" i="38" s="1"/>
  <c r="O34" i="38"/>
  <c r="N34" i="38"/>
  <c r="I34" i="38"/>
  <c r="J34" i="38" s="1"/>
  <c r="D34" i="38"/>
  <c r="E34" i="38" s="1"/>
  <c r="S33" i="38"/>
  <c r="T33" i="38" s="1"/>
  <c r="N33" i="38"/>
  <c r="O33" i="38" s="1"/>
  <c r="I33" i="38"/>
  <c r="J33" i="38" s="1"/>
  <c r="E33" i="38"/>
  <c r="D33" i="38"/>
  <c r="S32" i="38"/>
  <c r="T32" i="38" s="1"/>
  <c r="O32" i="38"/>
  <c r="N32" i="38"/>
  <c r="I32" i="38"/>
  <c r="J32" i="38" s="1"/>
  <c r="D32" i="38"/>
  <c r="E32" i="38" s="1"/>
  <c r="S31" i="38"/>
  <c r="T31" i="38" s="1"/>
  <c r="N31" i="38"/>
  <c r="O31" i="38" s="1"/>
  <c r="I31" i="38"/>
  <c r="J31" i="38" s="1"/>
  <c r="E31" i="38"/>
  <c r="D31" i="38"/>
  <c r="S30" i="38"/>
  <c r="T30" i="38" s="1"/>
  <c r="O30" i="38"/>
  <c r="N30" i="38"/>
  <c r="I30" i="38"/>
  <c r="J30" i="38" s="1"/>
  <c r="D30" i="38"/>
  <c r="E30" i="38" s="1"/>
  <c r="S29" i="38"/>
  <c r="T29" i="38" s="1"/>
  <c r="N29" i="38"/>
  <c r="O29" i="38" s="1"/>
  <c r="I29" i="38"/>
  <c r="J29" i="38" s="1"/>
  <c r="E29" i="38"/>
  <c r="D29" i="38"/>
  <c r="S28" i="38"/>
  <c r="T28" i="38" s="1"/>
  <c r="O28" i="38"/>
  <c r="N28" i="38"/>
  <c r="I28" i="38"/>
  <c r="J28" i="38" s="1"/>
  <c r="D28" i="38"/>
  <c r="E28" i="38" s="1"/>
  <c r="S27" i="38"/>
  <c r="T27" i="38" s="1"/>
  <c r="N27" i="38"/>
  <c r="O27" i="38" s="1"/>
  <c r="I27" i="38"/>
  <c r="J27" i="38" s="1"/>
  <c r="E27" i="38"/>
  <c r="D27" i="38"/>
  <c r="S26" i="38"/>
  <c r="T26" i="38" s="1"/>
  <c r="O26" i="38"/>
  <c r="N26" i="38"/>
  <c r="I26" i="38"/>
  <c r="J26" i="38" s="1"/>
  <c r="D26" i="38"/>
  <c r="E26" i="38" s="1"/>
  <c r="S25" i="38"/>
  <c r="T25" i="38" s="1"/>
  <c r="N25" i="38"/>
  <c r="O25" i="38" s="1"/>
  <c r="I25" i="38"/>
  <c r="J25" i="38" s="1"/>
  <c r="E25" i="38"/>
  <c r="D25" i="38"/>
  <c r="S24" i="38"/>
  <c r="T24" i="38" s="1"/>
  <c r="O24" i="38"/>
  <c r="N24" i="38"/>
  <c r="I24" i="38"/>
  <c r="J24" i="38" s="1"/>
  <c r="D24" i="38"/>
  <c r="E24" i="38" s="1"/>
  <c r="S23" i="38"/>
  <c r="T23" i="38" s="1"/>
  <c r="N23" i="38"/>
  <c r="O23" i="38" s="1"/>
  <c r="I23" i="38"/>
  <c r="J23" i="38" s="1"/>
  <c r="E23" i="38"/>
  <c r="D23" i="38"/>
  <c r="S22" i="38"/>
  <c r="T22" i="38" s="1"/>
  <c r="O22" i="38"/>
  <c r="N22" i="38"/>
  <c r="I22" i="38"/>
  <c r="J22" i="38" s="1"/>
  <c r="D22" i="38"/>
  <c r="E22" i="38" s="1"/>
  <c r="S21" i="38"/>
  <c r="T21" i="38" s="1"/>
  <c r="N21" i="38"/>
  <c r="O21" i="38" s="1"/>
  <c r="I21" i="38"/>
  <c r="J21" i="38" s="1"/>
  <c r="E21" i="38"/>
  <c r="D21" i="38"/>
  <c r="S20" i="38"/>
  <c r="T20" i="38" s="1"/>
  <c r="O20" i="38"/>
  <c r="N20" i="38"/>
  <c r="I20" i="38"/>
  <c r="J20" i="38" s="1"/>
  <c r="D20" i="38"/>
  <c r="E20" i="38" s="1"/>
  <c r="S19" i="38"/>
  <c r="T19" i="38" s="1"/>
  <c r="N19" i="38"/>
  <c r="O19" i="38" s="1"/>
  <c r="I19" i="38"/>
  <c r="J19" i="38" s="1"/>
  <c r="E19" i="38"/>
  <c r="D19" i="38"/>
  <c r="S18" i="38"/>
  <c r="T18" i="38" s="1"/>
  <c r="O18" i="38"/>
  <c r="N18" i="38"/>
  <c r="I18" i="38"/>
  <c r="J18" i="38" s="1"/>
  <c r="D18" i="38"/>
  <c r="E18" i="38" s="1"/>
  <c r="S17" i="38"/>
  <c r="T17" i="38" s="1"/>
  <c r="N17" i="38"/>
  <c r="O17" i="38" s="1"/>
  <c r="I17" i="38"/>
  <c r="J17" i="38" s="1"/>
  <c r="E17" i="38"/>
  <c r="D17" i="38"/>
  <c r="S16" i="38"/>
  <c r="T16" i="38" s="1"/>
  <c r="O16" i="38"/>
  <c r="N16" i="38"/>
  <c r="I16" i="38"/>
  <c r="J16" i="38" s="1"/>
  <c r="D16" i="38"/>
  <c r="E16" i="38" s="1"/>
  <c r="S15" i="38"/>
  <c r="T15" i="38" s="1"/>
  <c r="N15" i="38"/>
  <c r="O15" i="38" s="1"/>
  <c r="J15" i="38"/>
  <c r="I15" i="38"/>
  <c r="D15" i="38"/>
  <c r="E15" i="38" s="1"/>
  <c r="T14" i="38"/>
  <c r="S14" i="38"/>
  <c r="N14" i="38"/>
  <c r="O14" i="38" s="1"/>
  <c r="J14" i="38"/>
  <c r="I14" i="38"/>
  <c r="D14" i="38"/>
  <c r="E14" i="38" s="1"/>
  <c r="T13" i="38"/>
  <c r="S13" i="38"/>
  <c r="N13" i="38"/>
  <c r="O13" i="38" s="1"/>
  <c r="J13" i="38"/>
  <c r="I13" i="38"/>
  <c r="D13" i="38"/>
  <c r="E13" i="38" s="1"/>
  <c r="T12" i="38"/>
  <c r="S12" i="38"/>
  <c r="N12" i="38"/>
  <c r="O12" i="38" s="1"/>
  <c r="J12" i="38"/>
  <c r="I12" i="38"/>
  <c r="D12" i="38"/>
  <c r="E12" i="38" s="1"/>
  <c r="T11" i="38"/>
  <c r="S11" i="38"/>
  <c r="N11" i="38"/>
  <c r="O11" i="38" s="1"/>
  <c r="J11" i="38"/>
  <c r="I11" i="38"/>
  <c r="D11" i="38"/>
  <c r="E11" i="38" s="1"/>
  <c r="T10" i="38"/>
  <c r="S10" i="38"/>
  <c r="N10" i="38"/>
  <c r="O10" i="38" s="1"/>
  <c r="J10" i="38"/>
  <c r="I10" i="38"/>
  <c r="D10" i="38"/>
  <c r="E10" i="38" s="1"/>
  <c r="L7" i="38"/>
  <c r="M12" i="2"/>
  <c r="N12" i="2"/>
  <c r="S57" i="37"/>
  <c r="T57" i="37" s="1"/>
  <c r="N57" i="37"/>
  <c r="O57" i="37" s="1"/>
  <c r="I57" i="37"/>
  <c r="J57" i="37" s="1"/>
  <c r="D57" i="37"/>
  <c r="E57" i="37" s="1"/>
  <c r="S56" i="37"/>
  <c r="T56" i="37" s="1"/>
  <c r="O56" i="37"/>
  <c r="N56" i="37"/>
  <c r="I56" i="37"/>
  <c r="J56" i="37" s="1"/>
  <c r="D56" i="37"/>
  <c r="E56" i="37" s="1"/>
  <c r="S55" i="37"/>
  <c r="T55" i="37" s="1"/>
  <c r="N55" i="37"/>
  <c r="O55" i="37" s="1"/>
  <c r="I55" i="37"/>
  <c r="J55" i="37" s="1"/>
  <c r="D55" i="37"/>
  <c r="E55" i="37" s="1"/>
  <c r="S54" i="37"/>
  <c r="T54" i="37" s="1"/>
  <c r="O54" i="37"/>
  <c r="N54" i="37"/>
  <c r="I54" i="37"/>
  <c r="J54" i="37" s="1"/>
  <c r="D54" i="37"/>
  <c r="E54" i="37" s="1"/>
  <c r="S53" i="37"/>
  <c r="T53" i="37" s="1"/>
  <c r="N53" i="37"/>
  <c r="O53" i="37" s="1"/>
  <c r="I53" i="37"/>
  <c r="J53" i="37" s="1"/>
  <c r="D53" i="37"/>
  <c r="E53" i="37" s="1"/>
  <c r="S52" i="37"/>
  <c r="T52" i="37" s="1"/>
  <c r="O52" i="37"/>
  <c r="N52" i="37"/>
  <c r="I52" i="37"/>
  <c r="J52" i="37" s="1"/>
  <c r="D52" i="37"/>
  <c r="E52" i="37" s="1"/>
  <c r="S51" i="37"/>
  <c r="T51" i="37" s="1"/>
  <c r="N51" i="37"/>
  <c r="O51" i="37" s="1"/>
  <c r="I51" i="37"/>
  <c r="J51" i="37" s="1"/>
  <c r="D51" i="37"/>
  <c r="E51" i="37" s="1"/>
  <c r="S50" i="37"/>
  <c r="T50" i="37" s="1"/>
  <c r="O50" i="37"/>
  <c r="N50" i="37"/>
  <c r="I50" i="37"/>
  <c r="J50" i="37" s="1"/>
  <c r="D50" i="37"/>
  <c r="E50" i="37" s="1"/>
  <c r="S49" i="37"/>
  <c r="T49" i="37" s="1"/>
  <c r="N49" i="37"/>
  <c r="O49" i="37" s="1"/>
  <c r="I49" i="37"/>
  <c r="J49" i="37" s="1"/>
  <c r="D49" i="37"/>
  <c r="E49" i="37" s="1"/>
  <c r="S48" i="37"/>
  <c r="T48" i="37" s="1"/>
  <c r="O48" i="37"/>
  <c r="N48" i="37"/>
  <c r="I48" i="37"/>
  <c r="J48" i="37" s="1"/>
  <c r="D48" i="37"/>
  <c r="E48" i="37" s="1"/>
  <c r="S47" i="37"/>
  <c r="T47" i="37" s="1"/>
  <c r="N47" i="37"/>
  <c r="O47" i="37" s="1"/>
  <c r="I47" i="37"/>
  <c r="J47" i="37" s="1"/>
  <c r="D47" i="37"/>
  <c r="E47" i="37" s="1"/>
  <c r="S46" i="37"/>
  <c r="T46" i="37" s="1"/>
  <c r="O46" i="37"/>
  <c r="N46" i="37"/>
  <c r="I46" i="37"/>
  <c r="J46" i="37" s="1"/>
  <c r="D46" i="37"/>
  <c r="E46" i="37" s="1"/>
  <c r="S45" i="37"/>
  <c r="T45" i="37" s="1"/>
  <c r="N45" i="37"/>
  <c r="O45" i="37" s="1"/>
  <c r="I45" i="37"/>
  <c r="J45" i="37" s="1"/>
  <c r="D45" i="37"/>
  <c r="E45" i="37" s="1"/>
  <c r="S44" i="37"/>
  <c r="T44" i="37" s="1"/>
  <c r="O44" i="37"/>
  <c r="N44" i="37"/>
  <c r="I44" i="37"/>
  <c r="J44" i="37" s="1"/>
  <c r="D44" i="37"/>
  <c r="E44" i="37" s="1"/>
  <c r="S43" i="37"/>
  <c r="T43" i="37" s="1"/>
  <c r="N43" i="37"/>
  <c r="O43" i="37" s="1"/>
  <c r="I43" i="37"/>
  <c r="J43" i="37" s="1"/>
  <c r="D43" i="37"/>
  <c r="E43" i="37" s="1"/>
  <c r="S42" i="37"/>
  <c r="T42" i="37" s="1"/>
  <c r="O42" i="37"/>
  <c r="N42" i="37"/>
  <c r="I42" i="37"/>
  <c r="J42" i="37" s="1"/>
  <c r="D42" i="37"/>
  <c r="E42" i="37" s="1"/>
  <c r="S41" i="37"/>
  <c r="T41" i="37" s="1"/>
  <c r="N41" i="37"/>
  <c r="O41" i="37" s="1"/>
  <c r="I41" i="37"/>
  <c r="J41" i="37" s="1"/>
  <c r="D41" i="37"/>
  <c r="E41" i="37" s="1"/>
  <c r="S40" i="37"/>
  <c r="T40" i="37" s="1"/>
  <c r="O40" i="37"/>
  <c r="N40" i="37"/>
  <c r="I40" i="37"/>
  <c r="J40" i="37" s="1"/>
  <c r="D40" i="37"/>
  <c r="E40" i="37" s="1"/>
  <c r="S39" i="37"/>
  <c r="T39" i="37" s="1"/>
  <c r="N39" i="37"/>
  <c r="O39" i="37" s="1"/>
  <c r="I39" i="37"/>
  <c r="J39" i="37" s="1"/>
  <c r="D39" i="37"/>
  <c r="E39" i="37" s="1"/>
  <c r="S38" i="37"/>
  <c r="T38" i="37" s="1"/>
  <c r="O38" i="37"/>
  <c r="N38" i="37"/>
  <c r="I38" i="37"/>
  <c r="J38" i="37" s="1"/>
  <c r="D38" i="37"/>
  <c r="E38" i="37" s="1"/>
  <c r="S37" i="37"/>
  <c r="T37" i="37" s="1"/>
  <c r="N37" i="37"/>
  <c r="O37" i="37" s="1"/>
  <c r="I37" i="37"/>
  <c r="J37" i="37" s="1"/>
  <c r="D37" i="37"/>
  <c r="E37" i="37" s="1"/>
  <c r="S36" i="37"/>
  <c r="T36" i="37" s="1"/>
  <c r="O36" i="37"/>
  <c r="N36" i="37"/>
  <c r="I36" i="37"/>
  <c r="J36" i="37" s="1"/>
  <c r="D36" i="37"/>
  <c r="E36" i="37" s="1"/>
  <c r="S35" i="37"/>
  <c r="T35" i="37" s="1"/>
  <c r="N35" i="37"/>
  <c r="O35" i="37" s="1"/>
  <c r="I35" i="37"/>
  <c r="J35" i="37" s="1"/>
  <c r="D35" i="37"/>
  <c r="E35" i="37" s="1"/>
  <c r="S34" i="37"/>
  <c r="T34" i="37" s="1"/>
  <c r="O34" i="37"/>
  <c r="N34" i="37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O32" i="37"/>
  <c r="N32" i="37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O30" i="37"/>
  <c r="N30" i="37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O28" i="37"/>
  <c r="N28" i="37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O26" i="37"/>
  <c r="N26" i="37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O24" i="37"/>
  <c r="N24" i="37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O22" i="37"/>
  <c r="N22" i="37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O20" i="37"/>
  <c r="N20" i="37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O18" i="37"/>
  <c r="N18" i="37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O16" i="37"/>
  <c r="N16" i="37"/>
  <c r="I16" i="37"/>
  <c r="J16" i="37" s="1"/>
  <c r="D16" i="37"/>
  <c r="E16" i="37" s="1"/>
  <c r="S15" i="37"/>
  <c r="T15" i="37" s="1"/>
  <c r="N15" i="37"/>
  <c r="O15" i="37" s="1"/>
  <c r="J15" i="37"/>
  <c r="I15" i="37"/>
  <c r="D15" i="37"/>
  <c r="E15" i="37" s="1"/>
  <c r="T14" i="37"/>
  <c r="S14" i="37"/>
  <c r="N14" i="37"/>
  <c r="O14" i="37" s="1"/>
  <c r="J14" i="37"/>
  <c r="I14" i="37"/>
  <c r="D14" i="37"/>
  <c r="E14" i="37" s="1"/>
  <c r="T13" i="37"/>
  <c r="S13" i="37"/>
  <c r="N13" i="37"/>
  <c r="O13" i="37" s="1"/>
  <c r="J13" i="37"/>
  <c r="I13" i="37"/>
  <c r="D13" i="37"/>
  <c r="E13" i="37" s="1"/>
  <c r="T12" i="37"/>
  <c r="S12" i="37"/>
  <c r="N12" i="37"/>
  <c r="O12" i="37" s="1"/>
  <c r="J12" i="37"/>
  <c r="I12" i="37"/>
  <c r="D12" i="37"/>
  <c r="E12" i="37" s="1"/>
  <c r="T11" i="37"/>
  <c r="S11" i="37"/>
  <c r="N11" i="37"/>
  <c r="O11" i="37" s="1"/>
  <c r="J11" i="37"/>
  <c r="I11" i="37"/>
  <c r="D11" i="37"/>
  <c r="E11" i="37" s="1"/>
  <c r="T10" i="37"/>
  <c r="S10" i="37"/>
  <c r="N10" i="37"/>
  <c r="O10" i="37" s="1"/>
  <c r="J10" i="37"/>
  <c r="I10" i="37"/>
  <c r="D10" i="37"/>
  <c r="E10" i="37" s="1"/>
  <c r="L4" i="37" s="1"/>
  <c r="L7" i="37"/>
  <c r="L4" i="41" l="1"/>
  <c r="E10" i="40"/>
  <c r="L4" i="40" s="1"/>
  <c r="E10" i="39"/>
  <c r="L4" i="39" s="1"/>
  <c r="L4" i="38"/>
  <c r="N11" i="2"/>
  <c r="N10" i="2"/>
  <c r="M11" i="2"/>
  <c r="M10" i="2"/>
  <c r="N57" i="36"/>
  <c r="O57" i="36" s="1"/>
  <c r="I57" i="36"/>
  <c r="J57" i="36" s="1"/>
  <c r="D57" i="36"/>
  <c r="E57" i="36" s="1"/>
  <c r="O56" i="36"/>
  <c r="N56" i="36"/>
  <c r="I56" i="36"/>
  <c r="J56" i="36" s="1"/>
  <c r="E56" i="36"/>
  <c r="D56" i="36"/>
  <c r="N55" i="36"/>
  <c r="O55" i="36" s="1"/>
  <c r="I55" i="36"/>
  <c r="J55" i="36" s="1"/>
  <c r="D55" i="36"/>
  <c r="E55" i="36" s="1"/>
  <c r="N54" i="36"/>
  <c r="O54" i="36" s="1"/>
  <c r="I54" i="36"/>
  <c r="J54" i="36" s="1"/>
  <c r="E54" i="36"/>
  <c r="D54" i="36"/>
  <c r="N53" i="36"/>
  <c r="O53" i="36" s="1"/>
  <c r="J53" i="36"/>
  <c r="I53" i="36"/>
  <c r="D53" i="36"/>
  <c r="E53" i="36" s="1"/>
  <c r="N52" i="36"/>
  <c r="O52" i="36" s="1"/>
  <c r="I52" i="36"/>
  <c r="J52" i="36" s="1"/>
  <c r="D52" i="36"/>
  <c r="E52" i="36" s="1"/>
  <c r="N51" i="36"/>
  <c r="O51" i="36" s="1"/>
  <c r="J51" i="36"/>
  <c r="I51" i="36"/>
  <c r="D51" i="36"/>
  <c r="E51" i="36" s="1"/>
  <c r="O50" i="36"/>
  <c r="N50" i="36"/>
  <c r="I50" i="36"/>
  <c r="J50" i="36" s="1"/>
  <c r="D50" i="36"/>
  <c r="E50" i="36" s="1"/>
  <c r="N49" i="36"/>
  <c r="O49" i="36" s="1"/>
  <c r="I49" i="36"/>
  <c r="J49" i="36" s="1"/>
  <c r="D49" i="36"/>
  <c r="E49" i="36" s="1"/>
  <c r="O48" i="36"/>
  <c r="N48" i="36"/>
  <c r="I48" i="36"/>
  <c r="J48" i="36" s="1"/>
  <c r="E48" i="36"/>
  <c r="D48" i="36"/>
  <c r="N47" i="36"/>
  <c r="O47" i="36" s="1"/>
  <c r="I47" i="36"/>
  <c r="J47" i="36" s="1"/>
  <c r="D47" i="36"/>
  <c r="E47" i="36" s="1"/>
  <c r="N46" i="36"/>
  <c r="O46" i="36" s="1"/>
  <c r="I46" i="36"/>
  <c r="J46" i="36" s="1"/>
  <c r="E46" i="36"/>
  <c r="D46" i="36"/>
  <c r="N45" i="36"/>
  <c r="O45" i="36" s="1"/>
  <c r="J45" i="36"/>
  <c r="I45" i="36"/>
  <c r="D45" i="36"/>
  <c r="E45" i="36" s="1"/>
  <c r="N44" i="36"/>
  <c r="O44" i="36" s="1"/>
  <c r="I44" i="36"/>
  <c r="J44" i="36" s="1"/>
  <c r="D44" i="36"/>
  <c r="E44" i="36" s="1"/>
  <c r="N43" i="36"/>
  <c r="O43" i="36" s="1"/>
  <c r="J43" i="36"/>
  <c r="I43" i="36"/>
  <c r="D43" i="36"/>
  <c r="E43" i="36" s="1"/>
  <c r="O42" i="36"/>
  <c r="N42" i="36"/>
  <c r="I42" i="36"/>
  <c r="J42" i="36" s="1"/>
  <c r="D42" i="36"/>
  <c r="E42" i="36" s="1"/>
  <c r="N41" i="36"/>
  <c r="O41" i="36" s="1"/>
  <c r="I41" i="36"/>
  <c r="J41" i="36" s="1"/>
  <c r="D41" i="36"/>
  <c r="E41" i="36" s="1"/>
  <c r="O40" i="36"/>
  <c r="N40" i="36"/>
  <c r="I40" i="36"/>
  <c r="J40" i="36" s="1"/>
  <c r="E40" i="36"/>
  <c r="D40" i="36"/>
  <c r="N39" i="36"/>
  <c r="O39" i="36" s="1"/>
  <c r="I39" i="36"/>
  <c r="J39" i="36" s="1"/>
  <c r="D39" i="36"/>
  <c r="E39" i="36" s="1"/>
  <c r="N38" i="36"/>
  <c r="O38" i="36" s="1"/>
  <c r="I38" i="36"/>
  <c r="J38" i="36" s="1"/>
  <c r="E38" i="36"/>
  <c r="D38" i="36"/>
  <c r="N37" i="36"/>
  <c r="O37" i="36" s="1"/>
  <c r="J37" i="36"/>
  <c r="I37" i="36"/>
  <c r="D37" i="36"/>
  <c r="E37" i="36" s="1"/>
  <c r="N36" i="36"/>
  <c r="O36" i="36" s="1"/>
  <c r="I36" i="36"/>
  <c r="J36" i="36" s="1"/>
  <c r="D36" i="36"/>
  <c r="E36" i="36" s="1"/>
  <c r="N35" i="36"/>
  <c r="O35" i="36" s="1"/>
  <c r="J35" i="36"/>
  <c r="I35" i="36"/>
  <c r="D35" i="36"/>
  <c r="E35" i="36" s="1"/>
  <c r="O34" i="36"/>
  <c r="N34" i="36"/>
  <c r="I34" i="36"/>
  <c r="J34" i="36" s="1"/>
  <c r="D34" i="36"/>
  <c r="E34" i="36" s="1"/>
  <c r="S33" i="36"/>
  <c r="T33" i="36" s="1"/>
  <c r="N33" i="36"/>
  <c r="O33" i="36" s="1"/>
  <c r="I33" i="36"/>
  <c r="J33" i="36" s="1"/>
  <c r="E33" i="36"/>
  <c r="D33" i="36"/>
  <c r="S32" i="36"/>
  <c r="T32" i="36" s="1"/>
  <c r="O32" i="36"/>
  <c r="N32" i="36"/>
  <c r="I32" i="36"/>
  <c r="J32" i="36" s="1"/>
  <c r="D32" i="36"/>
  <c r="E32" i="36" s="1"/>
  <c r="S31" i="36"/>
  <c r="T31" i="36" s="1"/>
  <c r="N31" i="36"/>
  <c r="O31" i="36" s="1"/>
  <c r="I31" i="36"/>
  <c r="J31" i="36" s="1"/>
  <c r="E31" i="36"/>
  <c r="D31" i="36"/>
  <c r="S30" i="36"/>
  <c r="T30" i="36" s="1"/>
  <c r="O30" i="36"/>
  <c r="N30" i="36"/>
  <c r="I30" i="36"/>
  <c r="J30" i="36" s="1"/>
  <c r="D30" i="36"/>
  <c r="E30" i="36" s="1"/>
  <c r="S29" i="36"/>
  <c r="T29" i="36" s="1"/>
  <c r="N29" i="36"/>
  <c r="O29" i="36" s="1"/>
  <c r="I29" i="36"/>
  <c r="J29" i="36" s="1"/>
  <c r="E29" i="36"/>
  <c r="D29" i="36"/>
  <c r="S28" i="36"/>
  <c r="T28" i="36" s="1"/>
  <c r="O28" i="36"/>
  <c r="N28" i="36"/>
  <c r="I28" i="36"/>
  <c r="J28" i="36" s="1"/>
  <c r="D28" i="36"/>
  <c r="E28" i="36" s="1"/>
  <c r="S27" i="36"/>
  <c r="T27" i="36" s="1"/>
  <c r="N27" i="36"/>
  <c r="O27" i="36" s="1"/>
  <c r="I27" i="36"/>
  <c r="J27" i="36" s="1"/>
  <c r="E27" i="36"/>
  <c r="D27" i="36"/>
  <c r="S26" i="36"/>
  <c r="T26" i="36" s="1"/>
  <c r="O26" i="36"/>
  <c r="N26" i="36"/>
  <c r="I26" i="36"/>
  <c r="J26" i="36" s="1"/>
  <c r="D26" i="36"/>
  <c r="E26" i="36" s="1"/>
  <c r="S25" i="36"/>
  <c r="T25" i="36" s="1"/>
  <c r="N25" i="36"/>
  <c r="O25" i="36" s="1"/>
  <c r="I25" i="36"/>
  <c r="J25" i="36" s="1"/>
  <c r="E25" i="36"/>
  <c r="D25" i="36"/>
  <c r="S24" i="36"/>
  <c r="T24" i="36" s="1"/>
  <c r="O24" i="36"/>
  <c r="N24" i="36"/>
  <c r="I24" i="36"/>
  <c r="J24" i="36" s="1"/>
  <c r="D24" i="36"/>
  <c r="E24" i="36" s="1"/>
  <c r="S23" i="36"/>
  <c r="T23" i="36" s="1"/>
  <c r="N23" i="36"/>
  <c r="O23" i="36" s="1"/>
  <c r="I23" i="36"/>
  <c r="J23" i="36" s="1"/>
  <c r="E23" i="36"/>
  <c r="D23" i="36"/>
  <c r="S22" i="36"/>
  <c r="T22" i="36" s="1"/>
  <c r="O22" i="36"/>
  <c r="N22" i="36"/>
  <c r="I22" i="36"/>
  <c r="J22" i="36" s="1"/>
  <c r="D22" i="36"/>
  <c r="E22" i="36" s="1"/>
  <c r="S21" i="36"/>
  <c r="T21" i="36" s="1"/>
  <c r="N21" i="36"/>
  <c r="O21" i="36" s="1"/>
  <c r="I21" i="36"/>
  <c r="J21" i="36" s="1"/>
  <c r="E21" i="36"/>
  <c r="D21" i="36"/>
  <c r="S20" i="36"/>
  <c r="T20" i="36" s="1"/>
  <c r="O20" i="36"/>
  <c r="N20" i="36"/>
  <c r="I20" i="36"/>
  <c r="J20" i="36" s="1"/>
  <c r="D20" i="36"/>
  <c r="E20" i="36" s="1"/>
  <c r="S19" i="36"/>
  <c r="T19" i="36" s="1"/>
  <c r="N19" i="36"/>
  <c r="O19" i="36" s="1"/>
  <c r="I19" i="36"/>
  <c r="J19" i="36" s="1"/>
  <c r="E19" i="36"/>
  <c r="D19" i="36"/>
  <c r="S18" i="36"/>
  <c r="T18" i="36" s="1"/>
  <c r="O18" i="36"/>
  <c r="N18" i="36"/>
  <c r="I18" i="36"/>
  <c r="J18" i="36" s="1"/>
  <c r="D18" i="36"/>
  <c r="E18" i="36" s="1"/>
  <c r="S17" i="36"/>
  <c r="T17" i="36" s="1"/>
  <c r="N17" i="36"/>
  <c r="O17" i="36" s="1"/>
  <c r="I17" i="36"/>
  <c r="J17" i="36" s="1"/>
  <c r="E17" i="36"/>
  <c r="D17" i="36"/>
  <c r="S16" i="36"/>
  <c r="T16" i="36" s="1"/>
  <c r="O16" i="36"/>
  <c r="N16" i="36"/>
  <c r="I16" i="36"/>
  <c r="J16" i="36" s="1"/>
  <c r="D16" i="36"/>
  <c r="E16" i="36" s="1"/>
  <c r="S15" i="36"/>
  <c r="T15" i="36" s="1"/>
  <c r="N15" i="36"/>
  <c r="O15" i="36" s="1"/>
  <c r="I15" i="36"/>
  <c r="J15" i="36" s="1"/>
  <c r="E15" i="36"/>
  <c r="D15" i="36"/>
  <c r="S14" i="36"/>
  <c r="T14" i="36" s="1"/>
  <c r="O14" i="36"/>
  <c r="N14" i="36"/>
  <c r="I14" i="36"/>
  <c r="J14" i="36" s="1"/>
  <c r="D14" i="36"/>
  <c r="E14" i="36" s="1"/>
  <c r="S13" i="36"/>
  <c r="T13" i="36" s="1"/>
  <c r="N13" i="36"/>
  <c r="O13" i="36" s="1"/>
  <c r="I13" i="36"/>
  <c r="J13" i="36" s="1"/>
  <c r="E13" i="36"/>
  <c r="D13" i="36"/>
  <c r="S12" i="36"/>
  <c r="T12" i="36" s="1"/>
  <c r="O12" i="36"/>
  <c r="N12" i="36"/>
  <c r="I12" i="36"/>
  <c r="J12" i="36" s="1"/>
  <c r="D12" i="36"/>
  <c r="E12" i="36" s="1"/>
  <c r="S11" i="36"/>
  <c r="T11" i="36" s="1"/>
  <c r="N11" i="36"/>
  <c r="O11" i="36" s="1"/>
  <c r="I11" i="36"/>
  <c r="J11" i="36" s="1"/>
  <c r="E11" i="36"/>
  <c r="D11" i="36"/>
  <c r="S10" i="36"/>
  <c r="T10" i="36" s="1"/>
  <c r="O10" i="36"/>
  <c r="N10" i="36"/>
  <c r="I10" i="36"/>
  <c r="J10" i="36" s="1"/>
  <c r="D10" i="36"/>
  <c r="L7" i="36" s="1"/>
  <c r="S57" i="35"/>
  <c r="T57" i="35" s="1"/>
  <c r="N57" i="35"/>
  <c r="O57" i="35" s="1"/>
  <c r="I57" i="35"/>
  <c r="J57" i="35" s="1"/>
  <c r="E57" i="35"/>
  <c r="D57" i="35"/>
  <c r="S56" i="35"/>
  <c r="T56" i="35" s="1"/>
  <c r="O56" i="35"/>
  <c r="N56" i="35"/>
  <c r="I56" i="35"/>
  <c r="J56" i="35" s="1"/>
  <c r="D56" i="35"/>
  <c r="E56" i="35" s="1"/>
  <c r="S55" i="35"/>
  <c r="T55" i="35" s="1"/>
  <c r="N55" i="35"/>
  <c r="O55" i="35" s="1"/>
  <c r="I55" i="35"/>
  <c r="J55" i="35" s="1"/>
  <c r="E55" i="35"/>
  <c r="D55" i="35"/>
  <c r="S54" i="35"/>
  <c r="T54" i="35" s="1"/>
  <c r="O54" i="35"/>
  <c r="N54" i="35"/>
  <c r="I54" i="35"/>
  <c r="J54" i="35" s="1"/>
  <c r="D54" i="35"/>
  <c r="E54" i="35" s="1"/>
  <c r="S53" i="35"/>
  <c r="T53" i="35" s="1"/>
  <c r="N53" i="35"/>
  <c r="O53" i="35" s="1"/>
  <c r="I53" i="35"/>
  <c r="J53" i="35" s="1"/>
  <c r="E53" i="35"/>
  <c r="D53" i="35"/>
  <c r="S52" i="35"/>
  <c r="T52" i="35" s="1"/>
  <c r="O52" i="35"/>
  <c r="N52" i="35"/>
  <c r="I52" i="35"/>
  <c r="J52" i="35" s="1"/>
  <c r="D52" i="35"/>
  <c r="E52" i="35" s="1"/>
  <c r="S51" i="35"/>
  <c r="T51" i="35" s="1"/>
  <c r="N51" i="35"/>
  <c r="O51" i="35" s="1"/>
  <c r="I51" i="35"/>
  <c r="J51" i="35" s="1"/>
  <c r="E51" i="35"/>
  <c r="D51" i="35"/>
  <c r="S50" i="35"/>
  <c r="T50" i="35" s="1"/>
  <c r="O50" i="35"/>
  <c r="N50" i="35"/>
  <c r="I50" i="35"/>
  <c r="J50" i="35" s="1"/>
  <c r="D50" i="35"/>
  <c r="E50" i="35" s="1"/>
  <c r="S49" i="35"/>
  <c r="T49" i="35" s="1"/>
  <c r="N49" i="35"/>
  <c r="O49" i="35" s="1"/>
  <c r="I49" i="35"/>
  <c r="J49" i="35" s="1"/>
  <c r="E49" i="35"/>
  <c r="D49" i="35"/>
  <c r="S48" i="35"/>
  <c r="T48" i="35" s="1"/>
  <c r="O48" i="35"/>
  <c r="N48" i="35"/>
  <c r="I48" i="35"/>
  <c r="J48" i="35" s="1"/>
  <c r="D48" i="35"/>
  <c r="E48" i="35" s="1"/>
  <c r="S47" i="35"/>
  <c r="T47" i="35" s="1"/>
  <c r="N47" i="35"/>
  <c r="O47" i="35" s="1"/>
  <c r="I47" i="35"/>
  <c r="J47" i="35" s="1"/>
  <c r="E47" i="35"/>
  <c r="D47" i="35"/>
  <c r="S46" i="35"/>
  <c r="T46" i="35" s="1"/>
  <c r="O46" i="35"/>
  <c r="N46" i="35"/>
  <c r="I46" i="35"/>
  <c r="J46" i="35" s="1"/>
  <c r="D46" i="35"/>
  <c r="E46" i="35" s="1"/>
  <c r="S45" i="35"/>
  <c r="T45" i="35" s="1"/>
  <c r="N45" i="35"/>
  <c r="O45" i="35" s="1"/>
  <c r="I45" i="35"/>
  <c r="J45" i="35" s="1"/>
  <c r="E45" i="35"/>
  <c r="D45" i="35"/>
  <c r="S44" i="35"/>
  <c r="T44" i="35" s="1"/>
  <c r="O44" i="35"/>
  <c r="N44" i="35"/>
  <c r="I44" i="35"/>
  <c r="J44" i="35" s="1"/>
  <c r="D44" i="35"/>
  <c r="E44" i="35" s="1"/>
  <c r="S43" i="35"/>
  <c r="T43" i="35" s="1"/>
  <c r="N43" i="35"/>
  <c r="O43" i="35" s="1"/>
  <c r="I43" i="35"/>
  <c r="J43" i="35" s="1"/>
  <c r="E43" i="35"/>
  <c r="D43" i="35"/>
  <c r="S42" i="35"/>
  <c r="T42" i="35" s="1"/>
  <c r="O42" i="35"/>
  <c r="N42" i="35"/>
  <c r="I42" i="35"/>
  <c r="J42" i="35" s="1"/>
  <c r="D42" i="35"/>
  <c r="E42" i="35" s="1"/>
  <c r="S41" i="35"/>
  <c r="T41" i="35" s="1"/>
  <c r="N41" i="35"/>
  <c r="O41" i="35" s="1"/>
  <c r="I41" i="35"/>
  <c r="J41" i="35" s="1"/>
  <c r="E41" i="35"/>
  <c r="D41" i="35"/>
  <c r="S40" i="35"/>
  <c r="T40" i="35" s="1"/>
  <c r="O40" i="35"/>
  <c r="N40" i="35"/>
  <c r="I40" i="35"/>
  <c r="J40" i="35" s="1"/>
  <c r="D40" i="35"/>
  <c r="E40" i="35" s="1"/>
  <c r="S39" i="35"/>
  <c r="T39" i="35" s="1"/>
  <c r="N39" i="35"/>
  <c r="O39" i="35" s="1"/>
  <c r="I39" i="35"/>
  <c r="J39" i="35" s="1"/>
  <c r="E39" i="35"/>
  <c r="D39" i="35"/>
  <c r="S38" i="35"/>
  <c r="T38" i="35" s="1"/>
  <c r="O38" i="35"/>
  <c r="N38" i="35"/>
  <c r="I38" i="35"/>
  <c r="J38" i="35" s="1"/>
  <c r="D38" i="35"/>
  <c r="E38" i="35" s="1"/>
  <c r="S37" i="35"/>
  <c r="T37" i="35" s="1"/>
  <c r="N37" i="35"/>
  <c r="O37" i="35" s="1"/>
  <c r="I37" i="35"/>
  <c r="J37" i="35" s="1"/>
  <c r="E37" i="35"/>
  <c r="D37" i="35"/>
  <c r="S36" i="35"/>
  <c r="T36" i="35" s="1"/>
  <c r="O36" i="35"/>
  <c r="N36" i="35"/>
  <c r="I36" i="35"/>
  <c r="J36" i="35" s="1"/>
  <c r="D36" i="35"/>
  <c r="E36" i="35" s="1"/>
  <c r="S35" i="35"/>
  <c r="T35" i="35" s="1"/>
  <c r="N35" i="35"/>
  <c r="O35" i="35" s="1"/>
  <c r="I35" i="35"/>
  <c r="J35" i="35" s="1"/>
  <c r="E35" i="35"/>
  <c r="D35" i="35"/>
  <c r="S34" i="35"/>
  <c r="T34" i="35" s="1"/>
  <c r="O34" i="35"/>
  <c r="N34" i="35"/>
  <c r="I34" i="35"/>
  <c r="J34" i="35" s="1"/>
  <c r="D34" i="35"/>
  <c r="E34" i="35" s="1"/>
  <c r="S33" i="35"/>
  <c r="T33" i="35" s="1"/>
  <c r="N33" i="35"/>
  <c r="O33" i="35" s="1"/>
  <c r="I33" i="35"/>
  <c r="J33" i="35" s="1"/>
  <c r="E33" i="35"/>
  <c r="D33" i="35"/>
  <c r="S32" i="35"/>
  <c r="T32" i="35" s="1"/>
  <c r="O32" i="35"/>
  <c r="N32" i="35"/>
  <c r="I32" i="35"/>
  <c r="J32" i="35" s="1"/>
  <c r="D32" i="35"/>
  <c r="E32" i="35" s="1"/>
  <c r="S31" i="35"/>
  <c r="T31" i="35" s="1"/>
  <c r="N31" i="35"/>
  <c r="O31" i="35" s="1"/>
  <c r="I31" i="35"/>
  <c r="J31" i="35" s="1"/>
  <c r="E31" i="35"/>
  <c r="D31" i="35"/>
  <c r="S30" i="35"/>
  <c r="T30" i="35" s="1"/>
  <c r="O30" i="35"/>
  <c r="N30" i="35"/>
  <c r="I30" i="35"/>
  <c r="J30" i="35" s="1"/>
  <c r="D30" i="35"/>
  <c r="E30" i="35" s="1"/>
  <c r="S29" i="35"/>
  <c r="T29" i="35" s="1"/>
  <c r="N29" i="35"/>
  <c r="O29" i="35" s="1"/>
  <c r="I29" i="35"/>
  <c r="J29" i="35" s="1"/>
  <c r="E29" i="35"/>
  <c r="D29" i="35"/>
  <c r="S28" i="35"/>
  <c r="T28" i="35" s="1"/>
  <c r="O28" i="35"/>
  <c r="N28" i="35"/>
  <c r="I28" i="35"/>
  <c r="J28" i="35" s="1"/>
  <c r="D28" i="35"/>
  <c r="E28" i="35" s="1"/>
  <c r="S27" i="35"/>
  <c r="T27" i="35" s="1"/>
  <c r="N27" i="35"/>
  <c r="O27" i="35" s="1"/>
  <c r="I27" i="35"/>
  <c r="J27" i="35" s="1"/>
  <c r="E27" i="35"/>
  <c r="D27" i="35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E25" i="35"/>
  <c r="D25" i="35"/>
  <c r="S24" i="35"/>
  <c r="T24" i="35" s="1"/>
  <c r="O24" i="35"/>
  <c r="N24" i="35"/>
  <c r="I24" i="35"/>
  <c r="J24" i="35" s="1"/>
  <c r="D24" i="35"/>
  <c r="E24" i="35" s="1"/>
  <c r="S23" i="35"/>
  <c r="T23" i="35" s="1"/>
  <c r="N23" i="35"/>
  <c r="O23" i="35" s="1"/>
  <c r="I23" i="35"/>
  <c r="J23" i="35" s="1"/>
  <c r="E23" i="35"/>
  <c r="D23" i="35"/>
  <c r="S22" i="35"/>
  <c r="T22" i="35" s="1"/>
  <c r="O22" i="35"/>
  <c r="N22" i="35"/>
  <c r="I22" i="35"/>
  <c r="J22" i="35" s="1"/>
  <c r="D22" i="35"/>
  <c r="E22" i="35" s="1"/>
  <c r="S21" i="35"/>
  <c r="T21" i="35" s="1"/>
  <c r="N21" i="35"/>
  <c r="O21" i="35" s="1"/>
  <c r="I21" i="35"/>
  <c r="J21" i="35" s="1"/>
  <c r="E21" i="35"/>
  <c r="D21" i="35"/>
  <c r="S20" i="35"/>
  <c r="T20" i="35" s="1"/>
  <c r="O20" i="35"/>
  <c r="N20" i="35"/>
  <c r="I20" i="35"/>
  <c r="J20" i="35" s="1"/>
  <c r="D20" i="35"/>
  <c r="E20" i="35" s="1"/>
  <c r="S19" i="35"/>
  <c r="T19" i="35" s="1"/>
  <c r="N19" i="35"/>
  <c r="O19" i="35" s="1"/>
  <c r="I19" i="35"/>
  <c r="J19" i="35" s="1"/>
  <c r="E19" i="35"/>
  <c r="D19" i="35"/>
  <c r="S18" i="35"/>
  <c r="T18" i="35" s="1"/>
  <c r="O18" i="35"/>
  <c r="N18" i="35"/>
  <c r="I18" i="35"/>
  <c r="J18" i="35" s="1"/>
  <c r="D18" i="35"/>
  <c r="E18" i="35" s="1"/>
  <c r="S17" i="35"/>
  <c r="T17" i="35" s="1"/>
  <c r="N17" i="35"/>
  <c r="O17" i="35" s="1"/>
  <c r="I17" i="35"/>
  <c r="J17" i="35" s="1"/>
  <c r="E17" i="35"/>
  <c r="D17" i="35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J15" i="35"/>
  <c r="I15" i="35"/>
  <c r="D15" i="35"/>
  <c r="E15" i="35" s="1"/>
  <c r="T14" i="35"/>
  <c r="S14" i="35"/>
  <c r="N14" i="35"/>
  <c r="O14" i="35" s="1"/>
  <c r="J14" i="35"/>
  <c r="I14" i="35"/>
  <c r="D14" i="35"/>
  <c r="E14" i="35" s="1"/>
  <c r="T13" i="35"/>
  <c r="S13" i="35"/>
  <c r="N13" i="35"/>
  <c r="O13" i="35" s="1"/>
  <c r="J13" i="35"/>
  <c r="I13" i="35"/>
  <c r="D13" i="35"/>
  <c r="E13" i="35" s="1"/>
  <c r="T12" i="35"/>
  <c r="S12" i="35"/>
  <c r="N12" i="35"/>
  <c r="O12" i="35" s="1"/>
  <c r="J12" i="35"/>
  <c r="I12" i="35"/>
  <c r="D12" i="35"/>
  <c r="E12" i="35" s="1"/>
  <c r="T11" i="35"/>
  <c r="S11" i="35"/>
  <c r="N11" i="35"/>
  <c r="O11" i="35" s="1"/>
  <c r="J11" i="35"/>
  <c r="I11" i="35"/>
  <c r="D11" i="35"/>
  <c r="E11" i="35" s="1"/>
  <c r="T10" i="35"/>
  <c r="S10" i="35"/>
  <c r="N10" i="35"/>
  <c r="O10" i="35" s="1"/>
  <c r="J10" i="35"/>
  <c r="I10" i="35"/>
  <c r="D10" i="35"/>
  <c r="E10" i="35" s="1"/>
  <c r="L7" i="35"/>
  <c r="E10" i="36" l="1"/>
  <c r="L4" i="36" s="1"/>
  <c r="L4" i="35"/>
  <c r="M9" i="2"/>
  <c r="N9" i="2"/>
  <c r="S57" i="34"/>
  <c r="T57" i="34" s="1"/>
  <c r="N57" i="34"/>
  <c r="O57" i="34" s="1"/>
  <c r="I57" i="34"/>
  <c r="J57" i="34" s="1"/>
  <c r="D57" i="34"/>
  <c r="E57" i="34" s="1"/>
  <c r="S56" i="34"/>
  <c r="T56" i="34" s="1"/>
  <c r="O56" i="34"/>
  <c r="N56" i="34"/>
  <c r="I56" i="34"/>
  <c r="J56" i="34" s="1"/>
  <c r="D56" i="34"/>
  <c r="E56" i="34" s="1"/>
  <c r="S55" i="34"/>
  <c r="T55" i="34" s="1"/>
  <c r="N55" i="34"/>
  <c r="O55" i="34" s="1"/>
  <c r="I55" i="34"/>
  <c r="J55" i="34" s="1"/>
  <c r="D55" i="34"/>
  <c r="E55" i="34" s="1"/>
  <c r="S54" i="34"/>
  <c r="T54" i="34" s="1"/>
  <c r="O54" i="34"/>
  <c r="N54" i="34"/>
  <c r="I54" i="34"/>
  <c r="J54" i="34" s="1"/>
  <c r="D54" i="34"/>
  <c r="E54" i="34" s="1"/>
  <c r="S53" i="34"/>
  <c r="T53" i="34" s="1"/>
  <c r="N53" i="34"/>
  <c r="O53" i="34" s="1"/>
  <c r="I53" i="34"/>
  <c r="J53" i="34" s="1"/>
  <c r="D53" i="34"/>
  <c r="E53" i="34" s="1"/>
  <c r="S52" i="34"/>
  <c r="T52" i="34" s="1"/>
  <c r="O52" i="34"/>
  <c r="N52" i="34"/>
  <c r="I52" i="34"/>
  <c r="J52" i="34" s="1"/>
  <c r="D52" i="34"/>
  <c r="E52" i="34" s="1"/>
  <c r="S51" i="34"/>
  <c r="T51" i="34" s="1"/>
  <c r="N51" i="34"/>
  <c r="O51" i="34" s="1"/>
  <c r="I51" i="34"/>
  <c r="J51" i="34" s="1"/>
  <c r="D51" i="34"/>
  <c r="E51" i="34" s="1"/>
  <c r="S50" i="34"/>
  <c r="T50" i="34" s="1"/>
  <c r="O50" i="34"/>
  <c r="N50" i="34"/>
  <c r="I50" i="34"/>
  <c r="J50" i="34" s="1"/>
  <c r="D50" i="34"/>
  <c r="E50" i="34" s="1"/>
  <c r="S49" i="34"/>
  <c r="T49" i="34" s="1"/>
  <c r="N49" i="34"/>
  <c r="O49" i="34" s="1"/>
  <c r="I49" i="34"/>
  <c r="J49" i="34" s="1"/>
  <c r="D49" i="34"/>
  <c r="E49" i="34" s="1"/>
  <c r="S48" i="34"/>
  <c r="T48" i="34" s="1"/>
  <c r="O48" i="34"/>
  <c r="N48" i="34"/>
  <c r="I48" i="34"/>
  <c r="J48" i="34" s="1"/>
  <c r="D48" i="34"/>
  <c r="E48" i="34" s="1"/>
  <c r="S47" i="34"/>
  <c r="T47" i="34" s="1"/>
  <c r="N47" i="34"/>
  <c r="O47" i="34" s="1"/>
  <c r="I47" i="34"/>
  <c r="J47" i="34" s="1"/>
  <c r="D47" i="34"/>
  <c r="E47" i="34" s="1"/>
  <c r="S46" i="34"/>
  <c r="T46" i="34" s="1"/>
  <c r="O46" i="34"/>
  <c r="N46" i="34"/>
  <c r="I46" i="34"/>
  <c r="J46" i="34" s="1"/>
  <c r="D46" i="34"/>
  <c r="E46" i="34" s="1"/>
  <c r="S45" i="34"/>
  <c r="T45" i="34" s="1"/>
  <c r="N45" i="34"/>
  <c r="O45" i="34" s="1"/>
  <c r="I45" i="34"/>
  <c r="J45" i="34" s="1"/>
  <c r="D45" i="34"/>
  <c r="E45" i="34" s="1"/>
  <c r="S44" i="34"/>
  <c r="T44" i="34" s="1"/>
  <c r="O44" i="34"/>
  <c r="N44" i="34"/>
  <c r="I44" i="34"/>
  <c r="J44" i="34" s="1"/>
  <c r="D44" i="34"/>
  <c r="E44" i="34" s="1"/>
  <c r="S43" i="34"/>
  <c r="T43" i="34" s="1"/>
  <c r="N43" i="34"/>
  <c r="O43" i="34" s="1"/>
  <c r="I43" i="34"/>
  <c r="J43" i="34" s="1"/>
  <c r="D43" i="34"/>
  <c r="E43" i="34" s="1"/>
  <c r="S42" i="34"/>
  <c r="T42" i="34" s="1"/>
  <c r="O42" i="34"/>
  <c r="N42" i="34"/>
  <c r="I42" i="34"/>
  <c r="J42" i="34" s="1"/>
  <c r="D42" i="34"/>
  <c r="E42" i="34" s="1"/>
  <c r="S41" i="34"/>
  <c r="T41" i="34" s="1"/>
  <c r="O41" i="34"/>
  <c r="N41" i="34"/>
  <c r="I41" i="34"/>
  <c r="J41" i="34" s="1"/>
  <c r="D41" i="34"/>
  <c r="E41" i="34" s="1"/>
  <c r="S40" i="34"/>
  <c r="T40" i="34" s="1"/>
  <c r="O40" i="34"/>
  <c r="N40" i="34"/>
  <c r="I40" i="34"/>
  <c r="J40" i="34" s="1"/>
  <c r="D40" i="34"/>
  <c r="E40" i="34" s="1"/>
  <c r="S39" i="34"/>
  <c r="T39" i="34" s="1"/>
  <c r="O39" i="34"/>
  <c r="N39" i="34"/>
  <c r="I39" i="34"/>
  <c r="J39" i="34" s="1"/>
  <c r="D39" i="34"/>
  <c r="E39" i="34" s="1"/>
  <c r="S38" i="34"/>
  <c r="T38" i="34" s="1"/>
  <c r="O38" i="34"/>
  <c r="N38" i="34"/>
  <c r="I38" i="34"/>
  <c r="J38" i="34" s="1"/>
  <c r="D38" i="34"/>
  <c r="E38" i="34" s="1"/>
  <c r="S37" i="34"/>
  <c r="T37" i="34" s="1"/>
  <c r="O37" i="34"/>
  <c r="N37" i="34"/>
  <c r="I37" i="34"/>
  <c r="J37" i="34" s="1"/>
  <c r="D37" i="34"/>
  <c r="E37" i="34" s="1"/>
  <c r="S36" i="34"/>
  <c r="T36" i="34" s="1"/>
  <c r="O36" i="34"/>
  <c r="N36" i="34"/>
  <c r="I36" i="34"/>
  <c r="J36" i="34" s="1"/>
  <c r="D36" i="34"/>
  <c r="E36" i="34" s="1"/>
  <c r="S35" i="34"/>
  <c r="T35" i="34" s="1"/>
  <c r="O35" i="34"/>
  <c r="N35" i="34"/>
  <c r="I35" i="34"/>
  <c r="J35" i="34" s="1"/>
  <c r="D35" i="34"/>
  <c r="E35" i="34" s="1"/>
  <c r="S34" i="34"/>
  <c r="T34" i="34" s="1"/>
  <c r="O34" i="34"/>
  <c r="N34" i="34"/>
  <c r="I34" i="34"/>
  <c r="J34" i="34" s="1"/>
  <c r="D34" i="34"/>
  <c r="E34" i="34" s="1"/>
  <c r="S33" i="34"/>
  <c r="T33" i="34" s="1"/>
  <c r="O33" i="34"/>
  <c r="N33" i="34"/>
  <c r="I33" i="34"/>
  <c r="J33" i="34" s="1"/>
  <c r="D33" i="34"/>
  <c r="E33" i="34" s="1"/>
  <c r="S32" i="34"/>
  <c r="T32" i="34" s="1"/>
  <c r="O32" i="34"/>
  <c r="N32" i="34"/>
  <c r="I32" i="34"/>
  <c r="J32" i="34" s="1"/>
  <c r="D32" i="34"/>
  <c r="E32" i="34" s="1"/>
  <c r="S31" i="34"/>
  <c r="T31" i="34" s="1"/>
  <c r="O31" i="34"/>
  <c r="N31" i="34"/>
  <c r="I31" i="34"/>
  <c r="J31" i="34" s="1"/>
  <c r="D31" i="34"/>
  <c r="E31" i="34" s="1"/>
  <c r="S30" i="34"/>
  <c r="T30" i="34" s="1"/>
  <c r="O30" i="34"/>
  <c r="N30" i="34"/>
  <c r="I30" i="34"/>
  <c r="J30" i="34" s="1"/>
  <c r="D30" i="34"/>
  <c r="E30" i="34" s="1"/>
  <c r="S29" i="34"/>
  <c r="T29" i="34" s="1"/>
  <c r="N29" i="34"/>
  <c r="O29" i="34" s="1"/>
  <c r="I29" i="34"/>
  <c r="J29" i="34" s="1"/>
  <c r="D29" i="34"/>
  <c r="E29" i="34" s="1"/>
  <c r="S28" i="34"/>
  <c r="T28" i="34" s="1"/>
  <c r="O28" i="34"/>
  <c r="N28" i="34"/>
  <c r="I28" i="34"/>
  <c r="J28" i="34" s="1"/>
  <c r="D28" i="34"/>
  <c r="E28" i="34" s="1"/>
  <c r="S27" i="34"/>
  <c r="T27" i="34" s="1"/>
  <c r="N27" i="34"/>
  <c r="O27" i="34" s="1"/>
  <c r="I27" i="34"/>
  <c r="J27" i="34" s="1"/>
  <c r="D27" i="34"/>
  <c r="E27" i="34" s="1"/>
  <c r="S26" i="34"/>
  <c r="T26" i="34" s="1"/>
  <c r="O26" i="34"/>
  <c r="N26" i="34"/>
  <c r="I26" i="34"/>
  <c r="J26" i="34" s="1"/>
  <c r="D26" i="34"/>
  <c r="E26" i="34" s="1"/>
  <c r="S25" i="34"/>
  <c r="T25" i="34" s="1"/>
  <c r="N25" i="34"/>
  <c r="O25" i="34" s="1"/>
  <c r="I25" i="34"/>
  <c r="J25" i="34" s="1"/>
  <c r="D25" i="34"/>
  <c r="E25" i="34" s="1"/>
  <c r="S24" i="34"/>
  <c r="T24" i="34" s="1"/>
  <c r="O24" i="34"/>
  <c r="N24" i="34"/>
  <c r="I24" i="34"/>
  <c r="J24" i="34" s="1"/>
  <c r="D24" i="34"/>
  <c r="E24" i="34" s="1"/>
  <c r="S23" i="34"/>
  <c r="T23" i="34" s="1"/>
  <c r="N23" i="34"/>
  <c r="O23" i="34" s="1"/>
  <c r="I23" i="34"/>
  <c r="J23" i="34" s="1"/>
  <c r="D23" i="34"/>
  <c r="E23" i="34" s="1"/>
  <c r="S22" i="34"/>
  <c r="T22" i="34" s="1"/>
  <c r="O22" i="34"/>
  <c r="N22" i="34"/>
  <c r="I22" i="34"/>
  <c r="J22" i="34" s="1"/>
  <c r="D22" i="34"/>
  <c r="E22" i="34" s="1"/>
  <c r="S21" i="34"/>
  <c r="T21" i="34" s="1"/>
  <c r="O21" i="34"/>
  <c r="N21" i="34"/>
  <c r="I21" i="34"/>
  <c r="J21" i="34" s="1"/>
  <c r="D21" i="34"/>
  <c r="E21" i="34" s="1"/>
  <c r="S20" i="34"/>
  <c r="T20" i="34" s="1"/>
  <c r="O20" i="34"/>
  <c r="N20" i="34"/>
  <c r="I20" i="34"/>
  <c r="J20" i="34" s="1"/>
  <c r="D20" i="34"/>
  <c r="E20" i="34" s="1"/>
  <c r="S19" i="34"/>
  <c r="T19" i="34" s="1"/>
  <c r="O19" i="34"/>
  <c r="N19" i="34"/>
  <c r="I19" i="34"/>
  <c r="J19" i="34" s="1"/>
  <c r="D19" i="34"/>
  <c r="E19" i="34" s="1"/>
  <c r="S18" i="34"/>
  <c r="T18" i="34" s="1"/>
  <c r="O18" i="34"/>
  <c r="N18" i="34"/>
  <c r="I18" i="34"/>
  <c r="J18" i="34" s="1"/>
  <c r="D18" i="34"/>
  <c r="E18" i="34" s="1"/>
  <c r="S17" i="34"/>
  <c r="T17" i="34" s="1"/>
  <c r="O17" i="34"/>
  <c r="N17" i="34"/>
  <c r="I17" i="34"/>
  <c r="J17" i="34" s="1"/>
  <c r="D17" i="34"/>
  <c r="E17" i="34" s="1"/>
  <c r="S16" i="34"/>
  <c r="T16" i="34" s="1"/>
  <c r="O16" i="34"/>
  <c r="N16" i="34"/>
  <c r="I16" i="34"/>
  <c r="J16" i="34" s="1"/>
  <c r="D16" i="34"/>
  <c r="E16" i="34" s="1"/>
  <c r="S15" i="34"/>
  <c r="T15" i="34" s="1"/>
  <c r="O15" i="34"/>
  <c r="N15" i="34"/>
  <c r="J15" i="34"/>
  <c r="I15" i="34"/>
  <c r="E15" i="34"/>
  <c r="D15" i="34"/>
  <c r="T14" i="34"/>
  <c r="S14" i="34"/>
  <c r="O14" i="34"/>
  <c r="N14" i="34"/>
  <c r="J14" i="34"/>
  <c r="I14" i="34"/>
  <c r="E14" i="34"/>
  <c r="D14" i="34"/>
  <c r="T13" i="34"/>
  <c r="S13" i="34"/>
  <c r="O13" i="34"/>
  <c r="N13" i="34"/>
  <c r="J13" i="34"/>
  <c r="I13" i="34"/>
  <c r="E13" i="34"/>
  <c r="D13" i="34"/>
  <c r="T12" i="34"/>
  <c r="S12" i="34"/>
  <c r="O12" i="34"/>
  <c r="N12" i="34"/>
  <c r="J12" i="34"/>
  <c r="I12" i="34"/>
  <c r="E12" i="34"/>
  <c r="D12" i="34"/>
  <c r="T11" i="34"/>
  <c r="S11" i="34"/>
  <c r="O11" i="34"/>
  <c r="N11" i="34"/>
  <c r="J11" i="34"/>
  <c r="I11" i="34"/>
  <c r="E11" i="34"/>
  <c r="D11" i="34"/>
  <c r="T10" i="34"/>
  <c r="S10" i="34"/>
  <c r="O10" i="34"/>
  <c r="N10" i="34"/>
  <c r="J10" i="34"/>
  <c r="I10" i="34"/>
  <c r="E10" i="34"/>
  <c r="L4" i="34" s="1"/>
  <c r="D10" i="34"/>
  <c r="L7" i="34"/>
  <c r="N8" i="2"/>
  <c r="N7" i="2"/>
  <c r="M8" i="2"/>
  <c r="M7" i="2"/>
  <c r="S57" i="33"/>
  <c r="T57" i="33" s="1"/>
  <c r="N57" i="33"/>
  <c r="O57" i="33" s="1"/>
  <c r="I57" i="33"/>
  <c r="J57" i="33" s="1"/>
  <c r="D57" i="33"/>
  <c r="E57" i="33" s="1"/>
  <c r="S56" i="33"/>
  <c r="T56" i="33" s="1"/>
  <c r="O56" i="33"/>
  <c r="N56" i="33"/>
  <c r="I56" i="33"/>
  <c r="J56" i="33" s="1"/>
  <c r="D56" i="33"/>
  <c r="E56" i="33" s="1"/>
  <c r="S55" i="33"/>
  <c r="T55" i="33" s="1"/>
  <c r="N55" i="33"/>
  <c r="O55" i="33" s="1"/>
  <c r="I55" i="33"/>
  <c r="J55" i="33" s="1"/>
  <c r="D55" i="33"/>
  <c r="E55" i="33" s="1"/>
  <c r="S54" i="33"/>
  <c r="T54" i="33" s="1"/>
  <c r="O54" i="33"/>
  <c r="N54" i="33"/>
  <c r="I54" i="33"/>
  <c r="J54" i="33" s="1"/>
  <c r="D54" i="33"/>
  <c r="E54" i="33" s="1"/>
  <c r="S53" i="33"/>
  <c r="T53" i="33" s="1"/>
  <c r="N53" i="33"/>
  <c r="O53" i="33" s="1"/>
  <c r="I53" i="33"/>
  <c r="J53" i="33" s="1"/>
  <c r="D53" i="33"/>
  <c r="E53" i="33" s="1"/>
  <c r="S52" i="33"/>
  <c r="T52" i="33" s="1"/>
  <c r="O52" i="33"/>
  <c r="N52" i="33"/>
  <c r="I52" i="33"/>
  <c r="J52" i="33" s="1"/>
  <c r="D52" i="33"/>
  <c r="E52" i="33" s="1"/>
  <c r="S51" i="33"/>
  <c r="T51" i="33" s="1"/>
  <c r="N51" i="33"/>
  <c r="O51" i="33" s="1"/>
  <c r="I51" i="33"/>
  <c r="J51" i="33" s="1"/>
  <c r="D51" i="33"/>
  <c r="E51" i="33" s="1"/>
  <c r="S50" i="33"/>
  <c r="T50" i="33" s="1"/>
  <c r="O50" i="33"/>
  <c r="N50" i="33"/>
  <c r="I50" i="33"/>
  <c r="J50" i="33" s="1"/>
  <c r="D50" i="33"/>
  <c r="E50" i="33" s="1"/>
  <c r="S49" i="33"/>
  <c r="T49" i="33" s="1"/>
  <c r="N49" i="33"/>
  <c r="O49" i="33" s="1"/>
  <c r="I49" i="33"/>
  <c r="J49" i="33" s="1"/>
  <c r="D49" i="33"/>
  <c r="E49" i="33" s="1"/>
  <c r="S48" i="33"/>
  <c r="T48" i="33" s="1"/>
  <c r="O48" i="33"/>
  <c r="N48" i="33"/>
  <c r="I48" i="33"/>
  <c r="J48" i="33" s="1"/>
  <c r="D48" i="33"/>
  <c r="E48" i="33" s="1"/>
  <c r="S47" i="33"/>
  <c r="T47" i="33" s="1"/>
  <c r="N47" i="33"/>
  <c r="O47" i="33" s="1"/>
  <c r="I47" i="33"/>
  <c r="J47" i="33" s="1"/>
  <c r="D47" i="33"/>
  <c r="E47" i="33" s="1"/>
  <c r="S46" i="33"/>
  <c r="T46" i="33" s="1"/>
  <c r="O46" i="33"/>
  <c r="N46" i="33"/>
  <c r="I46" i="33"/>
  <c r="J46" i="33" s="1"/>
  <c r="D46" i="33"/>
  <c r="E46" i="33" s="1"/>
  <c r="S45" i="33"/>
  <c r="T45" i="33" s="1"/>
  <c r="N45" i="33"/>
  <c r="O45" i="33" s="1"/>
  <c r="I45" i="33"/>
  <c r="J45" i="33" s="1"/>
  <c r="D45" i="33"/>
  <c r="E45" i="33" s="1"/>
  <c r="S44" i="33"/>
  <c r="T44" i="33" s="1"/>
  <c r="O44" i="33"/>
  <c r="N44" i="33"/>
  <c r="I44" i="33"/>
  <c r="J44" i="33" s="1"/>
  <c r="D44" i="33"/>
  <c r="E44" i="33" s="1"/>
  <c r="S43" i="33"/>
  <c r="T43" i="33" s="1"/>
  <c r="N43" i="33"/>
  <c r="O43" i="33" s="1"/>
  <c r="I43" i="33"/>
  <c r="J43" i="33" s="1"/>
  <c r="D43" i="33"/>
  <c r="E43" i="33" s="1"/>
  <c r="S42" i="33"/>
  <c r="T42" i="33" s="1"/>
  <c r="O42" i="33"/>
  <c r="N42" i="33"/>
  <c r="I42" i="33"/>
  <c r="J42" i="33" s="1"/>
  <c r="D42" i="33"/>
  <c r="E42" i="33" s="1"/>
  <c r="S41" i="33"/>
  <c r="T41" i="33" s="1"/>
  <c r="N41" i="33"/>
  <c r="O41" i="33" s="1"/>
  <c r="I41" i="33"/>
  <c r="J41" i="33" s="1"/>
  <c r="D41" i="33"/>
  <c r="E41" i="33" s="1"/>
  <c r="S40" i="33"/>
  <c r="T40" i="33" s="1"/>
  <c r="O40" i="33"/>
  <c r="N40" i="33"/>
  <c r="I40" i="33"/>
  <c r="J40" i="33" s="1"/>
  <c r="D40" i="33"/>
  <c r="E40" i="33" s="1"/>
  <c r="S39" i="33"/>
  <c r="T39" i="33" s="1"/>
  <c r="N39" i="33"/>
  <c r="O39" i="33" s="1"/>
  <c r="I39" i="33"/>
  <c r="J39" i="33" s="1"/>
  <c r="D39" i="33"/>
  <c r="E39" i="33" s="1"/>
  <c r="S38" i="33"/>
  <c r="T38" i="33" s="1"/>
  <c r="O38" i="33"/>
  <c r="N38" i="33"/>
  <c r="I38" i="33"/>
  <c r="J38" i="33" s="1"/>
  <c r="D38" i="33"/>
  <c r="E38" i="33" s="1"/>
  <c r="S37" i="33"/>
  <c r="T37" i="33" s="1"/>
  <c r="N37" i="33"/>
  <c r="O37" i="33" s="1"/>
  <c r="I37" i="33"/>
  <c r="J37" i="33" s="1"/>
  <c r="D37" i="33"/>
  <c r="E37" i="33" s="1"/>
  <c r="S36" i="33"/>
  <c r="T36" i="33" s="1"/>
  <c r="O36" i="33"/>
  <c r="N36" i="33"/>
  <c r="I36" i="33"/>
  <c r="J36" i="33" s="1"/>
  <c r="D36" i="33"/>
  <c r="E36" i="33" s="1"/>
  <c r="S35" i="33"/>
  <c r="T35" i="33" s="1"/>
  <c r="N35" i="33"/>
  <c r="O35" i="33" s="1"/>
  <c r="I35" i="33"/>
  <c r="J35" i="33" s="1"/>
  <c r="D35" i="33"/>
  <c r="E35" i="33" s="1"/>
  <c r="S34" i="33"/>
  <c r="T34" i="33" s="1"/>
  <c r="O34" i="33"/>
  <c r="N34" i="33"/>
  <c r="I34" i="33"/>
  <c r="J34" i="33" s="1"/>
  <c r="D34" i="33"/>
  <c r="E34" i="33" s="1"/>
  <c r="S33" i="33"/>
  <c r="T33" i="33" s="1"/>
  <c r="N33" i="33"/>
  <c r="O33" i="33" s="1"/>
  <c r="I33" i="33"/>
  <c r="J33" i="33" s="1"/>
  <c r="D33" i="33"/>
  <c r="E33" i="33" s="1"/>
  <c r="S32" i="33"/>
  <c r="T32" i="33" s="1"/>
  <c r="O32" i="33"/>
  <c r="N32" i="33"/>
  <c r="I32" i="33"/>
  <c r="J32" i="33" s="1"/>
  <c r="D32" i="33"/>
  <c r="E32" i="33" s="1"/>
  <c r="S31" i="33"/>
  <c r="T31" i="33" s="1"/>
  <c r="N31" i="33"/>
  <c r="O31" i="33" s="1"/>
  <c r="I31" i="33"/>
  <c r="J31" i="33" s="1"/>
  <c r="D31" i="33"/>
  <c r="E31" i="33" s="1"/>
  <c r="S30" i="33"/>
  <c r="T30" i="33" s="1"/>
  <c r="O30" i="33"/>
  <c r="N30" i="33"/>
  <c r="I30" i="33"/>
  <c r="J30" i="33" s="1"/>
  <c r="D30" i="33"/>
  <c r="E30" i="33" s="1"/>
  <c r="S29" i="33"/>
  <c r="T29" i="33" s="1"/>
  <c r="N29" i="33"/>
  <c r="O29" i="33" s="1"/>
  <c r="I29" i="33"/>
  <c r="J29" i="33" s="1"/>
  <c r="D29" i="33"/>
  <c r="E29" i="33" s="1"/>
  <c r="S28" i="33"/>
  <c r="T28" i="33" s="1"/>
  <c r="O28" i="33"/>
  <c r="N28" i="33"/>
  <c r="I28" i="33"/>
  <c r="J28" i="33" s="1"/>
  <c r="D28" i="33"/>
  <c r="E28" i="33" s="1"/>
  <c r="S27" i="33"/>
  <c r="T27" i="33" s="1"/>
  <c r="N27" i="33"/>
  <c r="O27" i="33" s="1"/>
  <c r="I27" i="33"/>
  <c r="J27" i="33" s="1"/>
  <c r="D27" i="33"/>
  <c r="E27" i="33" s="1"/>
  <c r="S26" i="33"/>
  <c r="T26" i="33" s="1"/>
  <c r="O26" i="33"/>
  <c r="N26" i="33"/>
  <c r="I26" i="33"/>
  <c r="J26" i="33" s="1"/>
  <c r="D26" i="33"/>
  <c r="E26" i="33" s="1"/>
  <c r="S25" i="33"/>
  <c r="T25" i="33" s="1"/>
  <c r="N25" i="33"/>
  <c r="O25" i="33" s="1"/>
  <c r="I25" i="33"/>
  <c r="J25" i="33" s="1"/>
  <c r="D25" i="33"/>
  <c r="E25" i="33" s="1"/>
  <c r="S24" i="33"/>
  <c r="T24" i="33" s="1"/>
  <c r="O24" i="33"/>
  <c r="N24" i="33"/>
  <c r="I24" i="33"/>
  <c r="J24" i="33" s="1"/>
  <c r="D24" i="33"/>
  <c r="E24" i="33" s="1"/>
  <c r="S23" i="33"/>
  <c r="T23" i="33" s="1"/>
  <c r="N23" i="33"/>
  <c r="O23" i="33" s="1"/>
  <c r="I23" i="33"/>
  <c r="J23" i="33" s="1"/>
  <c r="D23" i="33"/>
  <c r="E23" i="33" s="1"/>
  <c r="S22" i="33"/>
  <c r="T22" i="33" s="1"/>
  <c r="O22" i="33"/>
  <c r="N22" i="33"/>
  <c r="I22" i="33"/>
  <c r="J22" i="33" s="1"/>
  <c r="D22" i="33"/>
  <c r="E22" i="33" s="1"/>
  <c r="S21" i="33"/>
  <c r="T21" i="33" s="1"/>
  <c r="N21" i="33"/>
  <c r="O21" i="33" s="1"/>
  <c r="I21" i="33"/>
  <c r="J21" i="33" s="1"/>
  <c r="D21" i="33"/>
  <c r="E21" i="33" s="1"/>
  <c r="S20" i="33"/>
  <c r="T20" i="33" s="1"/>
  <c r="O20" i="33"/>
  <c r="N20" i="33"/>
  <c r="I20" i="33"/>
  <c r="J20" i="33" s="1"/>
  <c r="D20" i="33"/>
  <c r="E20" i="33" s="1"/>
  <c r="S19" i="33"/>
  <c r="T19" i="33" s="1"/>
  <c r="N19" i="33"/>
  <c r="O19" i="33" s="1"/>
  <c r="I19" i="33"/>
  <c r="J19" i="33" s="1"/>
  <c r="D19" i="33"/>
  <c r="E19" i="33" s="1"/>
  <c r="S18" i="33"/>
  <c r="T18" i="33" s="1"/>
  <c r="O18" i="33"/>
  <c r="N18" i="33"/>
  <c r="I18" i="33"/>
  <c r="J18" i="33" s="1"/>
  <c r="D18" i="33"/>
  <c r="E18" i="33" s="1"/>
  <c r="S17" i="33"/>
  <c r="T17" i="33" s="1"/>
  <c r="N17" i="33"/>
  <c r="O17" i="33" s="1"/>
  <c r="I17" i="33"/>
  <c r="J17" i="33" s="1"/>
  <c r="D17" i="33"/>
  <c r="E17" i="33" s="1"/>
  <c r="S16" i="33"/>
  <c r="T16" i="33" s="1"/>
  <c r="O16" i="33"/>
  <c r="N16" i="33"/>
  <c r="I16" i="33"/>
  <c r="J16" i="33" s="1"/>
  <c r="D16" i="33"/>
  <c r="E16" i="33" s="1"/>
  <c r="S15" i="33"/>
  <c r="T15" i="33" s="1"/>
  <c r="N15" i="33"/>
  <c r="O15" i="33" s="1"/>
  <c r="J15" i="33"/>
  <c r="I15" i="33"/>
  <c r="D15" i="33"/>
  <c r="E15" i="33" s="1"/>
  <c r="T14" i="33"/>
  <c r="S14" i="33"/>
  <c r="N14" i="33"/>
  <c r="O14" i="33" s="1"/>
  <c r="J14" i="33"/>
  <c r="I14" i="33"/>
  <c r="D14" i="33"/>
  <c r="E14" i="33" s="1"/>
  <c r="T13" i="33"/>
  <c r="S13" i="33"/>
  <c r="N13" i="33"/>
  <c r="O13" i="33" s="1"/>
  <c r="J13" i="33"/>
  <c r="I13" i="33"/>
  <c r="D13" i="33"/>
  <c r="E13" i="33" s="1"/>
  <c r="T12" i="33"/>
  <c r="S12" i="33"/>
  <c r="N12" i="33"/>
  <c r="O12" i="33" s="1"/>
  <c r="J12" i="33"/>
  <c r="I12" i="33"/>
  <c r="D12" i="33"/>
  <c r="E12" i="33" s="1"/>
  <c r="T11" i="33"/>
  <c r="S11" i="33"/>
  <c r="N11" i="33"/>
  <c r="O11" i="33" s="1"/>
  <c r="J11" i="33"/>
  <c r="I11" i="33"/>
  <c r="D11" i="33"/>
  <c r="E11" i="33" s="1"/>
  <c r="T10" i="33"/>
  <c r="S10" i="33"/>
  <c r="N10" i="33"/>
  <c r="O10" i="33" s="1"/>
  <c r="J10" i="33"/>
  <c r="I10" i="33"/>
  <c r="D10" i="33"/>
  <c r="E10" i="33" s="1"/>
  <c r="L4" i="33" s="1"/>
  <c r="L7" i="33"/>
  <c r="N57" i="32"/>
  <c r="O57" i="32" s="1"/>
  <c r="I57" i="32"/>
  <c r="J57" i="32" s="1"/>
  <c r="D57" i="32"/>
  <c r="E57" i="32" s="1"/>
  <c r="N56" i="32"/>
  <c r="O56" i="32" s="1"/>
  <c r="I56" i="32"/>
  <c r="J56" i="32" s="1"/>
  <c r="D56" i="32"/>
  <c r="E56" i="32" s="1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I53" i="32"/>
  <c r="J53" i="32" s="1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N50" i="32"/>
  <c r="O50" i="32" s="1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D48" i="32"/>
  <c r="E48" i="32" s="1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I45" i="32"/>
  <c r="J45" i="32" s="1"/>
  <c r="D45" i="32"/>
  <c r="E45" i="32" s="1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N42" i="32"/>
  <c r="O42" i="32" s="1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D40" i="32"/>
  <c r="E40" i="32" s="1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I37" i="32"/>
  <c r="J37" i="32" s="1"/>
  <c r="D37" i="32"/>
  <c r="E37" i="32" s="1"/>
  <c r="N36" i="32"/>
  <c r="O36" i="32" s="1"/>
  <c r="I36" i="32"/>
  <c r="J36" i="32" s="1"/>
  <c r="D36" i="32"/>
  <c r="E36" i="32" s="1"/>
  <c r="N35" i="32"/>
  <c r="O35" i="32" s="1"/>
  <c r="I35" i="32"/>
  <c r="J35" i="32" s="1"/>
  <c r="D35" i="32"/>
  <c r="E35" i="32" s="1"/>
  <c r="N34" i="32"/>
  <c r="O34" i="32" s="1"/>
  <c r="I34" i="32"/>
  <c r="J34" i="32" s="1"/>
  <c r="D34" i="32"/>
  <c r="E34" i="32" s="1"/>
  <c r="S33" i="32"/>
  <c r="T33" i="32" s="1"/>
  <c r="N33" i="32"/>
  <c r="O33" i="32" s="1"/>
  <c r="I33" i="32"/>
  <c r="J33" i="32" s="1"/>
  <c r="D33" i="32"/>
  <c r="E33" i="32" s="1"/>
  <c r="S32" i="32"/>
  <c r="T32" i="32" s="1"/>
  <c r="N32" i="32"/>
  <c r="O32" i="32" s="1"/>
  <c r="I32" i="32"/>
  <c r="J32" i="32" s="1"/>
  <c r="D32" i="32"/>
  <c r="E32" i="32" s="1"/>
  <c r="S31" i="32"/>
  <c r="T31" i="32" s="1"/>
  <c r="N31" i="32"/>
  <c r="O31" i="32" s="1"/>
  <c r="I31" i="32"/>
  <c r="J31" i="32" s="1"/>
  <c r="D31" i="32"/>
  <c r="E31" i="32" s="1"/>
  <c r="S30" i="32"/>
  <c r="T30" i="32" s="1"/>
  <c r="N30" i="32"/>
  <c r="O30" i="32" s="1"/>
  <c r="I30" i="32"/>
  <c r="J30" i="32" s="1"/>
  <c r="D30" i="32"/>
  <c r="E30" i="32" s="1"/>
  <c r="S29" i="32"/>
  <c r="T29" i="32" s="1"/>
  <c r="N29" i="32"/>
  <c r="O29" i="32" s="1"/>
  <c r="I29" i="32"/>
  <c r="J29" i="32" s="1"/>
  <c r="D29" i="32"/>
  <c r="E29" i="32" s="1"/>
  <c r="S28" i="32"/>
  <c r="T28" i="32" s="1"/>
  <c r="N28" i="32"/>
  <c r="O28" i="32" s="1"/>
  <c r="I28" i="32"/>
  <c r="J28" i="32" s="1"/>
  <c r="D28" i="32"/>
  <c r="E28" i="32" s="1"/>
  <c r="S27" i="32"/>
  <c r="T27" i="32" s="1"/>
  <c r="N27" i="32"/>
  <c r="O27" i="32" s="1"/>
  <c r="I27" i="32"/>
  <c r="J27" i="32" s="1"/>
  <c r="D27" i="32"/>
  <c r="E27" i="32" s="1"/>
  <c r="S26" i="32"/>
  <c r="T26" i="32" s="1"/>
  <c r="N26" i="32"/>
  <c r="O26" i="32" s="1"/>
  <c r="I26" i="32"/>
  <c r="J26" i="32" s="1"/>
  <c r="D26" i="32"/>
  <c r="E26" i="32" s="1"/>
  <c r="S25" i="32"/>
  <c r="T25" i="32" s="1"/>
  <c r="N25" i="32"/>
  <c r="O25" i="32" s="1"/>
  <c r="I25" i="32"/>
  <c r="J25" i="32" s="1"/>
  <c r="D25" i="32"/>
  <c r="E25" i="32" s="1"/>
  <c r="S24" i="32"/>
  <c r="T24" i="32" s="1"/>
  <c r="N24" i="32"/>
  <c r="O24" i="32" s="1"/>
  <c r="I24" i="32"/>
  <c r="J24" i="32" s="1"/>
  <c r="D24" i="32"/>
  <c r="E24" i="32" s="1"/>
  <c r="S23" i="32"/>
  <c r="T23" i="32" s="1"/>
  <c r="N23" i="32"/>
  <c r="O23" i="32" s="1"/>
  <c r="I23" i="32"/>
  <c r="J23" i="32" s="1"/>
  <c r="D23" i="32"/>
  <c r="E23" i="32" s="1"/>
  <c r="S22" i="32"/>
  <c r="T22" i="32" s="1"/>
  <c r="N22" i="32"/>
  <c r="O22" i="32" s="1"/>
  <c r="I22" i="32"/>
  <c r="J22" i="32" s="1"/>
  <c r="D22" i="32"/>
  <c r="E22" i="32" s="1"/>
  <c r="S21" i="32"/>
  <c r="T21" i="32" s="1"/>
  <c r="N21" i="32"/>
  <c r="O21" i="32" s="1"/>
  <c r="I21" i="32"/>
  <c r="J21" i="32" s="1"/>
  <c r="D21" i="32"/>
  <c r="E21" i="32" s="1"/>
  <c r="S20" i="32"/>
  <c r="T20" i="32" s="1"/>
  <c r="N20" i="32"/>
  <c r="O20" i="32" s="1"/>
  <c r="I20" i="32"/>
  <c r="J20" i="32" s="1"/>
  <c r="D20" i="32"/>
  <c r="E20" i="32" s="1"/>
  <c r="S19" i="32"/>
  <c r="T19" i="32" s="1"/>
  <c r="N19" i="32"/>
  <c r="O19" i="32" s="1"/>
  <c r="I19" i="32"/>
  <c r="J19" i="32" s="1"/>
  <c r="D19" i="32"/>
  <c r="E19" i="32" s="1"/>
  <c r="S18" i="32"/>
  <c r="T18" i="32" s="1"/>
  <c r="N18" i="32"/>
  <c r="O18" i="32" s="1"/>
  <c r="I18" i="32"/>
  <c r="J18" i="32" s="1"/>
  <c r="D18" i="32"/>
  <c r="E18" i="32" s="1"/>
  <c r="S17" i="32"/>
  <c r="T17" i="32" s="1"/>
  <c r="N17" i="32"/>
  <c r="O17" i="32" s="1"/>
  <c r="I17" i="32"/>
  <c r="J17" i="32" s="1"/>
  <c r="D17" i="32"/>
  <c r="E17" i="32" s="1"/>
  <c r="S16" i="32"/>
  <c r="T16" i="32" s="1"/>
  <c r="N16" i="32"/>
  <c r="O16" i="32" s="1"/>
  <c r="I16" i="32"/>
  <c r="J16" i="32" s="1"/>
  <c r="D16" i="32"/>
  <c r="E16" i="32" s="1"/>
  <c r="S15" i="32"/>
  <c r="T15" i="32" s="1"/>
  <c r="N15" i="32"/>
  <c r="O15" i="32" s="1"/>
  <c r="I15" i="32"/>
  <c r="J15" i="32" s="1"/>
  <c r="D15" i="32"/>
  <c r="E15" i="32" s="1"/>
  <c r="S14" i="32"/>
  <c r="T14" i="32" s="1"/>
  <c r="N14" i="32"/>
  <c r="O14" i="32" s="1"/>
  <c r="I14" i="32"/>
  <c r="J14" i="32" s="1"/>
  <c r="D14" i="32"/>
  <c r="E14" i="32" s="1"/>
  <c r="S13" i="32"/>
  <c r="T13" i="32" s="1"/>
  <c r="N13" i="32"/>
  <c r="O13" i="32" s="1"/>
  <c r="I13" i="32"/>
  <c r="J13" i="32" s="1"/>
  <c r="D13" i="32"/>
  <c r="E13" i="32" s="1"/>
  <c r="S12" i="32"/>
  <c r="T12" i="32" s="1"/>
  <c r="N12" i="32"/>
  <c r="O12" i="32" s="1"/>
  <c r="I12" i="32"/>
  <c r="J12" i="32" s="1"/>
  <c r="D12" i="32"/>
  <c r="E12" i="32" s="1"/>
  <c r="S11" i="32"/>
  <c r="T11" i="32" s="1"/>
  <c r="N11" i="32"/>
  <c r="O11" i="32" s="1"/>
  <c r="I11" i="32"/>
  <c r="J11" i="32" s="1"/>
  <c r="D11" i="32"/>
  <c r="E11" i="32" s="1"/>
  <c r="S10" i="32"/>
  <c r="T10" i="32" s="1"/>
  <c r="N10" i="32"/>
  <c r="O10" i="32" s="1"/>
  <c r="I10" i="32"/>
  <c r="J10" i="32" s="1"/>
  <c r="D10" i="32"/>
  <c r="L7" i="32" l="1"/>
  <c r="E10" i="32"/>
  <c r="L4" i="32" s="1"/>
  <c r="M6" i="2"/>
  <c r="N6" i="2"/>
  <c r="N57" i="31"/>
  <c r="O57" i="31" s="1"/>
  <c r="I57" i="31"/>
  <c r="J57" i="31" s="1"/>
  <c r="D57" i="31"/>
  <c r="E57" i="31" s="1"/>
  <c r="N56" i="31"/>
  <c r="O56" i="31" s="1"/>
  <c r="I56" i="31"/>
  <c r="J56" i="31" s="1"/>
  <c r="D56" i="31"/>
  <c r="E56" i="31" s="1"/>
  <c r="N55" i="31"/>
  <c r="O55" i="31" s="1"/>
  <c r="I55" i="31"/>
  <c r="J55" i="31" s="1"/>
  <c r="D55" i="31"/>
  <c r="E55" i="31" s="1"/>
  <c r="N54" i="31"/>
  <c r="O54" i="31" s="1"/>
  <c r="I54" i="31"/>
  <c r="J54" i="31" s="1"/>
  <c r="D54" i="31"/>
  <c r="E54" i="31" s="1"/>
  <c r="N53" i="31"/>
  <c r="O53" i="31" s="1"/>
  <c r="I53" i="31"/>
  <c r="J53" i="31" s="1"/>
  <c r="D53" i="31"/>
  <c r="E53" i="31" s="1"/>
  <c r="N52" i="31"/>
  <c r="O52" i="31" s="1"/>
  <c r="I52" i="31"/>
  <c r="J52" i="31" s="1"/>
  <c r="D52" i="31"/>
  <c r="E52" i="31" s="1"/>
  <c r="N51" i="31"/>
  <c r="O51" i="31" s="1"/>
  <c r="I51" i="31"/>
  <c r="J51" i="31" s="1"/>
  <c r="D51" i="31"/>
  <c r="E51" i="31" s="1"/>
  <c r="N50" i="31"/>
  <c r="O50" i="31" s="1"/>
  <c r="I50" i="31"/>
  <c r="J50" i="31" s="1"/>
  <c r="D50" i="31"/>
  <c r="E50" i="31" s="1"/>
  <c r="N49" i="31"/>
  <c r="O49" i="31" s="1"/>
  <c r="I49" i="31"/>
  <c r="J49" i="31" s="1"/>
  <c r="D49" i="31"/>
  <c r="E49" i="31" s="1"/>
  <c r="N48" i="31"/>
  <c r="O48" i="31" s="1"/>
  <c r="I48" i="31"/>
  <c r="J48" i="31" s="1"/>
  <c r="D48" i="31"/>
  <c r="E48" i="31" s="1"/>
  <c r="N47" i="31"/>
  <c r="O47" i="31" s="1"/>
  <c r="I47" i="31"/>
  <c r="J47" i="31" s="1"/>
  <c r="D47" i="31"/>
  <c r="E47" i="31" s="1"/>
  <c r="N46" i="31"/>
  <c r="O46" i="31" s="1"/>
  <c r="I46" i="31"/>
  <c r="J46" i="31" s="1"/>
  <c r="D46" i="31"/>
  <c r="E46" i="31" s="1"/>
  <c r="N45" i="31"/>
  <c r="O45" i="31" s="1"/>
  <c r="I45" i="31"/>
  <c r="J45" i="31" s="1"/>
  <c r="D45" i="31"/>
  <c r="E45" i="31" s="1"/>
  <c r="N44" i="31"/>
  <c r="O44" i="31" s="1"/>
  <c r="I44" i="31"/>
  <c r="J44" i="31" s="1"/>
  <c r="D44" i="31"/>
  <c r="E44" i="31" s="1"/>
  <c r="N43" i="31"/>
  <c r="O43" i="31" s="1"/>
  <c r="I43" i="31"/>
  <c r="J43" i="31" s="1"/>
  <c r="D43" i="31"/>
  <c r="E43" i="31" s="1"/>
  <c r="N42" i="31"/>
  <c r="O42" i="31" s="1"/>
  <c r="I42" i="31"/>
  <c r="J42" i="31" s="1"/>
  <c r="D42" i="31"/>
  <c r="E42" i="31" s="1"/>
  <c r="N41" i="31"/>
  <c r="O41" i="31" s="1"/>
  <c r="I41" i="31"/>
  <c r="J41" i="31" s="1"/>
  <c r="D41" i="31"/>
  <c r="E41" i="31" s="1"/>
  <c r="N40" i="31"/>
  <c r="O40" i="31" s="1"/>
  <c r="I40" i="31"/>
  <c r="J40" i="31" s="1"/>
  <c r="D40" i="31"/>
  <c r="E40" i="31" s="1"/>
  <c r="N39" i="31"/>
  <c r="O39" i="31" s="1"/>
  <c r="I39" i="31"/>
  <c r="J39" i="31" s="1"/>
  <c r="D39" i="31"/>
  <c r="E39" i="31" s="1"/>
  <c r="N38" i="31"/>
  <c r="O38" i="31" s="1"/>
  <c r="I38" i="31"/>
  <c r="J38" i="31" s="1"/>
  <c r="D38" i="31"/>
  <c r="E38" i="31" s="1"/>
  <c r="N37" i="31"/>
  <c r="O37" i="31" s="1"/>
  <c r="I37" i="31"/>
  <c r="J37" i="31" s="1"/>
  <c r="D37" i="31"/>
  <c r="E37" i="31" s="1"/>
  <c r="N36" i="31"/>
  <c r="O36" i="31" s="1"/>
  <c r="I36" i="31"/>
  <c r="J36" i="31" s="1"/>
  <c r="D36" i="31"/>
  <c r="E36" i="31" s="1"/>
  <c r="N35" i="31"/>
  <c r="O35" i="31" s="1"/>
  <c r="I35" i="31"/>
  <c r="J35" i="31" s="1"/>
  <c r="D35" i="31"/>
  <c r="E35" i="31" s="1"/>
  <c r="N34" i="31"/>
  <c r="O34" i="31" s="1"/>
  <c r="I34" i="31"/>
  <c r="J34" i="31" s="1"/>
  <c r="D34" i="31"/>
  <c r="E34" i="31" s="1"/>
  <c r="S33" i="31"/>
  <c r="T33" i="31" s="1"/>
  <c r="N33" i="31"/>
  <c r="O33" i="31" s="1"/>
  <c r="I33" i="31"/>
  <c r="J33" i="31" s="1"/>
  <c r="D33" i="31"/>
  <c r="E33" i="31" s="1"/>
  <c r="S32" i="31"/>
  <c r="T32" i="31" s="1"/>
  <c r="N32" i="31"/>
  <c r="O32" i="31" s="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N30" i="31"/>
  <c r="O30" i="31" s="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N28" i="31"/>
  <c r="O28" i="31" s="1"/>
  <c r="I28" i="31"/>
  <c r="J28" i="31" s="1"/>
  <c r="D28" i="31"/>
  <c r="E28" i="31" s="1"/>
  <c r="S27" i="31"/>
  <c r="T27" i="31" s="1"/>
  <c r="N27" i="31"/>
  <c r="O27" i="31" s="1"/>
  <c r="I27" i="31"/>
  <c r="J27" i="31" s="1"/>
  <c r="E27" i="31"/>
  <c r="T26" i="31"/>
  <c r="S26" i="31"/>
  <c r="N26" i="31"/>
  <c r="O26" i="31" s="1"/>
  <c r="J26" i="31"/>
  <c r="I26" i="31"/>
  <c r="E26" i="31"/>
  <c r="T25" i="31"/>
  <c r="S25" i="31"/>
  <c r="N25" i="31"/>
  <c r="O25" i="31" s="1"/>
  <c r="I25" i="31"/>
  <c r="J25" i="31" s="1"/>
  <c r="E25" i="31"/>
  <c r="S24" i="31"/>
  <c r="T24" i="31" s="1"/>
  <c r="O24" i="31"/>
  <c r="N24" i="31"/>
  <c r="I24" i="31"/>
  <c r="J24" i="31" s="1"/>
  <c r="E24" i="31"/>
  <c r="S23" i="31"/>
  <c r="T23" i="31" s="1"/>
  <c r="O23" i="31"/>
  <c r="N23" i="31"/>
  <c r="I23" i="31"/>
  <c r="J23" i="31" s="1"/>
  <c r="E23" i="31"/>
  <c r="T22" i="31"/>
  <c r="S22" i="31"/>
  <c r="N22" i="31"/>
  <c r="O22" i="31" s="1"/>
  <c r="J22" i="31"/>
  <c r="I22" i="31"/>
  <c r="E22" i="31"/>
  <c r="S21" i="31"/>
  <c r="T21" i="31" s="1"/>
  <c r="N21" i="31"/>
  <c r="O21" i="31" s="1"/>
  <c r="I21" i="31"/>
  <c r="J21" i="31" s="1"/>
  <c r="E21" i="31"/>
  <c r="S20" i="31"/>
  <c r="T20" i="31" s="1"/>
  <c r="O20" i="31"/>
  <c r="N20" i="31"/>
  <c r="I20" i="31"/>
  <c r="J20" i="31" s="1"/>
  <c r="E20" i="31"/>
  <c r="S19" i="31"/>
  <c r="T19" i="31" s="1"/>
  <c r="N19" i="31"/>
  <c r="O19" i="31" s="1"/>
  <c r="I19" i="31"/>
  <c r="J19" i="31" s="1"/>
  <c r="E19" i="31"/>
  <c r="T18" i="31"/>
  <c r="S18" i="31"/>
  <c r="N18" i="31"/>
  <c r="O18" i="31" s="1"/>
  <c r="J18" i="31"/>
  <c r="I18" i="31"/>
  <c r="E18" i="31"/>
  <c r="T17" i="31"/>
  <c r="S17" i="31"/>
  <c r="N17" i="31"/>
  <c r="O17" i="31" s="1"/>
  <c r="I17" i="31"/>
  <c r="J17" i="31" s="1"/>
  <c r="E17" i="31"/>
  <c r="S16" i="31"/>
  <c r="T16" i="31" s="1"/>
  <c r="O16" i="31"/>
  <c r="N16" i="31"/>
  <c r="I16" i="31"/>
  <c r="J16" i="31" s="1"/>
  <c r="E16" i="31"/>
  <c r="S15" i="31"/>
  <c r="T15" i="31" s="1"/>
  <c r="O15" i="31"/>
  <c r="N15" i="31"/>
  <c r="I15" i="31"/>
  <c r="J15" i="31" s="1"/>
  <c r="E15" i="31"/>
  <c r="T14" i="31"/>
  <c r="S14" i="31"/>
  <c r="N14" i="31"/>
  <c r="O14" i="31" s="1"/>
  <c r="J14" i="31"/>
  <c r="I14" i="31"/>
  <c r="E14" i="31"/>
  <c r="S13" i="31"/>
  <c r="T13" i="31" s="1"/>
  <c r="N13" i="31"/>
  <c r="O13" i="31" s="1"/>
  <c r="I13" i="31"/>
  <c r="J13" i="31" s="1"/>
  <c r="E13" i="31"/>
  <c r="S12" i="31"/>
  <c r="T12" i="31" s="1"/>
  <c r="O12" i="31"/>
  <c r="N12" i="31"/>
  <c r="I12" i="31"/>
  <c r="J12" i="31" s="1"/>
  <c r="E12" i="31"/>
  <c r="L4" i="31" s="1"/>
  <c r="S11" i="31"/>
  <c r="T11" i="31" s="1"/>
  <c r="N11" i="31"/>
  <c r="O11" i="31" s="1"/>
  <c r="I11" i="31"/>
  <c r="J11" i="31" s="1"/>
  <c r="E11" i="31"/>
  <c r="T10" i="31"/>
  <c r="S10" i="31"/>
  <c r="N10" i="31"/>
  <c r="O10" i="31" s="1"/>
  <c r="J10" i="31"/>
  <c r="I10" i="31"/>
  <c r="E10" i="31"/>
  <c r="L7" i="31"/>
  <c r="N5" i="2"/>
  <c r="M5" i="2"/>
  <c r="T57" i="30"/>
  <c r="O57" i="30"/>
  <c r="J57" i="30"/>
  <c r="E57" i="30"/>
  <c r="T56" i="30"/>
  <c r="O56" i="30"/>
  <c r="J56" i="30"/>
  <c r="E56" i="30"/>
  <c r="T55" i="30"/>
  <c r="O55" i="30"/>
  <c r="J55" i="30"/>
  <c r="E55" i="30"/>
  <c r="T54" i="30"/>
  <c r="O54" i="30"/>
  <c r="J54" i="30"/>
  <c r="E54" i="30"/>
  <c r="T53" i="30"/>
  <c r="O53" i="30"/>
  <c r="J53" i="30"/>
  <c r="E53" i="30"/>
  <c r="T52" i="30"/>
  <c r="O52" i="30"/>
  <c r="J52" i="30"/>
  <c r="E52" i="30"/>
  <c r="T51" i="30"/>
  <c r="O51" i="30"/>
  <c r="J51" i="30"/>
  <c r="E51" i="30"/>
  <c r="T50" i="30"/>
  <c r="O50" i="30"/>
  <c r="J50" i="30"/>
  <c r="E50" i="30"/>
  <c r="T49" i="30"/>
  <c r="O49" i="30"/>
  <c r="J49" i="30"/>
  <c r="E49" i="30"/>
  <c r="T48" i="30"/>
  <c r="O48" i="30"/>
  <c r="J48" i="30"/>
  <c r="E48" i="30"/>
  <c r="T47" i="30"/>
  <c r="O47" i="30"/>
  <c r="J47" i="30"/>
  <c r="E47" i="30"/>
  <c r="T46" i="30"/>
  <c r="O46" i="30"/>
  <c r="J46" i="30"/>
  <c r="E46" i="30"/>
  <c r="T45" i="30"/>
  <c r="O45" i="30"/>
  <c r="J45" i="30"/>
  <c r="E45" i="30"/>
  <c r="T44" i="30"/>
  <c r="O44" i="30"/>
  <c r="J44" i="30"/>
  <c r="E44" i="30"/>
  <c r="T43" i="30"/>
  <c r="O43" i="30"/>
  <c r="J43" i="30"/>
  <c r="E43" i="30"/>
  <c r="T42" i="30"/>
  <c r="O42" i="30"/>
  <c r="J42" i="30"/>
  <c r="E42" i="30"/>
  <c r="T41" i="30"/>
  <c r="O41" i="30"/>
  <c r="J41" i="30"/>
  <c r="E41" i="30"/>
  <c r="T40" i="30"/>
  <c r="O40" i="30"/>
  <c r="J40" i="30"/>
  <c r="E40" i="30"/>
  <c r="T39" i="30"/>
  <c r="O39" i="30"/>
  <c r="J39" i="30"/>
  <c r="E39" i="30"/>
  <c r="T38" i="30"/>
  <c r="O38" i="30"/>
  <c r="J38" i="30"/>
  <c r="E38" i="30"/>
  <c r="T37" i="30"/>
  <c r="O37" i="30"/>
  <c r="J37" i="30"/>
  <c r="E37" i="30"/>
  <c r="T36" i="30"/>
  <c r="O36" i="30"/>
  <c r="J36" i="30"/>
  <c r="E36" i="30"/>
  <c r="T35" i="30"/>
  <c r="O35" i="30"/>
  <c r="J35" i="30"/>
  <c r="E35" i="30"/>
  <c r="T34" i="30"/>
  <c r="O34" i="30"/>
  <c r="J34" i="30"/>
  <c r="E34" i="30"/>
  <c r="T33" i="30"/>
  <c r="O33" i="30"/>
  <c r="J33" i="30"/>
  <c r="E33" i="30"/>
  <c r="T32" i="30"/>
  <c r="O32" i="30"/>
  <c r="J32" i="30"/>
  <c r="E32" i="30"/>
  <c r="T31" i="30"/>
  <c r="O31" i="30"/>
  <c r="J31" i="30"/>
  <c r="E31" i="30"/>
  <c r="T30" i="30"/>
  <c r="O30" i="30"/>
  <c r="J30" i="30"/>
  <c r="E30" i="30"/>
  <c r="T29" i="30"/>
  <c r="O29" i="30"/>
  <c r="J29" i="30"/>
  <c r="E29" i="30"/>
  <c r="T28" i="30"/>
  <c r="O28" i="30"/>
  <c r="J28" i="30"/>
  <c r="E28" i="30"/>
  <c r="T27" i="30"/>
  <c r="O27" i="30"/>
  <c r="J27" i="30"/>
  <c r="E27" i="30"/>
  <c r="T26" i="30"/>
  <c r="O26" i="30"/>
  <c r="J26" i="30"/>
  <c r="E26" i="30"/>
  <c r="T25" i="30"/>
  <c r="O25" i="30"/>
  <c r="J25" i="30"/>
  <c r="E25" i="30"/>
  <c r="T24" i="30"/>
  <c r="O24" i="30"/>
  <c r="J24" i="30"/>
  <c r="E24" i="30"/>
  <c r="T23" i="30"/>
  <c r="O23" i="30"/>
  <c r="J23" i="30"/>
  <c r="E23" i="30"/>
  <c r="T22" i="30"/>
  <c r="O22" i="30"/>
  <c r="J22" i="30"/>
  <c r="E22" i="30"/>
  <c r="T21" i="30"/>
  <c r="O21" i="30"/>
  <c r="J21" i="30"/>
  <c r="E21" i="30"/>
  <c r="T20" i="30"/>
  <c r="O20" i="30"/>
  <c r="J20" i="30"/>
  <c r="E20" i="30"/>
  <c r="T19" i="30"/>
  <c r="O19" i="30"/>
  <c r="J19" i="30"/>
  <c r="E19" i="30"/>
  <c r="T18" i="30"/>
  <c r="O18" i="30"/>
  <c r="J18" i="30"/>
  <c r="E18" i="30"/>
  <c r="T17" i="30"/>
  <c r="O17" i="30"/>
  <c r="J17" i="30"/>
  <c r="E17" i="30"/>
  <c r="T16" i="30"/>
  <c r="O16" i="30"/>
  <c r="J16" i="30"/>
  <c r="E16" i="30"/>
  <c r="T15" i="30"/>
  <c r="O15" i="30"/>
  <c r="J15" i="30"/>
  <c r="E15" i="30"/>
  <c r="T14" i="30"/>
  <c r="O14" i="30"/>
  <c r="J14" i="30"/>
  <c r="E14" i="30"/>
  <c r="T13" i="30"/>
  <c r="O13" i="30"/>
  <c r="J13" i="30"/>
  <c r="E13" i="30"/>
  <c r="T12" i="30"/>
  <c r="O12" i="30"/>
  <c r="J12" i="30"/>
  <c r="E12" i="30"/>
  <c r="T11" i="30"/>
  <c r="O11" i="30"/>
  <c r="J11" i="30"/>
  <c r="E11" i="30"/>
  <c r="T10" i="30"/>
  <c r="O10" i="30"/>
  <c r="J10" i="30"/>
  <c r="E10" i="30"/>
  <c r="L4" i="30" s="1"/>
  <c r="L7" i="30"/>
  <c r="M4" i="2"/>
  <c r="N4" i="2"/>
  <c r="T57" i="29"/>
  <c r="O57" i="29"/>
  <c r="J57" i="29"/>
  <c r="E57" i="29"/>
  <c r="T56" i="29"/>
  <c r="O56" i="29"/>
  <c r="J56" i="29"/>
  <c r="E56" i="29"/>
  <c r="T55" i="29"/>
  <c r="O55" i="29"/>
  <c r="J55" i="29"/>
  <c r="E55" i="29"/>
  <c r="T54" i="29"/>
  <c r="O54" i="29"/>
  <c r="J54" i="29"/>
  <c r="E54" i="29"/>
  <c r="T53" i="29"/>
  <c r="O53" i="29"/>
  <c r="J53" i="29"/>
  <c r="E53" i="29"/>
  <c r="T52" i="29"/>
  <c r="O52" i="29"/>
  <c r="J52" i="29"/>
  <c r="E52" i="29"/>
  <c r="T51" i="29"/>
  <c r="O51" i="29"/>
  <c r="J51" i="29"/>
  <c r="E51" i="29"/>
  <c r="T50" i="29"/>
  <c r="O50" i="29"/>
  <c r="J50" i="29"/>
  <c r="E50" i="29"/>
  <c r="T49" i="29"/>
  <c r="O49" i="29"/>
  <c r="J49" i="29"/>
  <c r="E49" i="29"/>
  <c r="T48" i="29"/>
  <c r="O48" i="29"/>
  <c r="J48" i="29"/>
  <c r="E48" i="29"/>
  <c r="T47" i="29"/>
  <c r="O47" i="29"/>
  <c r="J47" i="29"/>
  <c r="E47" i="29"/>
  <c r="T46" i="29"/>
  <c r="O46" i="29"/>
  <c r="J46" i="29"/>
  <c r="E46" i="29"/>
  <c r="T45" i="29"/>
  <c r="O45" i="29"/>
  <c r="J45" i="29"/>
  <c r="E45" i="29"/>
  <c r="T44" i="29"/>
  <c r="O44" i="29"/>
  <c r="J44" i="29"/>
  <c r="E44" i="29"/>
  <c r="T43" i="29"/>
  <c r="O43" i="29"/>
  <c r="J43" i="29"/>
  <c r="E43" i="29"/>
  <c r="T42" i="29"/>
  <c r="O42" i="29"/>
  <c r="J42" i="29"/>
  <c r="E42" i="29"/>
  <c r="T41" i="29"/>
  <c r="O41" i="29"/>
  <c r="J41" i="29"/>
  <c r="E41" i="29"/>
  <c r="T40" i="29"/>
  <c r="O40" i="29"/>
  <c r="J40" i="29"/>
  <c r="E40" i="29"/>
  <c r="T39" i="29"/>
  <c r="O39" i="29"/>
  <c r="J39" i="29"/>
  <c r="E39" i="29"/>
  <c r="T38" i="29"/>
  <c r="O38" i="29"/>
  <c r="J38" i="29"/>
  <c r="E38" i="29"/>
  <c r="T37" i="29"/>
  <c r="O37" i="29"/>
  <c r="J37" i="29"/>
  <c r="E37" i="29"/>
  <c r="T36" i="29"/>
  <c r="O36" i="29"/>
  <c r="J36" i="29"/>
  <c r="E36" i="29"/>
  <c r="T35" i="29"/>
  <c r="O35" i="29"/>
  <c r="J35" i="29"/>
  <c r="E35" i="29"/>
  <c r="T34" i="29"/>
  <c r="O34" i="29"/>
  <c r="J34" i="29"/>
  <c r="E34" i="29"/>
  <c r="T33" i="29"/>
  <c r="O33" i="29"/>
  <c r="J33" i="29"/>
  <c r="E33" i="29"/>
  <c r="T32" i="29"/>
  <c r="O32" i="29"/>
  <c r="J32" i="29"/>
  <c r="E32" i="29"/>
  <c r="T31" i="29"/>
  <c r="O31" i="29"/>
  <c r="J31" i="29"/>
  <c r="E31" i="29"/>
  <c r="T30" i="29"/>
  <c r="O30" i="29"/>
  <c r="J30" i="29"/>
  <c r="E30" i="29"/>
  <c r="T29" i="29"/>
  <c r="O29" i="29"/>
  <c r="J29" i="29"/>
  <c r="E29" i="29"/>
  <c r="T28" i="29"/>
  <c r="O28" i="29"/>
  <c r="J28" i="29"/>
  <c r="E28" i="29"/>
  <c r="T27" i="29"/>
  <c r="O27" i="29"/>
  <c r="J27" i="29"/>
  <c r="E27" i="29"/>
  <c r="T26" i="29"/>
  <c r="O26" i="29"/>
  <c r="J26" i="29"/>
  <c r="E26" i="29"/>
  <c r="T25" i="29"/>
  <c r="O25" i="29"/>
  <c r="J25" i="29"/>
  <c r="E25" i="29"/>
  <c r="T24" i="29"/>
  <c r="O24" i="29"/>
  <c r="J24" i="29"/>
  <c r="E24" i="29"/>
  <c r="T23" i="29"/>
  <c r="O23" i="29"/>
  <c r="J23" i="29"/>
  <c r="E23" i="29"/>
  <c r="T22" i="29"/>
  <c r="O22" i="29"/>
  <c r="J22" i="29"/>
  <c r="E22" i="29"/>
  <c r="T21" i="29"/>
  <c r="O21" i="29"/>
  <c r="J21" i="29"/>
  <c r="E21" i="29"/>
  <c r="T20" i="29"/>
  <c r="O20" i="29"/>
  <c r="J20" i="29"/>
  <c r="E20" i="29"/>
  <c r="T19" i="29"/>
  <c r="O19" i="29"/>
  <c r="J19" i="29"/>
  <c r="E19" i="29"/>
  <c r="T18" i="29"/>
  <c r="O18" i="29"/>
  <c r="J18" i="29"/>
  <c r="E18" i="29"/>
  <c r="T17" i="29"/>
  <c r="O17" i="29"/>
  <c r="J17" i="29"/>
  <c r="E17" i="29"/>
  <c r="T16" i="29"/>
  <c r="O16" i="29"/>
  <c r="J16" i="29"/>
  <c r="E16" i="29"/>
  <c r="T15" i="29"/>
  <c r="O15" i="29"/>
  <c r="J15" i="29"/>
  <c r="E15" i="29"/>
  <c r="T14" i="29"/>
  <c r="O14" i="29"/>
  <c r="J14" i="29"/>
  <c r="E14" i="29"/>
  <c r="T13" i="29"/>
  <c r="O13" i="29"/>
  <c r="J13" i="29"/>
  <c r="E13" i="29"/>
  <c r="T12" i="29"/>
  <c r="O12" i="29"/>
  <c r="J12" i="29"/>
  <c r="E12" i="29"/>
  <c r="T11" i="29"/>
  <c r="O11" i="29"/>
  <c r="J11" i="29"/>
  <c r="E11" i="29"/>
  <c r="T10" i="29"/>
  <c r="O10" i="29"/>
  <c r="J10" i="29"/>
  <c r="E10" i="29"/>
  <c r="L4" i="29" s="1"/>
  <c r="L7" i="29"/>
  <c r="I15" i="2"/>
  <c r="H15" i="2"/>
  <c r="O57" i="27"/>
  <c r="J57" i="27"/>
  <c r="E57" i="27"/>
  <c r="O56" i="27"/>
  <c r="J56" i="27"/>
  <c r="E56" i="27"/>
  <c r="O55" i="27"/>
  <c r="J55" i="27"/>
  <c r="E55" i="27"/>
  <c r="O54" i="27"/>
  <c r="J54" i="27"/>
  <c r="E54" i="27"/>
  <c r="O53" i="27"/>
  <c r="J53" i="27"/>
  <c r="E53" i="27"/>
  <c r="O52" i="27"/>
  <c r="J52" i="27"/>
  <c r="E52" i="27"/>
  <c r="O51" i="27"/>
  <c r="J51" i="27"/>
  <c r="E51" i="27"/>
  <c r="O50" i="27"/>
  <c r="J50" i="27"/>
  <c r="E50" i="27"/>
  <c r="O49" i="27"/>
  <c r="J49" i="27"/>
  <c r="E49" i="27"/>
  <c r="O48" i="27"/>
  <c r="J48" i="27"/>
  <c r="E48" i="27"/>
  <c r="O47" i="27"/>
  <c r="J47" i="27"/>
  <c r="E47" i="27"/>
  <c r="O46" i="27"/>
  <c r="J46" i="27"/>
  <c r="E46" i="27"/>
  <c r="O45" i="27"/>
  <c r="J45" i="27"/>
  <c r="E45" i="27"/>
  <c r="O44" i="27"/>
  <c r="J44" i="27"/>
  <c r="E44" i="27"/>
  <c r="O43" i="27"/>
  <c r="J43" i="27"/>
  <c r="E43" i="27"/>
  <c r="O42" i="27"/>
  <c r="J42" i="27"/>
  <c r="E42" i="27"/>
  <c r="O41" i="27"/>
  <c r="J41" i="27"/>
  <c r="E41" i="27"/>
  <c r="O40" i="27"/>
  <c r="J40" i="27"/>
  <c r="E40" i="27"/>
  <c r="O39" i="27"/>
  <c r="J39" i="27"/>
  <c r="E39" i="27"/>
  <c r="O38" i="27"/>
  <c r="J38" i="27"/>
  <c r="E38" i="27"/>
  <c r="O37" i="27"/>
  <c r="J37" i="27"/>
  <c r="E37" i="27"/>
  <c r="O36" i="27"/>
  <c r="J36" i="27"/>
  <c r="E36" i="27"/>
  <c r="O35" i="27"/>
  <c r="J35" i="27"/>
  <c r="E35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H14" i="2"/>
  <c r="I14" i="2"/>
  <c r="T57" i="26"/>
  <c r="O57" i="26"/>
  <c r="J57" i="26"/>
  <c r="E57" i="26"/>
  <c r="T56" i="26"/>
  <c r="O56" i="26"/>
  <c r="J56" i="26"/>
  <c r="E56" i="26"/>
  <c r="T55" i="26"/>
  <c r="O55" i="26"/>
  <c r="J55" i="26"/>
  <c r="E55" i="26"/>
  <c r="T54" i="26"/>
  <c r="O54" i="26"/>
  <c r="J54" i="26"/>
  <c r="E54" i="26"/>
  <c r="T53" i="26"/>
  <c r="O53" i="26"/>
  <c r="J53" i="26"/>
  <c r="E53" i="26"/>
  <c r="T52" i="26"/>
  <c r="O52" i="26"/>
  <c r="J52" i="26"/>
  <c r="E52" i="26"/>
  <c r="T51" i="26"/>
  <c r="O51" i="26"/>
  <c r="J51" i="26"/>
  <c r="E51" i="26"/>
  <c r="T50" i="26"/>
  <c r="O50" i="26"/>
  <c r="J50" i="26"/>
  <c r="E50" i="26"/>
  <c r="T49" i="26"/>
  <c r="O49" i="26"/>
  <c r="J49" i="26"/>
  <c r="E49" i="26"/>
  <c r="T48" i="26"/>
  <c r="O48" i="26"/>
  <c r="J48" i="26"/>
  <c r="E48" i="26"/>
  <c r="T47" i="26"/>
  <c r="O47" i="26"/>
  <c r="J47" i="26"/>
  <c r="E47" i="26"/>
  <c r="T46" i="26"/>
  <c r="O46" i="26"/>
  <c r="J46" i="26"/>
  <c r="E46" i="26"/>
  <c r="T45" i="26"/>
  <c r="O45" i="26"/>
  <c r="J45" i="26"/>
  <c r="E45" i="26"/>
  <c r="T44" i="26"/>
  <c r="O44" i="26"/>
  <c r="J44" i="26"/>
  <c r="E44" i="26"/>
  <c r="T43" i="26"/>
  <c r="O43" i="26"/>
  <c r="J43" i="26"/>
  <c r="E43" i="26"/>
  <c r="T42" i="26"/>
  <c r="O42" i="26"/>
  <c r="J42" i="26"/>
  <c r="E42" i="26"/>
  <c r="T41" i="26"/>
  <c r="O41" i="26"/>
  <c r="J41" i="26"/>
  <c r="E41" i="26"/>
  <c r="T40" i="26"/>
  <c r="O40" i="26"/>
  <c r="J40" i="26"/>
  <c r="E40" i="26"/>
  <c r="T39" i="26"/>
  <c r="O39" i="26"/>
  <c r="J39" i="26"/>
  <c r="E39" i="26"/>
  <c r="T38" i="26"/>
  <c r="O38" i="26"/>
  <c r="J38" i="26"/>
  <c r="E38" i="26"/>
  <c r="T37" i="26"/>
  <c r="O37" i="26"/>
  <c r="J37" i="26"/>
  <c r="E37" i="26"/>
  <c r="T36" i="26"/>
  <c r="O36" i="26"/>
  <c r="J36" i="26"/>
  <c r="E36" i="26"/>
  <c r="T35" i="26"/>
  <c r="O35" i="26"/>
  <c r="J35" i="26"/>
  <c r="E35" i="26"/>
  <c r="T34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I13" i="2"/>
  <c r="I12" i="2"/>
  <c r="H13" i="2"/>
  <c r="H12" i="2"/>
  <c r="T57" i="25"/>
  <c r="O57" i="25"/>
  <c r="J57" i="25"/>
  <c r="E57" i="25"/>
  <c r="T56" i="25"/>
  <c r="O56" i="25"/>
  <c r="J56" i="25"/>
  <c r="E56" i="25"/>
  <c r="T55" i="25"/>
  <c r="O55" i="25"/>
  <c r="J55" i="25"/>
  <c r="E55" i="25"/>
  <c r="T54" i="25"/>
  <c r="O54" i="25"/>
  <c r="J54" i="25"/>
  <c r="E54" i="25"/>
  <c r="T53" i="25"/>
  <c r="O53" i="25"/>
  <c r="J53" i="25"/>
  <c r="E53" i="25"/>
  <c r="T52" i="25"/>
  <c r="O52" i="25"/>
  <c r="J52" i="25"/>
  <c r="E52" i="25"/>
  <c r="T51" i="25"/>
  <c r="O51" i="25"/>
  <c r="J51" i="25"/>
  <c r="E51" i="25"/>
  <c r="T50" i="25"/>
  <c r="O50" i="25"/>
  <c r="J50" i="25"/>
  <c r="E50" i="25"/>
  <c r="T49" i="25"/>
  <c r="O49" i="25"/>
  <c r="J49" i="25"/>
  <c r="E49" i="25"/>
  <c r="T48" i="25"/>
  <c r="O48" i="25"/>
  <c r="J48" i="25"/>
  <c r="E48" i="25"/>
  <c r="T47" i="25"/>
  <c r="O47" i="25"/>
  <c r="J47" i="25"/>
  <c r="E47" i="25"/>
  <c r="T46" i="25"/>
  <c r="O46" i="25"/>
  <c r="J46" i="25"/>
  <c r="E46" i="25"/>
  <c r="T45" i="25"/>
  <c r="O45" i="25"/>
  <c r="J45" i="25"/>
  <c r="E45" i="25"/>
  <c r="T44" i="25"/>
  <c r="O44" i="25"/>
  <c r="J44" i="25"/>
  <c r="E44" i="25"/>
  <c r="T43" i="25"/>
  <c r="O43" i="25"/>
  <c r="J43" i="25"/>
  <c r="E43" i="25"/>
  <c r="T42" i="25"/>
  <c r="O42" i="25"/>
  <c r="J42" i="25"/>
  <c r="E42" i="25"/>
  <c r="T41" i="25"/>
  <c r="O41" i="25"/>
  <c r="J41" i="25"/>
  <c r="E41" i="25"/>
  <c r="T40" i="25"/>
  <c r="O40" i="25"/>
  <c r="J40" i="25"/>
  <c r="E40" i="25"/>
  <c r="T39" i="25"/>
  <c r="O39" i="25"/>
  <c r="J39" i="25"/>
  <c r="E39" i="25"/>
  <c r="T38" i="25"/>
  <c r="O38" i="25"/>
  <c r="J38" i="25"/>
  <c r="E38" i="25"/>
  <c r="T37" i="25"/>
  <c r="O37" i="25"/>
  <c r="J37" i="25"/>
  <c r="E37" i="25"/>
  <c r="T36" i="25"/>
  <c r="O36" i="25"/>
  <c r="J36" i="25"/>
  <c r="E36" i="25"/>
  <c r="T35" i="25"/>
  <c r="O35" i="25"/>
  <c r="J35" i="25"/>
  <c r="E35" i="25"/>
  <c r="T34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T57" i="24"/>
  <c r="O57" i="24"/>
  <c r="J57" i="24"/>
  <c r="E57" i="24"/>
  <c r="T56" i="24"/>
  <c r="O56" i="24"/>
  <c r="J56" i="24"/>
  <c r="E56" i="24"/>
  <c r="T55" i="24"/>
  <c r="O55" i="24"/>
  <c r="J55" i="24"/>
  <c r="E55" i="24"/>
  <c r="T54" i="24"/>
  <c r="O54" i="24"/>
  <c r="J54" i="24"/>
  <c r="E54" i="24"/>
  <c r="T53" i="24"/>
  <c r="O53" i="24"/>
  <c r="J53" i="24"/>
  <c r="E53" i="24"/>
  <c r="T52" i="24"/>
  <c r="O52" i="24"/>
  <c r="J52" i="24"/>
  <c r="E52" i="24"/>
  <c r="T51" i="24"/>
  <c r="O51" i="24"/>
  <c r="J51" i="24"/>
  <c r="E51" i="24"/>
  <c r="T50" i="24"/>
  <c r="O50" i="24"/>
  <c r="J50" i="24"/>
  <c r="E50" i="24"/>
  <c r="T49" i="24"/>
  <c r="O49" i="24"/>
  <c r="J49" i="24"/>
  <c r="E49" i="24"/>
  <c r="T48" i="24"/>
  <c r="O48" i="24"/>
  <c r="J48" i="24"/>
  <c r="E48" i="24"/>
  <c r="T47" i="24"/>
  <c r="O47" i="24"/>
  <c r="J47" i="24"/>
  <c r="E47" i="24"/>
  <c r="T46" i="24"/>
  <c r="O46" i="24"/>
  <c r="J46" i="24"/>
  <c r="E46" i="24"/>
  <c r="T45" i="24"/>
  <c r="O45" i="24"/>
  <c r="J45" i="24"/>
  <c r="E45" i="24"/>
  <c r="T44" i="24"/>
  <c r="O44" i="24"/>
  <c r="J44" i="24"/>
  <c r="E44" i="24"/>
  <c r="T43" i="24"/>
  <c r="O43" i="24"/>
  <c r="J43" i="24"/>
  <c r="E43" i="24"/>
  <c r="T42" i="24"/>
  <c r="O42" i="24"/>
  <c r="J42" i="24"/>
  <c r="E42" i="24"/>
  <c r="T41" i="24"/>
  <c r="O41" i="24"/>
  <c r="J41" i="24"/>
  <c r="E41" i="24"/>
  <c r="T40" i="24"/>
  <c r="O40" i="24"/>
  <c r="J40" i="24"/>
  <c r="E40" i="24"/>
  <c r="T39" i="24"/>
  <c r="O39" i="24"/>
  <c r="J39" i="24"/>
  <c r="E39" i="24"/>
  <c r="T38" i="24"/>
  <c r="O38" i="24"/>
  <c r="J38" i="24"/>
  <c r="E38" i="24"/>
  <c r="T37" i="24"/>
  <c r="O37" i="24"/>
  <c r="J37" i="24"/>
  <c r="E37" i="24"/>
  <c r="T36" i="24"/>
  <c r="O36" i="24"/>
  <c r="J36" i="24"/>
  <c r="E36" i="24"/>
  <c r="T35" i="24"/>
  <c r="O35" i="24"/>
  <c r="J35" i="24"/>
  <c r="E35" i="24"/>
  <c r="T34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H11" i="2"/>
  <c r="I11" i="2"/>
  <c r="O57" i="23"/>
  <c r="I57" i="23"/>
  <c r="J57" i="23" s="1"/>
  <c r="E57" i="23"/>
  <c r="D57" i="23"/>
  <c r="O56" i="23"/>
  <c r="I56" i="23"/>
  <c r="J56" i="23" s="1"/>
  <c r="D56" i="23"/>
  <c r="E56" i="23" s="1"/>
  <c r="O55" i="23"/>
  <c r="J55" i="23"/>
  <c r="I55" i="23"/>
  <c r="D55" i="23"/>
  <c r="E55" i="23" s="1"/>
  <c r="O54" i="23"/>
  <c r="I54" i="23"/>
  <c r="J54" i="23" s="1"/>
  <c r="D54" i="23"/>
  <c r="E54" i="23" s="1"/>
  <c r="O53" i="23"/>
  <c r="I53" i="23"/>
  <c r="J53" i="23" s="1"/>
  <c r="E53" i="23"/>
  <c r="D53" i="23"/>
  <c r="O52" i="23"/>
  <c r="I52" i="23"/>
  <c r="J52" i="23" s="1"/>
  <c r="D52" i="23"/>
  <c r="E52" i="23" s="1"/>
  <c r="O51" i="23"/>
  <c r="J51" i="23"/>
  <c r="I51" i="23"/>
  <c r="D51" i="23"/>
  <c r="E51" i="23" s="1"/>
  <c r="O50" i="23"/>
  <c r="I50" i="23"/>
  <c r="J50" i="23" s="1"/>
  <c r="D50" i="23"/>
  <c r="E50" i="23" s="1"/>
  <c r="O49" i="23"/>
  <c r="I49" i="23"/>
  <c r="J49" i="23" s="1"/>
  <c r="E49" i="23"/>
  <c r="D49" i="23"/>
  <c r="O48" i="23"/>
  <c r="I48" i="23"/>
  <c r="J48" i="23" s="1"/>
  <c r="D48" i="23"/>
  <c r="E48" i="23" s="1"/>
  <c r="O47" i="23"/>
  <c r="J47" i="23"/>
  <c r="I47" i="23"/>
  <c r="D47" i="23"/>
  <c r="E47" i="23" s="1"/>
  <c r="O46" i="23"/>
  <c r="I46" i="23"/>
  <c r="J46" i="23" s="1"/>
  <c r="D46" i="23"/>
  <c r="E46" i="23" s="1"/>
  <c r="O45" i="23"/>
  <c r="I45" i="23"/>
  <c r="J45" i="23" s="1"/>
  <c r="E45" i="23"/>
  <c r="D45" i="23"/>
  <c r="O44" i="23"/>
  <c r="I44" i="23"/>
  <c r="J44" i="23" s="1"/>
  <c r="D44" i="23"/>
  <c r="E44" i="23" s="1"/>
  <c r="O43" i="23"/>
  <c r="J43" i="23"/>
  <c r="I43" i="23"/>
  <c r="D43" i="23"/>
  <c r="E43" i="23" s="1"/>
  <c r="O42" i="23"/>
  <c r="I42" i="23"/>
  <c r="J42" i="23" s="1"/>
  <c r="D42" i="23"/>
  <c r="E42" i="23" s="1"/>
  <c r="O41" i="23"/>
  <c r="I41" i="23"/>
  <c r="J41" i="23" s="1"/>
  <c r="E41" i="23"/>
  <c r="D41" i="23"/>
  <c r="N40" i="23"/>
  <c r="O40" i="23" s="1"/>
  <c r="J40" i="23"/>
  <c r="I40" i="23"/>
  <c r="D40" i="23"/>
  <c r="E40" i="23" s="1"/>
  <c r="O39" i="23"/>
  <c r="N39" i="23"/>
  <c r="I39" i="23"/>
  <c r="J39" i="23" s="1"/>
  <c r="E39" i="23"/>
  <c r="D39" i="23"/>
  <c r="N38" i="23"/>
  <c r="O38" i="23" s="1"/>
  <c r="J38" i="23"/>
  <c r="I38" i="23"/>
  <c r="D38" i="23"/>
  <c r="E38" i="23" s="1"/>
  <c r="O37" i="23"/>
  <c r="N37" i="23"/>
  <c r="I37" i="23"/>
  <c r="J37" i="23" s="1"/>
  <c r="E37" i="23"/>
  <c r="D37" i="23"/>
  <c r="N36" i="23"/>
  <c r="O36" i="23" s="1"/>
  <c r="J36" i="23"/>
  <c r="I36" i="23"/>
  <c r="D36" i="23"/>
  <c r="E36" i="23" s="1"/>
  <c r="O35" i="23"/>
  <c r="N35" i="23"/>
  <c r="I35" i="23"/>
  <c r="J35" i="23" s="1"/>
  <c r="E35" i="23"/>
  <c r="D35" i="23"/>
  <c r="N34" i="23"/>
  <c r="O34" i="23" s="1"/>
  <c r="J34" i="23"/>
  <c r="I34" i="23"/>
  <c r="D34" i="23"/>
  <c r="E34" i="23" s="1"/>
  <c r="T33" i="23"/>
  <c r="N33" i="23"/>
  <c r="O33" i="23" s="1"/>
  <c r="I33" i="23"/>
  <c r="J33" i="23" s="1"/>
  <c r="D33" i="23"/>
  <c r="E33" i="23" s="1"/>
  <c r="T32" i="23"/>
  <c r="O32" i="23"/>
  <c r="N32" i="23"/>
  <c r="I32" i="23"/>
  <c r="J32" i="23" s="1"/>
  <c r="E32" i="23"/>
  <c r="D32" i="23"/>
  <c r="T31" i="23"/>
  <c r="N31" i="23"/>
  <c r="O31" i="23" s="1"/>
  <c r="I31" i="23"/>
  <c r="J31" i="23" s="1"/>
  <c r="D31" i="23"/>
  <c r="E31" i="23" s="1"/>
  <c r="T30" i="23"/>
  <c r="N30" i="23"/>
  <c r="O30" i="23" s="1"/>
  <c r="J30" i="23"/>
  <c r="I30" i="23"/>
  <c r="D30" i="23"/>
  <c r="E30" i="23" s="1"/>
  <c r="T29" i="23"/>
  <c r="N29" i="23"/>
  <c r="O29" i="23" s="1"/>
  <c r="I29" i="23"/>
  <c r="J29" i="23" s="1"/>
  <c r="D29" i="23"/>
  <c r="E29" i="23" s="1"/>
  <c r="T28" i="23"/>
  <c r="O28" i="23"/>
  <c r="N28" i="23"/>
  <c r="I28" i="23"/>
  <c r="J28" i="23" s="1"/>
  <c r="E28" i="23"/>
  <c r="D28" i="23"/>
  <c r="T27" i="23"/>
  <c r="N27" i="23"/>
  <c r="O27" i="23" s="1"/>
  <c r="I27" i="23"/>
  <c r="J27" i="23" s="1"/>
  <c r="D27" i="23"/>
  <c r="E27" i="23" s="1"/>
  <c r="T26" i="23"/>
  <c r="N26" i="23"/>
  <c r="O26" i="23" s="1"/>
  <c r="J26" i="23"/>
  <c r="I26" i="23"/>
  <c r="D26" i="23"/>
  <c r="E26" i="23" s="1"/>
  <c r="T25" i="23"/>
  <c r="N25" i="23"/>
  <c r="O25" i="23" s="1"/>
  <c r="I25" i="23"/>
  <c r="J25" i="23" s="1"/>
  <c r="D25" i="23"/>
  <c r="E25" i="23" s="1"/>
  <c r="T24" i="23"/>
  <c r="O24" i="23"/>
  <c r="N24" i="23"/>
  <c r="I24" i="23"/>
  <c r="J24" i="23" s="1"/>
  <c r="E24" i="23"/>
  <c r="D24" i="23"/>
  <c r="T23" i="23"/>
  <c r="N23" i="23"/>
  <c r="O23" i="23" s="1"/>
  <c r="I23" i="23"/>
  <c r="J23" i="23" s="1"/>
  <c r="D23" i="23"/>
  <c r="E23" i="23" s="1"/>
  <c r="T22" i="23"/>
  <c r="N22" i="23"/>
  <c r="O22" i="23" s="1"/>
  <c r="J22" i="23"/>
  <c r="I22" i="23"/>
  <c r="D22" i="23"/>
  <c r="E22" i="23" s="1"/>
  <c r="T21" i="23"/>
  <c r="N21" i="23"/>
  <c r="O21" i="23" s="1"/>
  <c r="I21" i="23"/>
  <c r="J21" i="23" s="1"/>
  <c r="D21" i="23"/>
  <c r="E21" i="23" s="1"/>
  <c r="T20" i="23"/>
  <c r="O20" i="23"/>
  <c r="N20" i="23"/>
  <c r="I20" i="23"/>
  <c r="J20" i="23" s="1"/>
  <c r="E20" i="23"/>
  <c r="D20" i="23"/>
  <c r="T19" i="23"/>
  <c r="N19" i="23"/>
  <c r="O19" i="23" s="1"/>
  <c r="I19" i="23"/>
  <c r="J19" i="23" s="1"/>
  <c r="D19" i="23"/>
  <c r="E19" i="23" s="1"/>
  <c r="T18" i="23"/>
  <c r="N18" i="23"/>
  <c r="O18" i="23" s="1"/>
  <c r="J18" i="23"/>
  <c r="I18" i="23"/>
  <c r="D18" i="23"/>
  <c r="E18" i="23" s="1"/>
  <c r="T17" i="23"/>
  <c r="N17" i="23"/>
  <c r="O17" i="23" s="1"/>
  <c r="I17" i="23"/>
  <c r="J17" i="23" s="1"/>
  <c r="D17" i="23"/>
  <c r="E17" i="23" s="1"/>
  <c r="T16" i="23"/>
  <c r="O16" i="23"/>
  <c r="N16" i="23"/>
  <c r="I16" i="23"/>
  <c r="J16" i="23" s="1"/>
  <c r="E16" i="23"/>
  <c r="D16" i="23"/>
  <c r="T15" i="23"/>
  <c r="O15" i="23"/>
  <c r="N15" i="23"/>
  <c r="I15" i="23"/>
  <c r="J15" i="23" s="1"/>
  <c r="D15" i="23"/>
  <c r="E15" i="23" s="1"/>
  <c r="T14" i="23"/>
  <c r="N14" i="23"/>
  <c r="O14" i="23" s="1"/>
  <c r="J14" i="23"/>
  <c r="I14" i="23"/>
  <c r="D14" i="23"/>
  <c r="E14" i="23" s="1"/>
  <c r="T13" i="23"/>
  <c r="N13" i="23"/>
  <c r="O13" i="23" s="1"/>
  <c r="J13" i="23"/>
  <c r="I13" i="23"/>
  <c r="D13" i="23"/>
  <c r="E13" i="23" s="1"/>
  <c r="T12" i="23"/>
  <c r="O12" i="23"/>
  <c r="N12" i="23"/>
  <c r="I12" i="23"/>
  <c r="J12" i="23" s="1"/>
  <c r="E12" i="23"/>
  <c r="D12" i="23"/>
  <c r="T11" i="23"/>
  <c r="N11" i="23"/>
  <c r="O11" i="23" s="1"/>
  <c r="I11" i="23"/>
  <c r="J11" i="23" s="1"/>
  <c r="D11" i="23"/>
  <c r="E11" i="23" s="1"/>
  <c r="T10" i="23"/>
  <c r="N10" i="23"/>
  <c r="O10" i="23" s="1"/>
  <c r="J10" i="23"/>
  <c r="I10" i="23"/>
  <c r="D10" i="23"/>
  <c r="E10" i="23" s="1"/>
  <c r="L7" i="23"/>
  <c r="L4" i="23" l="1"/>
  <c r="I10" i="2"/>
  <c r="I9" i="2"/>
  <c r="I8" i="2"/>
  <c r="H10" i="2"/>
  <c r="H9" i="2"/>
  <c r="H8" i="2"/>
  <c r="N57" i="22"/>
  <c r="O57" i="22" s="1"/>
  <c r="I57" i="22"/>
  <c r="J57" i="22" s="1"/>
  <c r="D57" i="22"/>
  <c r="E57" i="22" s="1"/>
  <c r="N56" i="22"/>
  <c r="O56" i="22" s="1"/>
  <c r="I56" i="22"/>
  <c r="J56" i="22" s="1"/>
  <c r="E56" i="22"/>
  <c r="D56" i="22"/>
  <c r="N55" i="22"/>
  <c r="O55" i="22" s="1"/>
  <c r="I55" i="22"/>
  <c r="J55" i="22" s="1"/>
  <c r="D55" i="22"/>
  <c r="E55" i="22" s="1"/>
  <c r="N54" i="22"/>
  <c r="O54" i="22" s="1"/>
  <c r="I54" i="22"/>
  <c r="J54" i="22" s="1"/>
  <c r="D54" i="22"/>
  <c r="E54" i="22" s="1"/>
  <c r="N53" i="22"/>
  <c r="O53" i="22" s="1"/>
  <c r="J53" i="22"/>
  <c r="I53" i="22"/>
  <c r="D53" i="22"/>
  <c r="E53" i="22" s="1"/>
  <c r="N52" i="22"/>
  <c r="O52" i="22" s="1"/>
  <c r="I52" i="22"/>
  <c r="J52" i="22" s="1"/>
  <c r="D52" i="22"/>
  <c r="E52" i="22" s="1"/>
  <c r="N51" i="22"/>
  <c r="O51" i="22" s="1"/>
  <c r="I51" i="22"/>
  <c r="J51" i="22" s="1"/>
  <c r="D51" i="22"/>
  <c r="E51" i="22" s="1"/>
  <c r="O50" i="22"/>
  <c r="N50" i="22"/>
  <c r="I50" i="22"/>
  <c r="J50" i="22" s="1"/>
  <c r="D50" i="22"/>
  <c r="E50" i="22" s="1"/>
  <c r="N49" i="22"/>
  <c r="O49" i="22" s="1"/>
  <c r="I49" i="22"/>
  <c r="J49" i="22" s="1"/>
  <c r="D49" i="22"/>
  <c r="E49" i="22" s="1"/>
  <c r="N48" i="22"/>
  <c r="O48" i="22" s="1"/>
  <c r="I48" i="22"/>
  <c r="J48" i="22" s="1"/>
  <c r="E48" i="22"/>
  <c r="D48" i="22"/>
  <c r="N47" i="22"/>
  <c r="O47" i="22" s="1"/>
  <c r="I47" i="22"/>
  <c r="J47" i="22" s="1"/>
  <c r="D47" i="22"/>
  <c r="E47" i="22" s="1"/>
  <c r="N46" i="22"/>
  <c r="O46" i="22" s="1"/>
  <c r="I46" i="22"/>
  <c r="J46" i="22" s="1"/>
  <c r="D46" i="22"/>
  <c r="E46" i="22" s="1"/>
  <c r="N45" i="22"/>
  <c r="O45" i="22" s="1"/>
  <c r="J45" i="22"/>
  <c r="I45" i="22"/>
  <c r="D45" i="22"/>
  <c r="E45" i="22" s="1"/>
  <c r="N44" i="22"/>
  <c r="O44" i="22" s="1"/>
  <c r="I44" i="22"/>
  <c r="J44" i="22" s="1"/>
  <c r="D44" i="22"/>
  <c r="E44" i="22" s="1"/>
  <c r="N43" i="22"/>
  <c r="O43" i="22" s="1"/>
  <c r="I43" i="22"/>
  <c r="J43" i="22" s="1"/>
  <c r="D43" i="22"/>
  <c r="E43" i="22" s="1"/>
  <c r="O42" i="22"/>
  <c r="N42" i="22"/>
  <c r="I42" i="22"/>
  <c r="J42" i="22" s="1"/>
  <c r="D42" i="22"/>
  <c r="E42" i="22" s="1"/>
  <c r="N41" i="22"/>
  <c r="O41" i="22" s="1"/>
  <c r="I41" i="22"/>
  <c r="J41" i="22" s="1"/>
  <c r="D41" i="22"/>
  <c r="E41" i="22" s="1"/>
  <c r="N40" i="22"/>
  <c r="O40" i="22" s="1"/>
  <c r="I40" i="22"/>
  <c r="J40" i="22" s="1"/>
  <c r="E40" i="22"/>
  <c r="D40" i="22"/>
  <c r="N39" i="22"/>
  <c r="O39" i="22" s="1"/>
  <c r="I39" i="22"/>
  <c r="J39" i="22" s="1"/>
  <c r="D39" i="22"/>
  <c r="E39" i="22" s="1"/>
  <c r="N38" i="22"/>
  <c r="O38" i="22" s="1"/>
  <c r="I38" i="22"/>
  <c r="J38" i="22" s="1"/>
  <c r="D38" i="22"/>
  <c r="E38" i="22" s="1"/>
  <c r="N37" i="22"/>
  <c r="O37" i="22" s="1"/>
  <c r="J37" i="22"/>
  <c r="I37" i="22"/>
  <c r="D37" i="22"/>
  <c r="E37" i="22" s="1"/>
  <c r="N36" i="22"/>
  <c r="O36" i="22" s="1"/>
  <c r="I36" i="22"/>
  <c r="J36" i="22" s="1"/>
  <c r="D36" i="22"/>
  <c r="E36" i="22" s="1"/>
  <c r="N35" i="22"/>
  <c r="O35" i="22" s="1"/>
  <c r="I35" i="22"/>
  <c r="J35" i="22" s="1"/>
  <c r="D35" i="22"/>
  <c r="E35" i="22" s="1"/>
  <c r="O34" i="22"/>
  <c r="N34" i="22"/>
  <c r="I34" i="22"/>
  <c r="J34" i="22" s="1"/>
  <c r="D34" i="22"/>
  <c r="E34" i="22" s="1"/>
  <c r="S33" i="22"/>
  <c r="T33" i="22" s="1"/>
  <c r="N33" i="22"/>
  <c r="O33" i="22" s="1"/>
  <c r="I33" i="22"/>
  <c r="J33" i="22" s="1"/>
  <c r="D33" i="22"/>
  <c r="E33" i="22" s="1"/>
  <c r="S32" i="22"/>
  <c r="T32" i="22" s="1"/>
  <c r="O32" i="22"/>
  <c r="N32" i="22"/>
  <c r="I32" i="22"/>
  <c r="J32" i="22" s="1"/>
  <c r="D32" i="22"/>
  <c r="E32" i="22" s="1"/>
  <c r="S31" i="22"/>
  <c r="T31" i="22" s="1"/>
  <c r="N31" i="22"/>
  <c r="O31" i="22" s="1"/>
  <c r="I31" i="22"/>
  <c r="J31" i="22" s="1"/>
  <c r="D31" i="22"/>
  <c r="E31" i="22" s="1"/>
  <c r="S30" i="22"/>
  <c r="T30" i="22" s="1"/>
  <c r="O30" i="22"/>
  <c r="N30" i="22"/>
  <c r="I30" i="22"/>
  <c r="J30" i="22" s="1"/>
  <c r="D30" i="22"/>
  <c r="E30" i="22" s="1"/>
  <c r="S29" i="22"/>
  <c r="T29" i="22" s="1"/>
  <c r="N29" i="22"/>
  <c r="O29" i="22" s="1"/>
  <c r="I29" i="22"/>
  <c r="J29" i="22" s="1"/>
  <c r="D29" i="22"/>
  <c r="E29" i="22" s="1"/>
  <c r="S28" i="22"/>
  <c r="T28" i="22" s="1"/>
  <c r="O28" i="22"/>
  <c r="N28" i="22"/>
  <c r="I28" i="22"/>
  <c r="J28" i="22" s="1"/>
  <c r="D28" i="22"/>
  <c r="E28" i="22" s="1"/>
  <c r="S27" i="22"/>
  <c r="T27" i="22" s="1"/>
  <c r="N27" i="22"/>
  <c r="O27" i="22" s="1"/>
  <c r="I27" i="22"/>
  <c r="J27" i="22" s="1"/>
  <c r="D27" i="22"/>
  <c r="E27" i="22" s="1"/>
  <c r="S26" i="22"/>
  <c r="T26" i="22" s="1"/>
  <c r="O26" i="22"/>
  <c r="N26" i="22"/>
  <c r="I26" i="22"/>
  <c r="J26" i="22" s="1"/>
  <c r="D26" i="22"/>
  <c r="E26" i="22" s="1"/>
  <c r="S25" i="22"/>
  <c r="T25" i="22" s="1"/>
  <c r="N25" i="22"/>
  <c r="O25" i="22" s="1"/>
  <c r="I25" i="22"/>
  <c r="J25" i="22" s="1"/>
  <c r="D25" i="22"/>
  <c r="E25" i="22" s="1"/>
  <c r="S24" i="22"/>
  <c r="T24" i="22" s="1"/>
  <c r="O24" i="22"/>
  <c r="N24" i="22"/>
  <c r="I24" i="22"/>
  <c r="J24" i="22" s="1"/>
  <c r="D24" i="22"/>
  <c r="E24" i="22" s="1"/>
  <c r="S23" i="22"/>
  <c r="T23" i="22" s="1"/>
  <c r="N23" i="22"/>
  <c r="O23" i="22" s="1"/>
  <c r="I23" i="22"/>
  <c r="J23" i="22" s="1"/>
  <c r="D23" i="22"/>
  <c r="E23" i="22" s="1"/>
  <c r="S22" i="22"/>
  <c r="T22" i="22" s="1"/>
  <c r="O22" i="22"/>
  <c r="N22" i="22"/>
  <c r="I22" i="22"/>
  <c r="J22" i="22" s="1"/>
  <c r="D22" i="22"/>
  <c r="E22" i="22" s="1"/>
  <c r="S21" i="22"/>
  <c r="T21" i="22" s="1"/>
  <c r="N21" i="22"/>
  <c r="O21" i="22" s="1"/>
  <c r="I21" i="22"/>
  <c r="J21" i="22" s="1"/>
  <c r="D21" i="22"/>
  <c r="E21" i="22" s="1"/>
  <c r="S20" i="22"/>
  <c r="T20" i="22" s="1"/>
  <c r="O20" i="22"/>
  <c r="N20" i="22"/>
  <c r="I20" i="22"/>
  <c r="J20" i="22" s="1"/>
  <c r="D20" i="22"/>
  <c r="E20" i="22" s="1"/>
  <c r="S19" i="22"/>
  <c r="T19" i="22" s="1"/>
  <c r="N19" i="22"/>
  <c r="O19" i="22" s="1"/>
  <c r="I19" i="22"/>
  <c r="J19" i="22" s="1"/>
  <c r="D19" i="22"/>
  <c r="E19" i="22" s="1"/>
  <c r="S18" i="22"/>
  <c r="T18" i="22" s="1"/>
  <c r="O18" i="22"/>
  <c r="N18" i="22"/>
  <c r="I18" i="22"/>
  <c r="J18" i="22" s="1"/>
  <c r="D18" i="22"/>
  <c r="E18" i="22" s="1"/>
  <c r="S17" i="22"/>
  <c r="T17" i="22" s="1"/>
  <c r="N17" i="22"/>
  <c r="O17" i="22" s="1"/>
  <c r="I17" i="22"/>
  <c r="J17" i="22" s="1"/>
  <c r="D17" i="22"/>
  <c r="E17" i="22" s="1"/>
  <c r="S16" i="22"/>
  <c r="T16" i="22" s="1"/>
  <c r="O16" i="22"/>
  <c r="N16" i="22"/>
  <c r="I16" i="22"/>
  <c r="J16" i="22" s="1"/>
  <c r="D16" i="22"/>
  <c r="E16" i="22" s="1"/>
  <c r="S15" i="22"/>
  <c r="T15" i="22" s="1"/>
  <c r="N15" i="22"/>
  <c r="O15" i="22" s="1"/>
  <c r="I15" i="22"/>
  <c r="J15" i="22" s="1"/>
  <c r="D15" i="22"/>
  <c r="E15" i="22" s="1"/>
  <c r="S14" i="22"/>
  <c r="T14" i="22" s="1"/>
  <c r="O14" i="22"/>
  <c r="N14" i="22"/>
  <c r="I14" i="22"/>
  <c r="J14" i="22" s="1"/>
  <c r="D14" i="22"/>
  <c r="E14" i="22" s="1"/>
  <c r="S13" i="22"/>
  <c r="T13" i="22" s="1"/>
  <c r="N13" i="22"/>
  <c r="O13" i="22" s="1"/>
  <c r="I13" i="22"/>
  <c r="J13" i="22" s="1"/>
  <c r="D13" i="22"/>
  <c r="E13" i="22" s="1"/>
  <c r="S12" i="22"/>
  <c r="T12" i="22" s="1"/>
  <c r="O12" i="22"/>
  <c r="N12" i="22"/>
  <c r="I12" i="22"/>
  <c r="J12" i="22" s="1"/>
  <c r="D12" i="22"/>
  <c r="E12" i="22" s="1"/>
  <c r="S11" i="22"/>
  <c r="T11" i="22" s="1"/>
  <c r="N11" i="22"/>
  <c r="O11" i="22" s="1"/>
  <c r="I11" i="22"/>
  <c r="J11" i="22" s="1"/>
  <c r="D11" i="22"/>
  <c r="E11" i="22" s="1"/>
  <c r="S10" i="22"/>
  <c r="T10" i="22" s="1"/>
  <c r="O10" i="22"/>
  <c r="N10" i="22"/>
  <c r="I10" i="22"/>
  <c r="J10" i="22" s="1"/>
  <c r="D10" i="22"/>
  <c r="L7" i="22" s="1"/>
  <c r="N57" i="21"/>
  <c r="O57" i="21" s="1"/>
  <c r="I57" i="21"/>
  <c r="J57" i="21" s="1"/>
  <c r="E57" i="21"/>
  <c r="N56" i="21"/>
  <c r="O56" i="21" s="1"/>
  <c r="J56" i="21"/>
  <c r="I56" i="21"/>
  <c r="E56" i="21"/>
  <c r="N55" i="21"/>
  <c r="O55" i="21" s="1"/>
  <c r="I55" i="21"/>
  <c r="J55" i="21" s="1"/>
  <c r="E55" i="21"/>
  <c r="O54" i="21"/>
  <c r="N54" i="21"/>
  <c r="I54" i="21"/>
  <c r="J54" i="21" s="1"/>
  <c r="E54" i="21"/>
  <c r="N53" i="21"/>
  <c r="O53" i="21" s="1"/>
  <c r="I53" i="21"/>
  <c r="J53" i="21" s="1"/>
  <c r="E53" i="21"/>
  <c r="N52" i="21"/>
  <c r="O52" i="21" s="1"/>
  <c r="J52" i="21"/>
  <c r="I52" i="21"/>
  <c r="E52" i="21"/>
  <c r="N51" i="21"/>
  <c r="O51" i="21" s="1"/>
  <c r="I51" i="21"/>
  <c r="J51" i="21" s="1"/>
  <c r="E51" i="21"/>
  <c r="O50" i="21"/>
  <c r="N50" i="21"/>
  <c r="I50" i="21"/>
  <c r="J50" i="21" s="1"/>
  <c r="E50" i="21"/>
  <c r="N49" i="21"/>
  <c r="O49" i="21" s="1"/>
  <c r="I49" i="21"/>
  <c r="J49" i="21" s="1"/>
  <c r="E49" i="21"/>
  <c r="N48" i="21"/>
  <c r="O48" i="21" s="1"/>
  <c r="J48" i="21"/>
  <c r="I48" i="21"/>
  <c r="E48" i="21"/>
  <c r="N47" i="21"/>
  <c r="O47" i="21" s="1"/>
  <c r="I47" i="21"/>
  <c r="J47" i="21" s="1"/>
  <c r="E47" i="21"/>
  <c r="O46" i="21"/>
  <c r="N46" i="21"/>
  <c r="I46" i="21"/>
  <c r="J46" i="21" s="1"/>
  <c r="E46" i="21"/>
  <c r="N45" i="21"/>
  <c r="O45" i="21" s="1"/>
  <c r="I45" i="21"/>
  <c r="J45" i="21" s="1"/>
  <c r="E45" i="21"/>
  <c r="N44" i="21"/>
  <c r="O44" i="21" s="1"/>
  <c r="J44" i="21"/>
  <c r="I44" i="21"/>
  <c r="E44" i="21"/>
  <c r="N43" i="21"/>
  <c r="O43" i="21" s="1"/>
  <c r="I43" i="21"/>
  <c r="J43" i="21" s="1"/>
  <c r="E43" i="21"/>
  <c r="O42" i="21"/>
  <c r="N42" i="21"/>
  <c r="I42" i="21"/>
  <c r="J42" i="21" s="1"/>
  <c r="E42" i="21"/>
  <c r="N41" i="21"/>
  <c r="O41" i="21" s="1"/>
  <c r="I41" i="21"/>
  <c r="J41" i="21" s="1"/>
  <c r="E41" i="21"/>
  <c r="N40" i="21"/>
  <c r="O40" i="21" s="1"/>
  <c r="J40" i="21"/>
  <c r="I40" i="21"/>
  <c r="E40" i="21"/>
  <c r="N39" i="21"/>
  <c r="O39" i="21" s="1"/>
  <c r="I39" i="21"/>
  <c r="J39" i="21" s="1"/>
  <c r="E39" i="21"/>
  <c r="O38" i="21"/>
  <c r="N38" i="21"/>
  <c r="I38" i="21"/>
  <c r="J38" i="21" s="1"/>
  <c r="E38" i="21"/>
  <c r="N37" i="21"/>
  <c r="O37" i="21" s="1"/>
  <c r="I37" i="21"/>
  <c r="J37" i="21" s="1"/>
  <c r="E37" i="21"/>
  <c r="N36" i="21"/>
  <c r="O36" i="21" s="1"/>
  <c r="J36" i="21"/>
  <c r="I36" i="21"/>
  <c r="E36" i="21"/>
  <c r="N35" i="21"/>
  <c r="O35" i="21" s="1"/>
  <c r="I35" i="21"/>
  <c r="J35" i="21" s="1"/>
  <c r="E35" i="21"/>
  <c r="O34" i="21"/>
  <c r="N34" i="21"/>
  <c r="I34" i="21"/>
  <c r="J34" i="21" s="1"/>
  <c r="E34" i="21"/>
  <c r="S33" i="21"/>
  <c r="T33" i="21" s="1"/>
  <c r="N33" i="21"/>
  <c r="O33" i="21" s="1"/>
  <c r="I33" i="21"/>
  <c r="J33" i="21" s="1"/>
  <c r="E33" i="21"/>
  <c r="T32" i="21"/>
  <c r="S32" i="21"/>
  <c r="N32" i="21"/>
  <c r="O32" i="21" s="1"/>
  <c r="J32" i="21"/>
  <c r="I32" i="21"/>
  <c r="E32" i="21"/>
  <c r="S31" i="21"/>
  <c r="T31" i="21" s="1"/>
  <c r="N31" i="21"/>
  <c r="O31" i="21" s="1"/>
  <c r="I31" i="21"/>
  <c r="J31" i="21" s="1"/>
  <c r="E31" i="21"/>
  <c r="S30" i="21"/>
  <c r="T30" i="21" s="1"/>
  <c r="O30" i="21"/>
  <c r="N30" i="21"/>
  <c r="J30" i="21"/>
  <c r="E30" i="21"/>
  <c r="T29" i="21"/>
  <c r="S29" i="21"/>
  <c r="N29" i="21"/>
  <c r="O29" i="21" s="1"/>
  <c r="J29" i="21"/>
  <c r="E29" i="21"/>
  <c r="S28" i="21"/>
  <c r="T28" i="21" s="1"/>
  <c r="O28" i="21"/>
  <c r="N28" i="21"/>
  <c r="J28" i="21"/>
  <c r="E28" i="21"/>
  <c r="T27" i="21"/>
  <c r="S27" i="21"/>
  <c r="N27" i="21"/>
  <c r="O27" i="21" s="1"/>
  <c r="J27" i="21"/>
  <c r="E27" i="21"/>
  <c r="S26" i="21"/>
  <c r="T26" i="21" s="1"/>
  <c r="O26" i="21"/>
  <c r="N26" i="21"/>
  <c r="J26" i="21"/>
  <c r="E26" i="21"/>
  <c r="T25" i="21"/>
  <c r="S25" i="21"/>
  <c r="N25" i="21"/>
  <c r="O25" i="21" s="1"/>
  <c r="J25" i="21"/>
  <c r="E25" i="21"/>
  <c r="S24" i="21"/>
  <c r="T24" i="21" s="1"/>
  <c r="O24" i="21"/>
  <c r="N24" i="21"/>
  <c r="J24" i="21"/>
  <c r="E24" i="21"/>
  <c r="T23" i="21"/>
  <c r="S23" i="21"/>
  <c r="N23" i="21"/>
  <c r="O23" i="21" s="1"/>
  <c r="J23" i="21"/>
  <c r="E23" i="21"/>
  <c r="S22" i="21"/>
  <c r="T22" i="21" s="1"/>
  <c r="O22" i="21"/>
  <c r="N22" i="21"/>
  <c r="J22" i="21"/>
  <c r="E22" i="21"/>
  <c r="T21" i="21"/>
  <c r="S21" i="21"/>
  <c r="N21" i="21"/>
  <c r="O21" i="21" s="1"/>
  <c r="J21" i="21"/>
  <c r="E21" i="21"/>
  <c r="S20" i="21"/>
  <c r="T20" i="21" s="1"/>
  <c r="O20" i="21"/>
  <c r="N20" i="21"/>
  <c r="J20" i="21"/>
  <c r="E20" i="21"/>
  <c r="T19" i="21"/>
  <c r="S19" i="21"/>
  <c r="N19" i="21"/>
  <c r="O19" i="21" s="1"/>
  <c r="J19" i="21"/>
  <c r="E19" i="21"/>
  <c r="S18" i="21"/>
  <c r="T18" i="21" s="1"/>
  <c r="O18" i="21"/>
  <c r="N18" i="21"/>
  <c r="J18" i="21"/>
  <c r="E18" i="21"/>
  <c r="T17" i="21"/>
  <c r="S17" i="21"/>
  <c r="N17" i="21"/>
  <c r="O17" i="21" s="1"/>
  <c r="J17" i="21"/>
  <c r="E17" i="21"/>
  <c r="S16" i="21"/>
  <c r="T16" i="21" s="1"/>
  <c r="O16" i="21"/>
  <c r="N16" i="21"/>
  <c r="J16" i="21"/>
  <c r="E16" i="21"/>
  <c r="T15" i="21"/>
  <c r="S15" i="21"/>
  <c r="N15" i="21"/>
  <c r="O15" i="21" s="1"/>
  <c r="J15" i="21"/>
  <c r="E15" i="21"/>
  <c r="S14" i="21"/>
  <c r="T14" i="21" s="1"/>
  <c r="O14" i="21"/>
  <c r="N14" i="21"/>
  <c r="J14" i="21"/>
  <c r="E14" i="21"/>
  <c r="T13" i="21"/>
  <c r="S13" i="21"/>
  <c r="N13" i="21"/>
  <c r="O13" i="21" s="1"/>
  <c r="J13" i="21"/>
  <c r="E13" i="21"/>
  <c r="S12" i="21"/>
  <c r="T12" i="21" s="1"/>
  <c r="O12" i="21"/>
  <c r="N12" i="21"/>
  <c r="J12" i="21"/>
  <c r="E12" i="21"/>
  <c r="T11" i="21"/>
  <c r="S11" i="21"/>
  <c r="N11" i="21"/>
  <c r="O11" i="21" s="1"/>
  <c r="J11" i="21"/>
  <c r="E11" i="21"/>
  <c r="S10" i="21"/>
  <c r="T10" i="21" s="1"/>
  <c r="O10" i="21"/>
  <c r="N10" i="21"/>
  <c r="J10" i="21"/>
  <c r="E10" i="21"/>
  <c r="L7" i="21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D52" i="20"/>
  <c r="E52" i="20" s="1"/>
  <c r="O51" i="20"/>
  <c r="J51" i="20"/>
  <c r="D51" i="20"/>
  <c r="E51" i="20" s="1"/>
  <c r="O50" i="20"/>
  <c r="J50" i="20"/>
  <c r="D50" i="20"/>
  <c r="E50" i="20" s="1"/>
  <c r="O49" i="20"/>
  <c r="J49" i="20"/>
  <c r="D49" i="20"/>
  <c r="E49" i="20" s="1"/>
  <c r="O48" i="20"/>
  <c r="J48" i="20"/>
  <c r="D48" i="20"/>
  <c r="E48" i="20" s="1"/>
  <c r="O47" i="20"/>
  <c r="J47" i="20"/>
  <c r="D47" i="20"/>
  <c r="E47" i="20" s="1"/>
  <c r="O46" i="20"/>
  <c r="J46" i="20"/>
  <c r="D46" i="20"/>
  <c r="E46" i="20" s="1"/>
  <c r="O45" i="20"/>
  <c r="J45" i="20"/>
  <c r="D45" i="20"/>
  <c r="E45" i="20" s="1"/>
  <c r="O44" i="20"/>
  <c r="J44" i="20"/>
  <c r="D44" i="20"/>
  <c r="E44" i="20" s="1"/>
  <c r="O43" i="20"/>
  <c r="J43" i="20"/>
  <c r="D43" i="20"/>
  <c r="E43" i="20" s="1"/>
  <c r="O42" i="20"/>
  <c r="J42" i="20"/>
  <c r="D42" i="20"/>
  <c r="E42" i="20" s="1"/>
  <c r="O41" i="20"/>
  <c r="J41" i="20"/>
  <c r="D41" i="20"/>
  <c r="E41" i="20" s="1"/>
  <c r="O40" i="20"/>
  <c r="J40" i="20"/>
  <c r="D40" i="20"/>
  <c r="E40" i="20" s="1"/>
  <c r="O39" i="20"/>
  <c r="J39" i="20"/>
  <c r="D39" i="20"/>
  <c r="E39" i="20" s="1"/>
  <c r="O38" i="20"/>
  <c r="J38" i="20"/>
  <c r="D38" i="20"/>
  <c r="E38" i="20" s="1"/>
  <c r="O37" i="20"/>
  <c r="J37" i="20"/>
  <c r="D37" i="20"/>
  <c r="E37" i="20" s="1"/>
  <c r="O36" i="20"/>
  <c r="J36" i="20"/>
  <c r="D36" i="20"/>
  <c r="E36" i="20" s="1"/>
  <c r="O35" i="20"/>
  <c r="J35" i="20"/>
  <c r="D35" i="20"/>
  <c r="E35" i="20" s="1"/>
  <c r="O34" i="20"/>
  <c r="J34" i="20"/>
  <c r="D34" i="20"/>
  <c r="E34" i="20" s="1"/>
  <c r="T33" i="20"/>
  <c r="O33" i="20"/>
  <c r="J33" i="20"/>
  <c r="D33" i="20"/>
  <c r="E33" i="20" s="1"/>
  <c r="T32" i="20"/>
  <c r="O32" i="20"/>
  <c r="J32" i="20"/>
  <c r="E32" i="20"/>
  <c r="D32" i="20"/>
  <c r="T31" i="20"/>
  <c r="O31" i="20"/>
  <c r="J31" i="20"/>
  <c r="D31" i="20"/>
  <c r="E31" i="20" s="1"/>
  <c r="T30" i="20"/>
  <c r="O30" i="20"/>
  <c r="J30" i="20"/>
  <c r="D30" i="20"/>
  <c r="E30" i="20" s="1"/>
  <c r="T29" i="20"/>
  <c r="O29" i="20"/>
  <c r="J29" i="20"/>
  <c r="D29" i="20"/>
  <c r="E29" i="20" s="1"/>
  <c r="T28" i="20"/>
  <c r="O28" i="20"/>
  <c r="J28" i="20"/>
  <c r="E28" i="20"/>
  <c r="D28" i="20"/>
  <c r="T27" i="20"/>
  <c r="O27" i="20"/>
  <c r="J27" i="20"/>
  <c r="D27" i="20"/>
  <c r="E27" i="20" s="1"/>
  <c r="T26" i="20"/>
  <c r="O26" i="20"/>
  <c r="J26" i="20"/>
  <c r="D26" i="20"/>
  <c r="E26" i="20" s="1"/>
  <c r="T25" i="20"/>
  <c r="O25" i="20"/>
  <c r="J25" i="20"/>
  <c r="D25" i="20"/>
  <c r="E25" i="20" s="1"/>
  <c r="T24" i="20"/>
  <c r="O24" i="20"/>
  <c r="J24" i="20"/>
  <c r="E24" i="20"/>
  <c r="D24" i="20"/>
  <c r="T23" i="20"/>
  <c r="O23" i="20"/>
  <c r="J23" i="20"/>
  <c r="D23" i="20"/>
  <c r="E23" i="20" s="1"/>
  <c r="T22" i="20"/>
  <c r="O22" i="20"/>
  <c r="J22" i="20"/>
  <c r="D22" i="20"/>
  <c r="E22" i="20" s="1"/>
  <c r="T21" i="20"/>
  <c r="O21" i="20"/>
  <c r="J21" i="20"/>
  <c r="D21" i="20"/>
  <c r="E21" i="20" s="1"/>
  <c r="T20" i="20"/>
  <c r="O20" i="20"/>
  <c r="J20" i="20"/>
  <c r="E20" i="20"/>
  <c r="D20" i="20"/>
  <c r="T19" i="20"/>
  <c r="O19" i="20"/>
  <c r="J19" i="20"/>
  <c r="D19" i="20"/>
  <c r="E19" i="20" s="1"/>
  <c r="T18" i="20"/>
  <c r="O18" i="20"/>
  <c r="J18" i="20"/>
  <c r="D18" i="20"/>
  <c r="E18" i="20" s="1"/>
  <c r="T17" i="20"/>
  <c r="O17" i="20"/>
  <c r="J17" i="20"/>
  <c r="D17" i="20"/>
  <c r="E17" i="20" s="1"/>
  <c r="T16" i="20"/>
  <c r="O16" i="20"/>
  <c r="J16" i="20"/>
  <c r="E16" i="20"/>
  <c r="D16" i="20"/>
  <c r="T15" i="20"/>
  <c r="O15" i="20"/>
  <c r="J15" i="20"/>
  <c r="D15" i="20"/>
  <c r="E15" i="20" s="1"/>
  <c r="T14" i="20"/>
  <c r="O14" i="20"/>
  <c r="J14" i="20"/>
  <c r="D14" i="20"/>
  <c r="E14" i="20" s="1"/>
  <c r="T13" i="20"/>
  <c r="O13" i="20"/>
  <c r="J13" i="20"/>
  <c r="D13" i="20"/>
  <c r="E13" i="20" s="1"/>
  <c r="T12" i="20"/>
  <c r="O12" i="20"/>
  <c r="J12" i="20"/>
  <c r="E12" i="20"/>
  <c r="D12" i="20"/>
  <c r="T11" i="20"/>
  <c r="O11" i="20"/>
  <c r="J11" i="20"/>
  <c r="D11" i="20"/>
  <c r="E11" i="20" s="1"/>
  <c r="T10" i="20"/>
  <c r="O10" i="20"/>
  <c r="J10" i="20"/>
  <c r="D10" i="20"/>
  <c r="E10" i="20" s="1"/>
  <c r="L7" i="20"/>
  <c r="L7" i="19"/>
  <c r="L4" i="19"/>
  <c r="I7" i="2"/>
  <c r="I6" i="2"/>
  <c r="H7" i="2"/>
  <c r="H6" i="2"/>
  <c r="N57" i="19"/>
  <c r="O57" i="19" s="1"/>
  <c r="I57" i="19"/>
  <c r="J57" i="19" s="1"/>
  <c r="D57" i="19"/>
  <c r="E57" i="19" s="1"/>
  <c r="N56" i="19"/>
  <c r="O56" i="19" s="1"/>
  <c r="I56" i="19"/>
  <c r="J56" i="19" s="1"/>
  <c r="E56" i="19"/>
  <c r="D56" i="19"/>
  <c r="N55" i="19"/>
  <c r="O55" i="19" s="1"/>
  <c r="I55" i="19"/>
  <c r="J55" i="19" s="1"/>
  <c r="D55" i="19"/>
  <c r="E55" i="19" s="1"/>
  <c r="N54" i="19"/>
  <c r="O54" i="19" s="1"/>
  <c r="I54" i="19"/>
  <c r="J54" i="19" s="1"/>
  <c r="D54" i="19"/>
  <c r="E54" i="19" s="1"/>
  <c r="N53" i="19"/>
  <c r="O53" i="19" s="1"/>
  <c r="J53" i="19"/>
  <c r="I53" i="19"/>
  <c r="D53" i="19"/>
  <c r="E53" i="19" s="1"/>
  <c r="N52" i="19"/>
  <c r="O52" i="19" s="1"/>
  <c r="I52" i="19"/>
  <c r="J52" i="19" s="1"/>
  <c r="D52" i="19"/>
  <c r="E52" i="19" s="1"/>
  <c r="N51" i="19"/>
  <c r="O51" i="19" s="1"/>
  <c r="I51" i="19"/>
  <c r="J51" i="19" s="1"/>
  <c r="D51" i="19"/>
  <c r="E51" i="19" s="1"/>
  <c r="O50" i="19"/>
  <c r="N50" i="19"/>
  <c r="I50" i="19"/>
  <c r="J50" i="19" s="1"/>
  <c r="D50" i="19"/>
  <c r="E50" i="19" s="1"/>
  <c r="N49" i="19"/>
  <c r="O49" i="19" s="1"/>
  <c r="I49" i="19"/>
  <c r="J49" i="19" s="1"/>
  <c r="D49" i="19"/>
  <c r="E49" i="19" s="1"/>
  <c r="N48" i="19"/>
  <c r="O48" i="19" s="1"/>
  <c r="I48" i="19"/>
  <c r="J48" i="19" s="1"/>
  <c r="E48" i="19"/>
  <c r="D48" i="19"/>
  <c r="N47" i="19"/>
  <c r="O47" i="19" s="1"/>
  <c r="I47" i="19"/>
  <c r="J47" i="19" s="1"/>
  <c r="D47" i="19"/>
  <c r="E47" i="19" s="1"/>
  <c r="N46" i="19"/>
  <c r="O46" i="19" s="1"/>
  <c r="I46" i="19"/>
  <c r="J46" i="19" s="1"/>
  <c r="D46" i="19"/>
  <c r="E46" i="19" s="1"/>
  <c r="N45" i="19"/>
  <c r="O45" i="19" s="1"/>
  <c r="J45" i="19"/>
  <c r="I45" i="19"/>
  <c r="D45" i="19"/>
  <c r="E45" i="19" s="1"/>
  <c r="N44" i="19"/>
  <c r="O44" i="19" s="1"/>
  <c r="I44" i="19"/>
  <c r="J44" i="19" s="1"/>
  <c r="D44" i="19"/>
  <c r="E44" i="19" s="1"/>
  <c r="N43" i="19"/>
  <c r="O43" i="19" s="1"/>
  <c r="I43" i="19"/>
  <c r="J43" i="19" s="1"/>
  <c r="D43" i="19"/>
  <c r="E43" i="19" s="1"/>
  <c r="O42" i="19"/>
  <c r="N42" i="19"/>
  <c r="I42" i="19"/>
  <c r="J42" i="19" s="1"/>
  <c r="D42" i="19"/>
  <c r="E42" i="19" s="1"/>
  <c r="N41" i="19"/>
  <c r="O41" i="19" s="1"/>
  <c r="I41" i="19"/>
  <c r="J41" i="19" s="1"/>
  <c r="D41" i="19"/>
  <c r="E41" i="19" s="1"/>
  <c r="N40" i="19"/>
  <c r="O40" i="19" s="1"/>
  <c r="I40" i="19"/>
  <c r="J40" i="19" s="1"/>
  <c r="E40" i="19"/>
  <c r="D40" i="19"/>
  <c r="N39" i="19"/>
  <c r="O39" i="19" s="1"/>
  <c r="I39" i="19"/>
  <c r="J39" i="19" s="1"/>
  <c r="D39" i="19"/>
  <c r="E39" i="19" s="1"/>
  <c r="N38" i="19"/>
  <c r="O38" i="19" s="1"/>
  <c r="I38" i="19"/>
  <c r="J38" i="19" s="1"/>
  <c r="D38" i="19"/>
  <c r="E38" i="19" s="1"/>
  <c r="N37" i="19"/>
  <c r="O37" i="19" s="1"/>
  <c r="J37" i="19"/>
  <c r="I37" i="19"/>
  <c r="D37" i="19"/>
  <c r="E37" i="19" s="1"/>
  <c r="N36" i="19"/>
  <c r="O36" i="19" s="1"/>
  <c r="I36" i="19"/>
  <c r="J36" i="19" s="1"/>
  <c r="D36" i="19"/>
  <c r="E36" i="19" s="1"/>
  <c r="N35" i="19"/>
  <c r="O35" i="19" s="1"/>
  <c r="I35" i="19"/>
  <c r="J35" i="19" s="1"/>
  <c r="D35" i="19"/>
  <c r="E35" i="19" s="1"/>
  <c r="O34" i="19"/>
  <c r="N34" i="19"/>
  <c r="I34" i="19"/>
  <c r="J34" i="19" s="1"/>
  <c r="D34" i="19"/>
  <c r="E34" i="19" s="1"/>
  <c r="S33" i="19"/>
  <c r="T33" i="19" s="1"/>
  <c r="N33" i="19"/>
  <c r="O33" i="19" s="1"/>
  <c r="I33" i="19"/>
  <c r="J33" i="19" s="1"/>
  <c r="D33" i="19"/>
  <c r="E33" i="19" s="1"/>
  <c r="S32" i="19"/>
  <c r="T32" i="19" s="1"/>
  <c r="O32" i="19"/>
  <c r="N32" i="19"/>
  <c r="I32" i="19"/>
  <c r="J32" i="19" s="1"/>
  <c r="D32" i="19"/>
  <c r="E32" i="19" s="1"/>
  <c r="S31" i="19"/>
  <c r="T31" i="19" s="1"/>
  <c r="N31" i="19"/>
  <c r="O31" i="19" s="1"/>
  <c r="I31" i="19"/>
  <c r="J31" i="19" s="1"/>
  <c r="D31" i="19"/>
  <c r="E31" i="19" s="1"/>
  <c r="S30" i="19"/>
  <c r="T30" i="19" s="1"/>
  <c r="O30" i="19"/>
  <c r="N30" i="19"/>
  <c r="I30" i="19"/>
  <c r="J30" i="19" s="1"/>
  <c r="D30" i="19"/>
  <c r="E30" i="19" s="1"/>
  <c r="S29" i="19"/>
  <c r="T29" i="19" s="1"/>
  <c r="N29" i="19"/>
  <c r="O29" i="19" s="1"/>
  <c r="I29" i="19"/>
  <c r="J29" i="19" s="1"/>
  <c r="E29" i="19"/>
  <c r="D29" i="19"/>
  <c r="S28" i="19"/>
  <c r="T28" i="19" s="1"/>
  <c r="O28" i="19"/>
  <c r="N28" i="19"/>
  <c r="I28" i="19"/>
  <c r="J28" i="19" s="1"/>
  <c r="D28" i="19"/>
  <c r="E28" i="19" s="1"/>
  <c r="S27" i="19"/>
  <c r="T27" i="19" s="1"/>
  <c r="N27" i="19"/>
  <c r="O27" i="19" s="1"/>
  <c r="I27" i="19"/>
  <c r="J27" i="19" s="1"/>
  <c r="E27" i="19"/>
  <c r="D27" i="19"/>
  <c r="S26" i="19"/>
  <c r="T26" i="19" s="1"/>
  <c r="O26" i="19"/>
  <c r="N26" i="19"/>
  <c r="I26" i="19"/>
  <c r="J26" i="19" s="1"/>
  <c r="D26" i="19"/>
  <c r="E26" i="19" s="1"/>
  <c r="S25" i="19"/>
  <c r="T25" i="19" s="1"/>
  <c r="N25" i="19"/>
  <c r="O25" i="19" s="1"/>
  <c r="I25" i="19"/>
  <c r="J25" i="19" s="1"/>
  <c r="E25" i="19"/>
  <c r="D25" i="19"/>
  <c r="S24" i="19"/>
  <c r="T24" i="19" s="1"/>
  <c r="O24" i="19"/>
  <c r="N24" i="19"/>
  <c r="I24" i="19"/>
  <c r="J24" i="19" s="1"/>
  <c r="D24" i="19"/>
  <c r="E24" i="19" s="1"/>
  <c r="S23" i="19"/>
  <c r="T23" i="19" s="1"/>
  <c r="N23" i="19"/>
  <c r="O23" i="19" s="1"/>
  <c r="I23" i="19"/>
  <c r="J23" i="19" s="1"/>
  <c r="E23" i="19"/>
  <c r="D23" i="19"/>
  <c r="S22" i="19"/>
  <c r="T22" i="19" s="1"/>
  <c r="O22" i="19"/>
  <c r="N22" i="19"/>
  <c r="I22" i="19"/>
  <c r="J22" i="19" s="1"/>
  <c r="D22" i="19"/>
  <c r="E22" i="19" s="1"/>
  <c r="S21" i="19"/>
  <c r="T21" i="19" s="1"/>
  <c r="N21" i="19"/>
  <c r="O21" i="19" s="1"/>
  <c r="I21" i="19"/>
  <c r="J21" i="19" s="1"/>
  <c r="E21" i="19"/>
  <c r="D21" i="19"/>
  <c r="S20" i="19"/>
  <c r="T20" i="19" s="1"/>
  <c r="O20" i="19"/>
  <c r="N20" i="19"/>
  <c r="I20" i="19"/>
  <c r="J20" i="19" s="1"/>
  <c r="D20" i="19"/>
  <c r="E20" i="19" s="1"/>
  <c r="S19" i="19"/>
  <c r="T19" i="19" s="1"/>
  <c r="N19" i="19"/>
  <c r="O19" i="19" s="1"/>
  <c r="I19" i="19"/>
  <c r="J19" i="19" s="1"/>
  <c r="E19" i="19"/>
  <c r="D19" i="19"/>
  <c r="S18" i="19"/>
  <c r="T18" i="19" s="1"/>
  <c r="O18" i="19"/>
  <c r="N18" i="19"/>
  <c r="I18" i="19"/>
  <c r="J18" i="19" s="1"/>
  <c r="D18" i="19"/>
  <c r="E18" i="19" s="1"/>
  <c r="S17" i="19"/>
  <c r="T17" i="19" s="1"/>
  <c r="N17" i="19"/>
  <c r="O17" i="19" s="1"/>
  <c r="I17" i="19"/>
  <c r="J17" i="19" s="1"/>
  <c r="E17" i="19"/>
  <c r="D17" i="19"/>
  <c r="S16" i="19"/>
  <c r="T16" i="19" s="1"/>
  <c r="O16" i="19"/>
  <c r="N16" i="19"/>
  <c r="I16" i="19"/>
  <c r="J16" i="19" s="1"/>
  <c r="D16" i="19"/>
  <c r="E16" i="19" s="1"/>
  <c r="S15" i="19"/>
  <c r="T15" i="19" s="1"/>
  <c r="N15" i="19"/>
  <c r="O15" i="19" s="1"/>
  <c r="I15" i="19"/>
  <c r="J15" i="19" s="1"/>
  <c r="E15" i="19"/>
  <c r="D15" i="19"/>
  <c r="S14" i="19"/>
  <c r="T14" i="19" s="1"/>
  <c r="O14" i="19"/>
  <c r="N14" i="19"/>
  <c r="I14" i="19"/>
  <c r="J14" i="19" s="1"/>
  <c r="D14" i="19"/>
  <c r="E14" i="19" s="1"/>
  <c r="S13" i="19"/>
  <c r="T13" i="19" s="1"/>
  <c r="N13" i="19"/>
  <c r="O13" i="19" s="1"/>
  <c r="I13" i="19"/>
  <c r="J13" i="19" s="1"/>
  <c r="E13" i="19"/>
  <c r="D13" i="19"/>
  <c r="S12" i="19"/>
  <c r="T12" i="19" s="1"/>
  <c r="O12" i="19"/>
  <c r="N12" i="19"/>
  <c r="I12" i="19"/>
  <c r="J12" i="19" s="1"/>
  <c r="D12" i="19"/>
  <c r="E12" i="19" s="1"/>
  <c r="S11" i="19"/>
  <c r="T11" i="19" s="1"/>
  <c r="N11" i="19"/>
  <c r="O11" i="19" s="1"/>
  <c r="I11" i="19"/>
  <c r="J11" i="19" s="1"/>
  <c r="E11" i="19"/>
  <c r="D11" i="19"/>
  <c r="S10" i="19"/>
  <c r="T10" i="19" s="1"/>
  <c r="O10" i="19"/>
  <c r="N10" i="19"/>
  <c r="I10" i="19"/>
  <c r="J10" i="19" s="1"/>
  <c r="D10" i="19"/>
  <c r="S57" i="18"/>
  <c r="T57" i="18" s="1"/>
  <c r="O57" i="18"/>
  <c r="J57" i="18"/>
  <c r="E57" i="18"/>
  <c r="S56" i="18"/>
  <c r="T56" i="18" s="1"/>
  <c r="O56" i="18"/>
  <c r="J56" i="18"/>
  <c r="E56" i="18"/>
  <c r="T55" i="18"/>
  <c r="S55" i="18"/>
  <c r="O55" i="18"/>
  <c r="J55" i="18"/>
  <c r="E55" i="18"/>
  <c r="T54" i="18"/>
  <c r="S54" i="18"/>
  <c r="O54" i="18"/>
  <c r="J54" i="18"/>
  <c r="E54" i="18"/>
  <c r="S53" i="18"/>
  <c r="T53" i="18" s="1"/>
  <c r="O53" i="18"/>
  <c r="J53" i="18"/>
  <c r="E53" i="18"/>
  <c r="S52" i="18"/>
  <c r="T52" i="18" s="1"/>
  <c r="O52" i="18"/>
  <c r="J52" i="18"/>
  <c r="E52" i="18"/>
  <c r="T51" i="18"/>
  <c r="S51" i="18"/>
  <c r="O51" i="18"/>
  <c r="J51" i="18"/>
  <c r="E51" i="18"/>
  <c r="T50" i="18"/>
  <c r="S50" i="18"/>
  <c r="O50" i="18"/>
  <c r="J50" i="18"/>
  <c r="E50" i="18"/>
  <c r="S49" i="18"/>
  <c r="T49" i="18" s="1"/>
  <c r="O49" i="18"/>
  <c r="J49" i="18"/>
  <c r="E49" i="18"/>
  <c r="S48" i="18"/>
  <c r="T48" i="18" s="1"/>
  <c r="O48" i="18"/>
  <c r="J48" i="18"/>
  <c r="E48" i="18"/>
  <c r="T47" i="18"/>
  <c r="S47" i="18"/>
  <c r="O47" i="18"/>
  <c r="J47" i="18"/>
  <c r="E47" i="18"/>
  <c r="T46" i="18"/>
  <c r="S46" i="18"/>
  <c r="O46" i="18"/>
  <c r="J46" i="18"/>
  <c r="E46" i="18"/>
  <c r="S45" i="18"/>
  <c r="T45" i="18" s="1"/>
  <c r="O45" i="18"/>
  <c r="J45" i="18"/>
  <c r="E45" i="18"/>
  <c r="S44" i="18"/>
  <c r="T44" i="18" s="1"/>
  <c r="O44" i="18"/>
  <c r="J44" i="18"/>
  <c r="E44" i="18"/>
  <c r="T43" i="18"/>
  <c r="S43" i="18"/>
  <c r="O43" i="18"/>
  <c r="J43" i="18"/>
  <c r="E43" i="18"/>
  <c r="T42" i="18"/>
  <c r="S42" i="18"/>
  <c r="O42" i="18"/>
  <c r="J42" i="18"/>
  <c r="E42" i="18"/>
  <c r="S41" i="18"/>
  <c r="T41" i="18" s="1"/>
  <c r="O41" i="18"/>
  <c r="J41" i="18"/>
  <c r="E41" i="18"/>
  <c r="S40" i="18"/>
  <c r="T40" i="18" s="1"/>
  <c r="O40" i="18"/>
  <c r="J40" i="18"/>
  <c r="E40" i="18"/>
  <c r="T39" i="18"/>
  <c r="S39" i="18"/>
  <c r="O39" i="18"/>
  <c r="J39" i="18"/>
  <c r="E39" i="18"/>
  <c r="S38" i="18"/>
  <c r="T38" i="18" s="1"/>
  <c r="O38" i="18"/>
  <c r="J38" i="18"/>
  <c r="E38" i="18"/>
  <c r="S37" i="18"/>
  <c r="T37" i="18" s="1"/>
  <c r="O37" i="18"/>
  <c r="J37" i="18"/>
  <c r="E37" i="18"/>
  <c r="S36" i="18"/>
  <c r="T36" i="18" s="1"/>
  <c r="O36" i="18"/>
  <c r="J36" i="18"/>
  <c r="E36" i="18"/>
  <c r="T35" i="18"/>
  <c r="S35" i="18"/>
  <c r="O35" i="18"/>
  <c r="J35" i="18"/>
  <c r="E35" i="18"/>
  <c r="S34" i="18"/>
  <c r="T34" i="18" s="1"/>
  <c r="O34" i="18"/>
  <c r="J34" i="18"/>
  <c r="E34" i="18"/>
  <c r="S33" i="18"/>
  <c r="T33" i="18" s="1"/>
  <c r="O33" i="18"/>
  <c r="J33" i="18"/>
  <c r="E33" i="18"/>
  <c r="S32" i="18"/>
  <c r="T32" i="18" s="1"/>
  <c r="L4" i="18" s="1"/>
  <c r="O32" i="18"/>
  <c r="J32" i="18"/>
  <c r="E32" i="18"/>
  <c r="T31" i="18"/>
  <c r="S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7" i="18"/>
  <c r="E11" i="11"/>
  <c r="E10" i="22" l="1"/>
  <c r="L4" i="22" s="1"/>
  <c r="L4" i="21"/>
  <c r="L4" i="20"/>
  <c r="E10" i="19"/>
  <c r="I5" i="2"/>
  <c r="I4" i="2"/>
  <c r="H5" i="2"/>
  <c r="H4" i="2"/>
  <c r="T57" i="17"/>
  <c r="O57" i="17"/>
  <c r="J57" i="17"/>
  <c r="E57" i="17"/>
  <c r="T56" i="17"/>
  <c r="O56" i="17"/>
  <c r="J56" i="17"/>
  <c r="E56" i="17"/>
  <c r="T55" i="17"/>
  <c r="O55" i="17"/>
  <c r="J55" i="17"/>
  <c r="E55" i="17"/>
  <c r="T54" i="17"/>
  <c r="O54" i="17"/>
  <c r="J54" i="17"/>
  <c r="E54" i="17"/>
  <c r="T53" i="17"/>
  <c r="O53" i="17"/>
  <c r="J53" i="17"/>
  <c r="E53" i="17"/>
  <c r="T52" i="17"/>
  <c r="O52" i="17"/>
  <c r="J52" i="17"/>
  <c r="E52" i="17"/>
  <c r="T51" i="17"/>
  <c r="O51" i="17"/>
  <c r="J51" i="17"/>
  <c r="E51" i="17"/>
  <c r="T50" i="17"/>
  <c r="O50" i="17"/>
  <c r="J50" i="17"/>
  <c r="E50" i="17"/>
  <c r="T49" i="17"/>
  <c r="O49" i="17"/>
  <c r="J49" i="17"/>
  <c r="E49" i="17"/>
  <c r="T48" i="17"/>
  <c r="O48" i="17"/>
  <c r="J48" i="17"/>
  <c r="E48" i="17"/>
  <c r="T47" i="17"/>
  <c r="O47" i="17"/>
  <c r="J47" i="17"/>
  <c r="E47" i="17"/>
  <c r="T46" i="17"/>
  <c r="O46" i="17"/>
  <c r="J46" i="17"/>
  <c r="E46" i="17"/>
  <c r="T45" i="17"/>
  <c r="O45" i="17"/>
  <c r="J45" i="17"/>
  <c r="E45" i="17"/>
  <c r="T44" i="17"/>
  <c r="O44" i="17"/>
  <c r="J44" i="17"/>
  <c r="E44" i="17"/>
  <c r="T43" i="17"/>
  <c r="O43" i="17"/>
  <c r="J43" i="17"/>
  <c r="E43" i="17"/>
  <c r="T42" i="17"/>
  <c r="O42" i="17"/>
  <c r="J42" i="17"/>
  <c r="E42" i="17"/>
  <c r="T41" i="17"/>
  <c r="O41" i="17"/>
  <c r="J41" i="17"/>
  <c r="E41" i="17"/>
  <c r="T40" i="17"/>
  <c r="O40" i="17"/>
  <c r="J40" i="17"/>
  <c r="E40" i="17"/>
  <c r="T39" i="17"/>
  <c r="O39" i="17"/>
  <c r="J39" i="17"/>
  <c r="E39" i="17"/>
  <c r="T38" i="17"/>
  <c r="O38" i="17"/>
  <c r="J38" i="17"/>
  <c r="E38" i="17"/>
  <c r="T37" i="17"/>
  <c r="O37" i="17"/>
  <c r="J37" i="17"/>
  <c r="E37" i="17"/>
  <c r="T36" i="17"/>
  <c r="O36" i="17"/>
  <c r="J36" i="17"/>
  <c r="E36" i="17"/>
  <c r="T35" i="17"/>
  <c r="O35" i="17"/>
  <c r="J35" i="17"/>
  <c r="E35" i="17"/>
  <c r="T34" i="17"/>
  <c r="O34" i="17"/>
  <c r="J34" i="17"/>
  <c r="E34" i="17"/>
  <c r="T33" i="17"/>
  <c r="O33" i="17"/>
  <c r="J33" i="17"/>
  <c r="E33" i="17"/>
  <c r="T32" i="17"/>
  <c r="O32" i="17"/>
  <c r="J32" i="17"/>
  <c r="E32" i="17"/>
  <c r="T31" i="17"/>
  <c r="O31" i="17"/>
  <c r="J31" i="17"/>
  <c r="E31" i="17"/>
  <c r="T30" i="17"/>
  <c r="O30" i="17"/>
  <c r="J30" i="17"/>
  <c r="E30" i="17"/>
  <c r="T29" i="17"/>
  <c r="O29" i="17"/>
  <c r="J29" i="17"/>
  <c r="E29" i="17"/>
  <c r="T28" i="17"/>
  <c r="O28" i="17"/>
  <c r="J28" i="17"/>
  <c r="E28" i="17"/>
  <c r="T27" i="17"/>
  <c r="O27" i="17"/>
  <c r="J27" i="17"/>
  <c r="E27" i="17"/>
  <c r="T26" i="17"/>
  <c r="O26" i="17"/>
  <c r="J26" i="17"/>
  <c r="E26" i="17"/>
  <c r="T25" i="17"/>
  <c r="O25" i="17"/>
  <c r="J25" i="17"/>
  <c r="E25" i="17"/>
  <c r="T24" i="17"/>
  <c r="O24" i="17"/>
  <c r="J24" i="17"/>
  <c r="E24" i="17"/>
  <c r="T23" i="17"/>
  <c r="O23" i="17"/>
  <c r="J23" i="17"/>
  <c r="E23" i="17"/>
  <c r="T22" i="17"/>
  <c r="O22" i="17"/>
  <c r="J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T18" i="17"/>
  <c r="O18" i="17"/>
  <c r="J18" i="17"/>
  <c r="E18" i="17"/>
  <c r="T17" i="17"/>
  <c r="O17" i="17"/>
  <c r="J17" i="17"/>
  <c r="E17" i="17"/>
  <c r="T16" i="17"/>
  <c r="O16" i="17"/>
  <c r="J16" i="17"/>
  <c r="E16" i="17"/>
  <c r="T15" i="17"/>
  <c r="O15" i="17"/>
  <c r="J15" i="17"/>
  <c r="E15" i="17"/>
  <c r="T14" i="17"/>
  <c r="O14" i="17"/>
  <c r="J14" i="17"/>
  <c r="E14" i="17"/>
  <c r="T13" i="17"/>
  <c r="O13" i="17"/>
  <c r="J13" i="17"/>
  <c r="E13" i="17"/>
  <c r="T12" i="17"/>
  <c r="O12" i="17"/>
  <c r="J12" i="17"/>
  <c r="E12" i="17"/>
  <c r="T11" i="17"/>
  <c r="O11" i="17"/>
  <c r="J11" i="17"/>
  <c r="E11" i="17"/>
  <c r="T10" i="17"/>
  <c r="O10" i="17"/>
  <c r="J10" i="17"/>
  <c r="E10" i="17"/>
  <c r="L4" i="17" s="1"/>
  <c r="L7" i="17"/>
  <c r="T57" i="16"/>
  <c r="O57" i="16"/>
  <c r="J57" i="16"/>
  <c r="E57" i="16"/>
  <c r="T56" i="16"/>
  <c r="O56" i="16"/>
  <c r="J56" i="16"/>
  <c r="E56" i="16"/>
  <c r="T55" i="16"/>
  <c r="O55" i="16"/>
  <c r="J55" i="16"/>
  <c r="E55" i="16"/>
  <c r="T54" i="16"/>
  <c r="O54" i="16"/>
  <c r="J54" i="16"/>
  <c r="E54" i="16"/>
  <c r="T53" i="16"/>
  <c r="O53" i="16"/>
  <c r="J53" i="16"/>
  <c r="E53" i="16"/>
  <c r="T52" i="16"/>
  <c r="O52" i="16"/>
  <c r="J52" i="16"/>
  <c r="E52" i="16"/>
  <c r="T51" i="16"/>
  <c r="O51" i="16"/>
  <c r="J51" i="16"/>
  <c r="E51" i="16"/>
  <c r="T50" i="16"/>
  <c r="O50" i="16"/>
  <c r="J50" i="16"/>
  <c r="E50" i="16"/>
  <c r="T49" i="16"/>
  <c r="O49" i="16"/>
  <c r="J49" i="16"/>
  <c r="E49" i="16"/>
  <c r="T48" i="16"/>
  <c r="O48" i="16"/>
  <c r="J48" i="16"/>
  <c r="E48" i="16"/>
  <c r="T47" i="16"/>
  <c r="O47" i="16"/>
  <c r="J47" i="16"/>
  <c r="E47" i="16"/>
  <c r="T46" i="16"/>
  <c r="O46" i="16"/>
  <c r="J46" i="16"/>
  <c r="E46" i="16"/>
  <c r="T45" i="16"/>
  <c r="O45" i="16"/>
  <c r="J45" i="16"/>
  <c r="E45" i="16"/>
  <c r="T44" i="16"/>
  <c r="O44" i="16"/>
  <c r="J44" i="16"/>
  <c r="E44" i="16"/>
  <c r="T43" i="16"/>
  <c r="O43" i="16"/>
  <c r="J43" i="16"/>
  <c r="E43" i="16"/>
  <c r="T42" i="16"/>
  <c r="O42" i="16"/>
  <c r="J42" i="16"/>
  <c r="E42" i="16"/>
  <c r="T41" i="16"/>
  <c r="O41" i="16"/>
  <c r="J41" i="16"/>
  <c r="E41" i="16"/>
  <c r="T40" i="16"/>
  <c r="O40" i="16"/>
  <c r="J40" i="16"/>
  <c r="E40" i="16"/>
  <c r="T39" i="16"/>
  <c r="O39" i="16"/>
  <c r="J39" i="16"/>
  <c r="E39" i="16"/>
  <c r="T38" i="16"/>
  <c r="O38" i="16"/>
  <c r="J38" i="16"/>
  <c r="E38" i="16"/>
  <c r="T37" i="16"/>
  <c r="O37" i="16"/>
  <c r="J37" i="16"/>
  <c r="E37" i="16"/>
  <c r="T36" i="16"/>
  <c r="O36" i="16"/>
  <c r="J36" i="16"/>
  <c r="E36" i="16"/>
  <c r="T35" i="16"/>
  <c r="O35" i="16"/>
  <c r="J35" i="16"/>
  <c r="E35" i="16"/>
  <c r="T34" i="16"/>
  <c r="O34" i="16"/>
  <c r="J34" i="16"/>
  <c r="E34" i="16"/>
  <c r="T33" i="16"/>
  <c r="O33" i="16"/>
  <c r="J33" i="16"/>
  <c r="E33" i="16"/>
  <c r="T32" i="16"/>
  <c r="O32" i="16"/>
  <c r="J32" i="16"/>
  <c r="E32" i="16"/>
  <c r="T31" i="16"/>
  <c r="O31" i="16"/>
  <c r="J31" i="16"/>
  <c r="E31" i="16"/>
  <c r="T30" i="16"/>
  <c r="O30" i="16"/>
  <c r="J30" i="16"/>
  <c r="E30" i="16"/>
  <c r="T29" i="16"/>
  <c r="O29" i="16"/>
  <c r="J29" i="16"/>
  <c r="E29" i="16"/>
  <c r="T28" i="16"/>
  <c r="O28" i="16"/>
  <c r="J28" i="16"/>
  <c r="E28" i="16"/>
  <c r="T27" i="16"/>
  <c r="O27" i="16"/>
  <c r="J27" i="16"/>
  <c r="E27" i="16"/>
  <c r="T26" i="16"/>
  <c r="O26" i="16"/>
  <c r="J26" i="16"/>
  <c r="E26" i="16"/>
  <c r="T25" i="16"/>
  <c r="O25" i="16"/>
  <c r="J25" i="16"/>
  <c r="E25" i="16"/>
  <c r="T24" i="16"/>
  <c r="O24" i="16"/>
  <c r="J24" i="16"/>
  <c r="E24" i="16"/>
  <c r="T23" i="16"/>
  <c r="O23" i="16"/>
  <c r="J23" i="16"/>
  <c r="E23" i="16"/>
  <c r="T22" i="16"/>
  <c r="O22" i="16"/>
  <c r="J22" i="16"/>
  <c r="E22" i="16"/>
  <c r="T21" i="16"/>
  <c r="O21" i="16"/>
  <c r="J21" i="16"/>
  <c r="E21" i="16"/>
  <c r="T20" i="16"/>
  <c r="O20" i="16"/>
  <c r="J20" i="16"/>
  <c r="E20" i="16"/>
  <c r="T19" i="16"/>
  <c r="O19" i="16"/>
  <c r="J19" i="16"/>
  <c r="E19" i="16"/>
  <c r="T18" i="16"/>
  <c r="O18" i="16"/>
  <c r="J18" i="16"/>
  <c r="E18" i="16"/>
  <c r="T17" i="16"/>
  <c r="O17" i="16"/>
  <c r="J17" i="16"/>
  <c r="E17" i="16"/>
  <c r="T16" i="16"/>
  <c r="O16" i="16"/>
  <c r="J16" i="16"/>
  <c r="E16" i="16"/>
  <c r="T15" i="16"/>
  <c r="O15" i="16"/>
  <c r="J15" i="16"/>
  <c r="E15" i="16"/>
  <c r="T14" i="16"/>
  <c r="O14" i="16"/>
  <c r="J14" i="16"/>
  <c r="E14" i="16"/>
  <c r="T13" i="16"/>
  <c r="O13" i="16"/>
  <c r="J13" i="16"/>
  <c r="E13" i="16"/>
  <c r="T12" i="16"/>
  <c r="O12" i="16"/>
  <c r="J12" i="16"/>
  <c r="E12" i="16"/>
  <c r="T11" i="16"/>
  <c r="O11" i="16"/>
  <c r="J11" i="16"/>
  <c r="E11" i="16"/>
  <c r="T10" i="16"/>
  <c r="O10" i="16"/>
  <c r="J10" i="16"/>
  <c r="E10" i="16"/>
  <c r="L4" i="16" s="1"/>
  <c r="L7" i="16"/>
  <c r="L7" i="10"/>
  <c r="D11" i="2" s="1"/>
  <c r="L4" i="10"/>
  <c r="C11" i="2" s="1"/>
  <c r="L7" i="9"/>
  <c r="L4" i="9"/>
  <c r="C10" i="2" s="1"/>
  <c r="L7" i="15"/>
  <c r="D15" i="2" s="1"/>
  <c r="L4" i="15"/>
  <c r="D14" i="2"/>
  <c r="D13" i="2"/>
  <c r="D12" i="2"/>
  <c r="D10" i="2"/>
  <c r="D9" i="2"/>
  <c r="C15" i="2"/>
  <c r="C14" i="2"/>
  <c r="C13" i="2"/>
  <c r="C12" i="2"/>
  <c r="C9" i="2"/>
  <c r="O57" i="15"/>
  <c r="J57" i="15"/>
  <c r="E57" i="15"/>
  <c r="O56" i="15"/>
  <c r="J56" i="15"/>
  <c r="E56" i="15"/>
  <c r="O55" i="15"/>
  <c r="J55" i="15"/>
  <c r="E55" i="15"/>
  <c r="O54" i="15"/>
  <c r="J54" i="15"/>
  <c r="E54" i="15"/>
  <c r="O53" i="15"/>
  <c r="J53" i="15"/>
  <c r="E53" i="15"/>
  <c r="O52" i="15"/>
  <c r="J52" i="15"/>
  <c r="E52" i="15"/>
  <c r="O51" i="15"/>
  <c r="J51" i="15"/>
  <c r="E51" i="15"/>
  <c r="O50" i="15"/>
  <c r="J50" i="15"/>
  <c r="E50" i="15"/>
  <c r="O49" i="15"/>
  <c r="J49" i="15"/>
  <c r="E49" i="15"/>
  <c r="O48" i="15"/>
  <c r="J48" i="15"/>
  <c r="E48" i="15"/>
  <c r="O47" i="15"/>
  <c r="J47" i="15"/>
  <c r="E47" i="15"/>
  <c r="O46" i="15"/>
  <c r="J46" i="15"/>
  <c r="E46" i="15"/>
  <c r="O45" i="15"/>
  <c r="J45" i="15"/>
  <c r="E45" i="15"/>
  <c r="O44" i="15"/>
  <c r="J44" i="15"/>
  <c r="E44" i="15"/>
  <c r="O43" i="15"/>
  <c r="J43" i="15"/>
  <c r="E43" i="15"/>
  <c r="O42" i="15"/>
  <c r="J42" i="15"/>
  <c r="E42" i="15"/>
  <c r="O41" i="15"/>
  <c r="J41" i="15"/>
  <c r="E41" i="15"/>
  <c r="O40" i="15"/>
  <c r="J40" i="15"/>
  <c r="E40" i="15"/>
  <c r="O39" i="15"/>
  <c r="J39" i="15"/>
  <c r="E39" i="15"/>
  <c r="O38" i="15"/>
  <c r="J38" i="15"/>
  <c r="E38" i="15"/>
  <c r="O37" i="15"/>
  <c r="J37" i="15"/>
  <c r="E37" i="15"/>
  <c r="O36" i="15"/>
  <c r="J36" i="15"/>
  <c r="E36" i="15"/>
  <c r="O35" i="15"/>
  <c r="J35" i="15"/>
  <c r="E35" i="15"/>
  <c r="O34" i="15"/>
  <c r="J34" i="15"/>
  <c r="E34" i="15"/>
  <c r="T33" i="15"/>
  <c r="O33" i="15"/>
  <c r="J33" i="15"/>
  <c r="E33" i="15"/>
  <c r="T32" i="15"/>
  <c r="O32" i="15"/>
  <c r="J32" i="15"/>
  <c r="E32" i="15"/>
  <c r="T31" i="15"/>
  <c r="O31" i="15"/>
  <c r="J31" i="15"/>
  <c r="E31" i="15"/>
  <c r="T30" i="15"/>
  <c r="O30" i="15"/>
  <c r="J30" i="15"/>
  <c r="E30" i="15"/>
  <c r="T29" i="15"/>
  <c r="O29" i="15"/>
  <c r="J29" i="15"/>
  <c r="E29" i="15"/>
  <c r="T28" i="15"/>
  <c r="O28" i="15"/>
  <c r="J28" i="15"/>
  <c r="E28" i="15"/>
  <c r="T27" i="15"/>
  <c r="O27" i="15"/>
  <c r="J27" i="15"/>
  <c r="E27" i="15"/>
  <c r="T26" i="15"/>
  <c r="O26" i="15"/>
  <c r="J26" i="15"/>
  <c r="E26" i="15"/>
  <c r="T25" i="15"/>
  <c r="O25" i="15"/>
  <c r="J25" i="15"/>
  <c r="E25" i="15"/>
  <c r="T24" i="15"/>
  <c r="O24" i="15"/>
  <c r="J24" i="15"/>
  <c r="E24" i="15"/>
  <c r="T23" i="15"/>
  <c r="O23" i="15"/>
  <c r="J23" i="15"/>
  <c r="E23" i="15"/>
  <c r="T22" i="15"/>
  <c r="O22" i="15"/>
  <c r="J22" i="15"/>
  <c r="E22" i="15"/>
  <c r="T21" i="15"/>
  <c r="O21" i="15"/>
  <c r="J21" i="15"/>
  <c r="E21" i="15"/>
  <c r="T20" i="15"/>
  <c r="O20" i="15"/>
  <c r="J20" i="15"/>
  <c r="E20" i="15"/>
  <c r="T19" i="15"/>
  <c r="O19" i="15"/>
  <c r="J19" i="15"/>
  <c r="E19" i="15"/>
  <c r="T18" i="15"/>
  <c r="O18" i="15"/>
  <c r="J18" i="15"/>
  <c r="E18" i="15"/>
  <c r="T17" i="15"/>
  <c r="O17" i="15"/>
  <c r="J17" i="15"/>
  <c r="E17" i="15"/>
  <c r="T16" i="15"/>
  <c r="O16" i="15"/>
  <c r="J16" i="15"/>
  <c r="E16" i="15"/>
  <c r="T15" i="15"/>
  <c r="O15" i="15"/>
  <c r="J15" i="15"/>
  <c r="E15" i="15"/>
  <c r="T14" i="15"/>
  <c r="O14" i="15"/>
  <c r="J14" i="15"/>
  <c r="E14" i="15"/>
  <c r="T13" i="15"/>
  <c r="O13" i="15"/>
  <c r="J13" i="15"/>
  <c r="E13" i="15"/>
  <c r="T12" i="15"/>
  <c r="O12" i="15"/>
  <c r="J12" i="15"/>
  <c r="E12" i="15"/>
  <c r="T11" i="15"/>
  <c r="O11" i="15"/>
  <c r="J11" i="15"/>
  <c r="E11" i="15"/>
  <c r="T10" i="15"/>
  <c r="O10" i="15"/>
  <c r="J10" i="15"/>
  <c r="E10" i="15"/>
  <c r="T57" i="14"/>
  <c r="O57" i="14"/>
  <c r="J57" i="14"/>
  <c r="E57" i="14"/>
  <c r="T56" i="14"/>
  <c r="O56" i="14"/>
  <c r="J56" i="14"/>
  <c r="E56" i="14"/>
  <c r="T55" i="14"/>
  <c r="O55" i="14"/>
  <c r="J55" i="14"/>
  <c r="E55" i="14"/>
  <c r="T54" i="14"/>
  <c r="O54" i="14"/>
  <c r="J54" i="14"/>
  <c r="E54" i="14"/>
  <c r="T53" i="14"/>
  <c r="O53" i="14"/>
  <c r="J53" i="14"/>
  <c r="E53" i="14"/>
  <c r="T52" i="14"/>
  <c r="O52" i="14"/>
  <c r="J52" i="14"/>
  <c r="E52" i="14"/>
  <c r="T51" i="14"/>
  <c r="O51" i="14"/>
  <c r="J51" i="14"/>
  <c r="E51" i="14"/>
  <c r="T50" i="14"/>
  <c r="O50" i="14"/>
  <c r="J50" i="14"/>
  <c r="E50" i="14"/>
  <c r="T49" i="14"/>
  <c r="O49" i="14"/>
  <c r="J49" i="14"/>
  <c r="E49" i="14"/>
  <c r="T48" i="14"/>
  <c r="O48" i="14"/>
  <c r="J48" i="14"/>
  <c r="E48" i="14"/>
  <c r="T47" i="14"/>
  <c r="O47" i="14"/>
  <c r="J47" i="14"/>
  <c r="E47" i="14"/>
  <c r="T46" i="14"/>
  <c r="O46" i="14"/>
  <c r="J46" i="14"/>
  <c r="E46" i="14"/>
  <c r="T45" i="14"/>
  <c r="O45" i="14"/>
  <c r="J45" i="14"/>
  <c r="E45" i="14"/>
  <c r="T44" i="14"/>
  <c r="O44" i="14"/>
  <c r="J44" i="14"/>
  <c r="E44" i="14"/>
  <c r="T43" i="14"/>
  <c r="O43" i="14"/>
  <c r="J43" i="14"/>
  <c r="E43" i="14"/>
  <c r="T42" i="14"/>
  <c r="O42" i="14"/>
  <c r="J42" i="14"/>
  <c r="E42" i="14"/>
  <c r="T41" i="14"/>
  <c r="O41" i="14"/>
  <c r="J41" i="14"/>
  <c r="E41" i="14"/>
  <c r="T40" i="14"/>
  <c r="O40" i="14"/>
  <c r="J40" i="14"/>
  <c r="E40" i="14"/>
  <c r="T39" i="14"/>
  <c r="O39" i="14"/>
  <c r="J39" i="14"/>
  <c r="E39" i="14"/>
  <c r="T38" i="14"/>
  <c r="O38" i="14"/>
  <c r="J38" i="14"/>
  <c r="E38" i="14"/>
  <c r="T37" i="14"/>
  <c r="O37" i="14"/>
  <c r="J37" i="14"/>
  <c r="E37" i="14"/>
  <c r="T36" i="14"/>
  <c r="O36" i="14"/>
  <c r="J36" i="14"/>
  <c r="E36" i="14"/>
  <c r="T35" i="14"/>
  <c r="O35" i="14"/>
  <c r="J35" i="14"/>
  <c r="E35" i="14"/>
  <c r="T34" i="14"/>
  <c r="O34" i="14"/>
  <c r="J34" i="14"/>
  <c r="E34" i="14"/>
  <c r="T33" i="14"/>
  <c r="O33" i="14"/>
  <c r="J33" i="14"/>
  <c r="E33" i="14"/>
  <c r="T32" i="14"/>
  <c r="O32" i="14"/>
  <c r="J32" i="14"/>
  <c r="E32" i="14"/>
  <c r="T31" i="14"/>
  <c r="O31" i="14"/>
  <c r="J31" i="14"/>
  <c r="E31" i="14"/>
  <c r="T30" i="14"/>
  <c r="O30" i="14"/>
  <c r="J30" i="14"/>
  <c r="E30" i="14"/>
  <c r="T29" i="14"/>
  <c r="O29" i="14"/>
  <c r="J29" i="14"/>
  <c r="E29" i="14"/>
  <c r="T28" i="14"/>
  <c r="O28" i="14"/>
  <c r="J28" i="14"/>
  <c r="E28" i="14"/>
  <c r="T27" i="14"/>
  <c r="O27" i="14"/>
  <c r="J27" i="14"/>
  <c r="E27" i="14"/>
  <c r="T26" i="14"/>
  <c r="O26" i="14"/>
  <c r="J26" i="14"/>
  <c r="E26" i="14"/>
  <c r="T25" i="14"/>
  <c r="O25" i="14"/>
  <c r="J25" i="14"/>
  <c r="E25" i="14"/>
  <c r="T24" i="14"/>
  <c r="O24" i="14"/>
  <c r="J24" i="14"/>
  <c r="E24" i="14"/>
  <c r="T23" i="14"/>
  <c r="O23" i="14"/>
  <c r="J23" i="14"/>
  <c r="E23" i="14"/>
  <c r="T22" i="14"/>
  <c r="O22" i="14"/>
  <c r="J22" i="14"/>
  <c r="E22" i="14"/>
  <c r="T21" i="14"/>
  <c r="O21" i="14"/>
  <c r="J21" i="14"/>
  <c r="E21" i="14"/>
  <c r="T20" i="14"/>
  <c r="O20" i="14"/>
  <c r="J20" i="14"/>
  <c r="E20" i="14"/>
  <c r="T19" i="14"/>
  <c r="O19" i="14"/>
  <c r="J19" i="14"/>
  <c r="E19" i="14"/>
  <c r="T18" i="14"/>
  <c r="O18" i="14"/>
  <c r="J18" i="14"/>
  <c r="E18" i="14"/>
  <c r="T17" i="14"/>
  <c r="O17" i="14"/>
  <c r="J17" i="14"/>
  <c r="E17" i="14"/>
  <c r="T16" i="14"/>
  <c r="O16" i="14"/>
  <c r="J16" i="14"/>
  <c r="E16" i="14"/>
  <c r="T15" i="14"/>
  <c r="O15" i="14"/>
  <c r="J15" i="14"/>
  <c r="E15" i="14"/>
  <c r="T14" i="14"/>
  <c r="O14" i="14"/>
  <c r="J14" i="14"/>
  <c r="E14" i="14"/>
  <c r="T13" i="14"/>
  <c r="O13" i="14"/>
  <c r="J13" i="14"/>
  <c r="E13" i="14"/>
  <c r="T12" i="14"/>
  <c r="O12" i="14"/>
  <c r="J12" i="14"/>
  <c r="E12" i="14"/>
  <c r="T11" i="14"/>
  <c r="O11" i="14"/>
  <c r="J11" i="14"/>
  <c r="E11" i="14"/>
  <c r="T10" i="14"/>
  <c r="O10" i="14"/>
  <c r="J10" i="14"/>
  <c r="E10" i="14"/>
  <c r="L4" i="14" s="1"/>
  <c r="L7" i="14"/>
  <c r="T57" i="13"/>
  <c r="O57" i="13"/>
  <c r="J57" i="13"/>
  <c r="E57" i="13"/>
  <c r="T56" i="13"/>
  <c r="O56" i="13"/>
  <c r="J56" i="13"/>
  <c r="E56" i="13"/>
  <c r="T55" i="13"/>
  <c r="O55" i="13"/>
  <c r="J55" i="13"/>
  <c r="E55" i="13"/>
  <c r="T54" i="13"/>
  <c r="O54" i="13"/>
  <c r="J54" i="13"/>
  <c r="E54" i="13"/>
  <c r="T53" i="13"/>
  <c r="O53" i="13"/>
  <c r="J53" i="13"/>
  <c r="E53" i="13"/>
  <c r="T52" i="13"/>
  <c r="O52" i="13"/>
  <c r="J52" i="13"/>
  <c r="E52" i="13"/>
  <c r="T51" i="13"/>
  <c r="O51" i="13"/>
  <c r="J51" i="13"/>
  <c r="E51" i="13"/>
  <c r="T50" i="13"/>
  <c r="O50" i="13"/>
  <c r="J50" i="13"/>
  <c r="E50" i="13"/>
  <c r="T49" i="13"/>
  <c r="O49" i="13"/>
  <c r="J49" i="13"/>
  <c r="E49" i="13"/>
  <c r="T48" i="13"/>
  <c r="O48" i="13"/>
  <c r="J48" i="13"/>
  <c r="E48" i="13"/>
  <c r="T47" i="13"/>
  <c r="O47" i="13"/>
  <c r="J47" i="13"/>
  <c r="E47" i="13"/>
  <c r="T46" i="13"/>
  <c r="O46" i="13"/>
  <c r="J46" i="13"/>
  <c r="E46" i="13"/>
  <c r="T45" i="13"/>
  <c r="O45" i="13"/>
  <c r="J45" i="13"/>
  <c r="E45" i="13"/>
  <c r="T44" i="13"/>
  <c r="O44" i="13"/>
  <c r="J44" i="13"/>
  <c r="E44" i="13"/>
  <c r="T43" i="13"/>
  <c r="O43" i="13"/>
  <c r="I43" i="13"/>
  <c r="J43" i="13" s="1"/>
  <c r="E43" i="13"/>
  <c r="T42" i="13"/>
  <c r="O42" i="13"/>
  <c r="J42" i="13"/>
  <c r="I42" i="13"/>
  <c r="E42" i="13"/>
  <c r="T41" i="13"/>
  <c r="O41" i="13"/>
  <c r="J41" i="13"/>
  <c r="I41" i="13"/>
  <c r="E41" i="13"/>
  <c r="T40" i="13"/>
  <c r="O40" i="13"/>
  <c r="I40" i="13"/>
  <c r="J40" i="13" s="1"/>
  <c r="E40" i="13"/>
  <c r="T39" i="13"/>
  <c r="O39" i="13"/>
  <c r="I39" i="13"/>
  <c r="J39" i="13" s="1"/>
  <c r="D39" i="13"/>
  <c r="E39" i="13" s="1"/>
  <c r="T38" i="13"/>
  <c r="O38" i="13"/>
  <c r="I38" i="13"/>
  <c r="J38" i="13" s="1"/>
  <c r="D38" i="13"/>
  <c r="E38" i="13" s="1"/>
  <c r="T37" i="13"/>
  <c r="O37" i="13"/>
  <c r="I37" i="13"/>
  <c r="J37" i="13" s="1"/>
  <c r="D37" i="13"/>
  <c r="E37" i="13" s="1"/>
  <c r="T36" i="13"/>
  <c r="O36" i="13"/>
  <c r="I36" i="13"/>
  <c r="J36" i="13" s="1"/>
  <c r="D36" i="13"/>
  <c r="E36" i="13" s="1"/>
  <c r="T35" i="13"/>
  <c r="O35" i="13"/>
  <c r="I35" i="13"/>
  <c r="J35" i="13" s="1"/>
  <c r="D35" i="13"/>
  <c r="E35" i="13" s="1"/>
  <c r="T34" i="13"/>
  <c r="O34" i="13"/>
  <c r="I34" i="13"/>
  <c r="J34" i="13" s="1"/>
  <c r="D34" i="13"/>
  <c r="E34" i="13" s="1"/>
  <c r="T33" i="13"/>
  <c r="O33" i="13"/>
  <c r="I33" i="13"/>
  <c r="J33" i="13" s="1"/>
  <c r="D33" i="13"/>
  <c r="E33" i="13" s="1"/>
  <c r="T32" i="13"/>
  <c r="O32" i="13"/>
  <c r="I32" i="13"/>
  <c r="J32" i="13" s="1"/>
  <c r="D32" i="13"/>
  <c r="E32" i="13" s="1"/>
  <c r="T31" i="13"/>
  <c r="O31" i="13"/>
  <c r="I31" i="13"/>
  <c r="J31" i="13" s="1"/>
  <c r="D31" i="13"/>
  <c r="E31" i="13" s="1"/>
  <c r="T30" i="13"/>
  <c r="O30" i="13"/>
  <c r="I30" i="13"/>
  <c r="J30" i="13" s="1"/>
  <c r="D30" i="13"/>
  <c r="E30" i="13" s="1"/>
  <c r="T29" i="13"/>
  <c r="O29" i="13"/>
  <c r="I29" i="13"/>
  <c r="J29" i="13" s="1"/>
  <c r="D29" i="13"/>
  <c r="E29" i="13" s="1"/>
  <c r="T28" i="13"/>
  <c r="O28" i="13"/>
  <c r="I28" i="13"/>
  <c r="J28" i="13" s="1"/>
  <c r="D28" i="13"/>
  <c r="E28" i="13" s="1"/>
  <c r="T27" i="13"/>
  <c r="O27" i="13"/>
  <c r="I27" i="13"/>
  <c r="J27" i="13" s="1"/>
  <c r="D27" i="13"/>
  <c r="E27" i="13" s="1"/>
  <c r="T26" i="13"/>
  <c r="O26" i="13"/>
  <c r="I26" i="13"/>
  <c r="J26" i="13" s="1"/>
  <c r="D26" i="13"/>
  <c r="E26" i="13" s="1"/>
  <c r="T25" i="13"/>
  <c r="O25" i="13"/>
  <c r="I25" i="13"/>
  <c r="J25" i="13" s="1"/>
  <c r="D25" i="13"/>
  <c r="E25" i="13" s="1"/>
  <c r="T24" i="13"/>
  <c r="O24" i="13"/>
  <c r="I24" i="13"/>
  <c r="J24" i="13" s="1"/>
  <c r="D24" i="13"/>
  <c r="E24" i="13" s="1"/>
  <c r="T23" i="13"/>
  <c r="O23" i="13"/>
  <c r="I23" i="13"/>
  <c r="J23" i="13" s="1"/>
  <c r="D23" i="13"/>
  <c r="E23" i="13" s="1"/>
  <c r="T22" i="13"/>
  <c r="O22" i="13"/>
  <c r="I22" i="13"/>
  <c r="J22" i="13" s="1"/>
  <c r="D22" i="13"/>
  <c r="E22" i="13" s="1"/>
  <c r="T21" i="13"/>
  <c r="O21" i="13"/>
  <c r="I21" i="13"/>
  <c r="J21" i="13" s="1"/>
  <c r="D21" i="13"/>
  <c r="E21" i="13" s="1"/>
  <c r="T20" i="13"/>
  <c r="O20" i="13"/>
  <c r="I20" i="13"/>
  <c r="J20" i="13" s="1"/>
  <c r="D20" i="13"/>
  <c r="E20" i="13" s="1"/>
  <c r="T19" i="13"/>
  <c r="O19" i="13"/>
  <c r="I19" i="13"/>
  <c r="J19" i="13" s="1"/>
  <c r="D19" i="13"/>
  <c r="E19" i="13" s="1"/>
  <c r="T18" i="13"/>
  <c r="O18" i="13"/>
  <c r="I18" i="13"/>
  <c r="J18" i="13" s="1"/>
  <c r="D18" i="13"/>
  <c r="E18" i="13" s="1"/>
  <c r="T17" i="13"/>
  <c r="O17" i="13"/>
  <c r="I17" i="13"/>
  <c r="J17" i="13" s="1"/>
  <c r="D17" i="13"/>
  <c r="E17" i="13" s="1"/>
  <c r="T16" i="13"/>
  <c r="O16" i="13"/>
  <c r="I16" i="13"/>
  <c r="J16" i="13" s="1"/>
  <c r="D16" i="13"/>
  <c r="E16" i="13" s="1"/>
  <c r="T15" i="13"/>
  <c r="O15" i="13"/>
  <c r="I15" i="13"/>
  <c r="J15" i="13" s="1"/>
  <c r="D15" i="13"/>
  <c r="E15" i="13" s="1"/>
  <c r="T14" i="13"/>
  <c r="O14" i="13"/>
  <c r="I14" i="13"/>
  <c r="J14" i="13" s="1"/>
  <c r="E14" i="13"/>
  <c r="T13" i="13"/>
  <c r="O13" i="13"/>
  <c r="I13" i="13"/>
  <c r="J13" i="13" s="1"/>
  <c r="E13" i="13"/>
  <c r="T12" i="13"/>
  <c r="O12" i="13"/>
  <c r="I12" i="13"/>
  <c r="J12" i="13" s="1"/>
  <c r="E12" i="13"/>
  <c r="T11" i="13"/>
  <c r="O11" i="13"/>
  <c r="J11" i="13"/>
  <c r="I11" i="13"/>
  <c r="E11" i="13"/>
  <c r="T10" i="13"/>
  <c r="O10" i="13"/>
  <c r="I10" i="13"/>
  <c r="J10" i="13" s="1"/>
  <c r="E10" i="13"/>
  <c r="L4" i="13" s="1"/>
  <c r="L7" i="13"/>
  <c r="T57" i="11" l="1"/>
  <c r="N57" i="11"/>
  <c r="O57" i="11" s="1"/>
  <c r="J57" i="11"/>
  <c r="E57" i="11"/>
  <c r="T56" i="11"/>
  <c r="N56" i="11"/>
  <c r="O56" i="11" s="1"/>
  <c r="J56" i="11"/>
  <c r="E56" i="11"/>
  <c r="T55" i="11"/>
  <c r="O55" i="11"/>
  <c r="N55" i="11"/>
  <c r="J55" i="11"/>
  <c r="E55" i="11"/>
  <c r="T54" i="11"/>
  <c r="N54" i="11"/>
  <c r="O54" i="11" s="1"/>
  <c r="J54" i="11"/>
  <c r="E54" i="11"/>
  <c r="T53" i="11"/>
  <c r="N53" i="11"/>
  <c r="O53" i="11" s="1"/>
  <c r="J53" i="11"/>
  <c r="E53" i="11"/>
  <c r="T52" i="11"/>
  <c r="N52" i="11"/>
  <c r="O52" i="11" s="1"/>
  <c r="J52" i="11"/>
  <c r="E52" i="11"/>
  <c r="T51" i="11"/>
  <c r="O51" i="11"/>
  <c r="N51" i="11"/>
  <c r="J51" i="11"/>
  <c r="E51" i="11"/>
  <c r="T50" i="11"/>
  <c r="N50" i="11"/>
  <c r="O50" i="11" s="1"/>
  <c r="J50" i="11"/>
  <c r="E50" i="11"/>
  <c r="T49" i="11"/>
  <c r="N49" i="11"/>
  <c r="O49" i="11" s="1"/>
  <c r="J49" i="11"/>
  <c r="E49" i="11"/>
  <c r="T48" i="11"/>
  <c r="N48" i="11"/>
  <c r="O48" i="11" s="1"/>
  <c r="J48" i="11"/>
  <c r="E48" i="11"/>
  <c r="T47" i="11"/>
  <c r="O47" i="11"/>
  <c r="N47" i="11"/>
  <c r="J47" i="11"/>
  <c r="E47" i="11"/>
  <c r="T46" i="11"/>
  <c r="N46" i="11"/>
  <c r="O46" i="11" s="1"/>
  <c r="J46" i="11"/>
  <c r="E46" i="11"/>
  <c r="T45" i="11"/>
  <c r="N45" i="11"/>
  <c r="O45" i="11" s="1"/>
  <c r="J45" i="11"/>
  <c r="E45" i="11"/>
  <c r="T44" i="11"/>
  <c r="N44" i="11"/>
  <c r="O44" i="11" s="1"/>
  <c r="J44" i="11"/>
  <c r="E44" i="11"/>
  <c r="T43" i="11"/>
  <c r="O43" i="11"/>
  <c r="N43" i="11"/>
  <c r="J43" i="11"/>
  <c r="E43" i="11"/>
  <c r="T42" i="11"/>
  <c r="N42" i="11"/>
  <c r="O42" i="11" s="1"/>
  <c r="J42" i="11"/>
  <c r="E42" i="11"/>
  <c r="T41" i="11"/>
  <c r="N41" i="11"/>
  <c r="O41" i="11" s="1"/>
  <c r="J41" i="11"/>
  <c r="E41" i="11"/>
  <c r="T40" i="11"/>
  <c r="N40" i="11"/>
  <c r="O40" i="11" s="1"/>
  <c r="J40" i="11"/>
  <c r="E40" i="11"/>
  <c r="T39" i="11"/>
  <c r="O39" i="11"/>
  <c r="N39" i="11"/>
  <c r="J39" i="11"/>
  <c r="E39" i="11"/>
  <c r="T38" i="11"/>
  <c r="N38" i="11"/>
  <c r="O38" i="11" s="1"/>
  <c r="J38" i="11"/>
  <c r="E38" i="11"/>
  <c r="T37" i="11"/>
  <c r="N37" i="11"/>
  <c r="O37" i="11" s="1"/>
  <c r="J37" i="11"/>
  <c r="E37" i="11"/>
  <c r="T36" i="11"/>
  <c r="N36" i="11"/>
  <c r="O36" i="11" s="1"/>
  <c r="I36" i="11"/>
  <c r="J36" i="11" s="1"/>
  <c r="E36" i="11"/>
  <c r="T35" i="11"/>
  <c r="N35" i="11"/>
  <c r="O35" i="11" s="1"/>
  <c r="J35" i="11"/>
  <c r="E35" i="11"/>
  <c r="T34" i="11"/>
  <c r="N34" i="11"/>
  <c r="O34" i="11" s="1"/>
  <c r="J34" i="11"/>
  <c r="E34" i="11"/>
  <c r="T33" i="11"/>
  <c r="N33" i="11"/>
  <c r="O33" i="11" s="1"/>
  <c r="J33" i="11"/>
  <c r="E33" i="11"/>
  <c r="T32" i="11"/>
  <c r="O32" i="11"/>
  <c r="N32" i="11"/>
  <c r="J32" i="11"/>
  <c r="E32" i="11"/>
  <c r="T31" i="11"/>
  <c r="N31" i="11"/>
  <c r="O31" i="11" s="1"/>
  <c r="J31" i="11"/>
  <c r="E31" i="11"/>
  <c r="T30" i="11"/>
  <c r="N30" i="11"/>
  <c r="O30" i="11" s="1"/>
  <c r="J30" i="11"/>
  <c r="E30" i="11"/>
  <c r="T29" i="11"/>
  <c r="N29" i="11"/>
  <c r="O29" i="11" s="1"/>
  <c r="J29" i="11"/>
  <c r="E29" i="11"/>
  <c r="T28" i="11"/>
  <c r="O28" i="11"/>
  <c r="N28" i="11"/>
  <c r="J28" i="11"/>
  <c r="E28" i="11"/>
  <c r="T27" i="11"/>
  <c r="N27" i="11"/>
  <c r="O27" i="11" s="1"/>
  <c r="J27" i="11"/>
  <c r="E27" i="11"/>
  <c r="T26" i="11"/>
  <c r="N26" i="11"/>
  <c r="O26" i="11" s="1"/>
  <c r="J26" i="11"/>
  <c r="E26" i="11"/>
  <c r="T25" i="11"/>
  <c r="N25" i="11"/>
  <c r="O25" i="11" s="1"/>
  <c r="J25" i="11"/>
  <c r="E25" i="11"/>
  <c r="T24" i="11"/>
  <c r="O24" i="11"/>
  <c r="N24" i="11"/>
  <c r="J24" i="11"/>
  <c r="E24" i="11"/>
  <c r="T23" i="11"/>
  <c r="N23" i="11"/>
  <c r="O23" i="11" s="1"/>
  <c r="J23" i="11"/>
  <c r="E23" i="11"/>
  <c r="T22" i="11"/>
  <c r="N22" i="11"/>
  <c r="O22" i="11" s="1"/>
  <c r="J22" i="11"/>
  <c r="E22" i="11"/>
  <c r="T21" i="11"/>
  <c r="N21" i="11"/>
  <c r="O21" i="11" s="1"/>
  <c r="J21" i="11"/>
  <c r="E21" i="11"/>
  <c r="T20" i="11"/>
  <c r="O20" i="11"/>
  <c r="N20" i="11"/>
  <c r="J20" i="11"/>
  <c r="E20" i="11"/>
  <c r="T19" i="11"/>
  <c r="N19" i="11"/>
  <c r="O19" i="11" s="1"/>
  <c r="J19" i="11"/>
  <c r="E19" i="11"/>
  <c r="T18" i="11"/>
  <c r="N18" i="11"/>
  <c r="O18" i="11" s="1"/>
  <c r="J18" i="11"/>
  <c r="E18" i="11"/>
  <c r="T17" i="11"/>
  <c r="N17" i="11"/>
  <c r="O17" i="11" s="1"/>
  <c r="J17" i="11"/>
  <c r="E17" i="11"/>
  <c r="T16" i="11"/>
  <c r="O16" i="11"/>
  <c r="N16" i="11"/>
  <c r="J16" i="11"/>
  <c r="E16" i="11"/>
  <c r="T15" i="11"/>
  <c r="N15" i="11"/>
  <c r="O15" i="11" s="1"/>
  <c r="J15" i="11"/>
  <c r="E15" i="11"/>
  <c r="T14" i="11"/>
  <c r="N14" i="11"/>
  <c r="O14" i="11" s="1"/>
  <c r="J14" i="11"/>
  <c r="E14" i="11"/>
  <c r="T13" i="11"/>
  <c r="N13" i="11"/>
  <c r="O13" i="11" s="1"/>
  <c r="J13" i="11"/>
  <c r="E13" i="11"/>
  <c r="T12" i="11"/>
  <c r="O12" i="11"/>
  <c r="N12" i="11"/>
  <c r="J12" i="11"/>
  <c r="E12" i="11"/>
  <c r="T11" i="11"/>
  <c r="N11" i="11"/>
  <c r="O11" i="11" s="1"/>
  <c r="J11" i="11"/>
  <c r="D11" i="11"/>
  <c r="T10" i="11"/>
  <c r="N10" i="11"/>
  <c r="O10" i="11" s="1"/>
  <c r="J10" i="11"/>
  <c r="D10" i="11"/>
  <c r="E10" i="11" s="1"/>
  <c r="L4" i="11" s="1"/>
  <c r="L7" i="11"/>
  <c r="N57" i="10"/>
  <c r="O57" i="10" s="1"/>
  <c r="I57" i="10"/>
  <c r="J57" i="10" s="1"/>
  <c r="D57" i="10"/>
  <c r="E57" i="10" s="1"/>
  <c r="N56" i="10"/>
  <c r="O56" i="10" s="1"/>
  <c r="I56" i="10"/>
  <c r="J56" i="10" s="1"/>
  <c r="E56" i="10"/>
  <c r="D56" i="10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J53" i="10"/>
  <c r="I53" i="10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O50" i="10"/>
  <c r="N50" i="10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E48" i="10"/>
  <c r="D48" i="10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J45" i="10"/>
  <c r="I45" i="10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O42" i="10"/>
  <c r="N42" i="10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E40" i="10"/>
  <c r="D40" i="10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J37" i="10"/>
  <c r="I37" i="10"/>
  <c r="D37" i="10"/>
  <c r="E37" i="10" s="1"/>
  <c r="N36" i="10"/>
  <c r="O36" i="10" s="1"/>
  <c r="I36" i="10"/>
  <c r="J36" i="10" s="1"/>
  <c r="D36" i="10"/>
  <c r="E36" i="10" s="1"/>
  <c r="N35" i="10"/>
  <c r="O35" i="10" s="1"/>
  <c r="I35" i="10"/>
  <c r="J35" i="10" s="1"/>
  <c r="D35" i="10"/>
  <c r="E35" i="10" s="1"/>
  <c r="O34" i="10"/>
  <c r="N34" i="10"/>
  <c r="I34" i="10"/>
  <c r="J34" i="10" s="1"/>
  <c r="D34" i="10"/>
  <c r="E34" i="10" s="1"/>
  <c r="S33" i="10"/>
  <c r="T33" i="10" s="1"/>
  <c r="N33" i="10"/>
  <c r="O33" i="10" s="1"/>
  <c r="I33" i="10"/>
  <c r="J33" i="10" s="1"/>
  <c r="D33" i="10"/>
  <c r="E33" i="10" s="1"/>
  <c r="S32" i="10"/>
  <c r="T32" i="10" s="1"/>
  <c r="O32" i="10"/>
  <c r="N32" i="10"/>
  <c r="I32" i="10"/>
  <c r="J32" i="10" s="1"/>
  <c r="D32" i="10"/>
  <c r="E32" i="10" s="1"/>
  <c r="S31" i="10"/>
  <c r="T31" i="10" s="1"/>
  <c r="N31" i="10"/>
  <c r="O31" i="10" s="1"/>
  <c r="I31" i="10"/>
  <c r="J31" i="10" s="1"/>
  <c r="D31" i="10"/>
  <c r="E31" i="10" s="1"/>
  <c r="S30" i="10"/>
  <c r="T30" i="10" s="1"/>
  <c r="O30" i="10"/>
  <c r="N30" i="10"/>
  <c r="I30" i="10"/>
  <c r="J30" i="10" s="1"/>
  <c r="D30" i="10"/>
  <c r="E30" i="10" s="1"/>
  <c r="S29" i="10"/>
  <c r="T29" i="10" s="1"/>
  <c r="N29" i="10"/>
  <c r="O29" i="10" s="1"/>
  <c r="I29" i="10"/>
  <c r="J29" i="10" s="1"/>
  <c r="D29" i="10"/>
  <c r="E29" i="10" s="1"/>
  <c r="S28" i="10"/>
  <c r="T28" i="10" s="1"/>
  <c r="O28" i="10"/>
  <c r="N28" i="10"/>
  <c r="I28" i="10"/>
  <c r="J28" i="10" s="1"/>
  <c r="D28" i="10"/>
  <c r="E28" i="10" s="1"/>
  <c r="S27" i="10"/>
  <c r="T27" i="10" s="1"/>
  <c r="N27" i="10"/>
  <c r="O27" i="10" s="1"/>
  <c r="I27" i="10"/>
  <c r="J27" i="10" s="1"/>
  <c r="D27" i="10"/>
  <c r="E27" i="10" s="1"/>
  <c r="S26" i="10"/>
  <c r="T26" i="10" s="1"/>
  <c r="O26" i="10"/>
  <c r="N26" i="10"/>
  <c r="I26" i="10"/>
  <c r="J26" i="10" s="1"/>
  <c r="D26" i="10"/>
  <c r="E26" i="10" s="1"/>
  <c r="S25" i="10"/>
  <c r="T25" i="10" s="1"/>
  <c r="N25" i="10"/>
  <c r="O25" i="10" s="1"/>
  <c r="I25" i="10"/>
  <c r="J25" i="10" s="1"/>
  <c r="D25" i="10"/>
  <c r="E25" i="10" s="1"/>
  <c r="S24" i="10"/>
  <c r="T24" i="10" s="1"/>
  <c r="O24" i="10"/>
  <c r="N24" i="10"/>
  <c r="I24" i="10"/>
  <c r="J24" i="10" s="1"/>
  <c r="D24" i="10"/>
  <c r="E24" i="10" s="1"/>
  <c r="S23" i="10"/>
  <c r="T23" i="10" s="1"/>
  <c r="N23" i="10"/>
  <c r="O23" i="10" s="1"/>
  <c r="I23" i="10"/>
  <c r="J23" i="10" s="1"/>
  <c r="D23" i="10"/>
  <c r="E23" i="10" s="1"/>
  <c r="S22" i="10"/>
  <c r="T22" i="10" s="1"/>
  <c r="O22" i="10"/>
  <c r="N22" i="10"/>
  <c r="I22" i="10"/>
  <c r="J22" i="10" s="1"/>
  <c r="D22" i="10"/>
  <c r="E22" i="10" s="1"/>
  <c r="S21" i="10"/>
  <c r="T21" i="10" s="1"/>
  <c r="N21" i="10"/>
  <c r="O21" i="10" s="1"/>
  <c r="I21" i="10"/>
  <c r="J21" i="10" s="1"/>
  <c r="D21" i="10"/>
  <c r="E21" i="10" s="1"/>
  <c r="S20" i="10"/>
  <c r="T20" i="10" s="1"/>
  <c r="O20" i="10"/>
  <c r="N20" i="10"/>
  <c r="I20" i="10"/>
  <c r="J20" i="10" s="1"/>
  <c r="D20" i="10"/>
  <c r="E20" i="10" s="1"/>
  <c r="S19" i="10"/>
  <c r="T19" i="10" s="1"/>
  <c r="N19" i="10"/>
  <c r="O19" i="10" s="1"/>
  <c r="I19" i="10"/>
  <c r="J19" i="10" s="1"/>
  <c r="D19" i="10"/>
  <c r="E19" i="10" s="1"/>
  <c r="S18" i="10"/>
  <c r="T18" i="10" s="1"/>
  <c r="O18" i="10"/>
  <c r="N18" i="10"/>
  <c r="I18" i="10"/>
  <c r="J18" i="10" s="1"/>
  <c r="D18" i="10"/>
  <c r="E18" i="10" s="1"/>
  <c r="S17" i="10"/>
  <c r="T17" i="10" s="1"/>
  <c r="N17" i="10"/>
  <c r="O17" i="10" s="1"/>
  <c r="I17" i="10"/>
  <c r="J17" i="10" s="1"/>
  <c r="D17" i="10"/>
  <c r="E17" i="10" s="1"/>
  <c r="S16" i="10"/>
  <c r="T16" i="10" s="1"/>
  <c r="O16" i="10"/>
  <c r="N16" i="10"/>
  <c r="I16" i="10"/>
  <c r="J16" i="10" s="1"/>
  <c r="D16" i="10"/>
  <c r="E16" i="10" s="1"/>
  <c r="S15" i="10"/>
  <c r="T15" i="10" s="1"/>
  <c r="N15" i="10"/>
  <c r="O15" i="10" s="1"/>
  <c r="I15" i="10"/>
  <c r="J15" i="10" s="1"/>
  <c r="D15" i="10"/>
  <c r="E15" i="10" s="1"/>
  <c r="S14" i="10"/>
  <c r="T14" i="10" s="1"/>
  <c r="O14" i="10"/>
  <c r="N14" i="10"/>
  <c r="I14" i="10"/>
  <c r="J14" i="10" s="1"/>
  <c r="D14" i="10"/>
  <c r="E14" i="10" s="1"/>
  <c r="S13" i="10"/>
  <c r="T13" i="10" s="1"/>
  <c r="N13" i="10"/>
  <c r="O13" i="10" s="1"/>
  <c r="I13" i="10"/>
  <c r="J13" i="10" s="1"/>
  <c r="D13" i="10"/>
  <c r="E13" i="10" s="1"/>
  <c r="S12" i="10"/>
  <c r="T12" i="10" s="1"/>
  <c r="O12" i="10"/>
  <c r="N12" i="10"/>
  <c r="I12" i="10"/>
  <c r="J12" i="10" s="1"/>
  <c r="D12" i="10"/>
  <c r="E12" i="10" s="1"/>
  <c r="S11" i="10"/>
  <c r="T11" i="10" s="1"/>
  <c r="N11" i="10"/>
  <c r="O11" i="10" s="1"/>
  <c r="I11" i="10"/>
  <c r="J11" i="10" s="1"/>
  <c r="D11" i="10"/>
  <c r="E11" i="10" s="1"/>
  <c r="S10" i="10"/>
  <c r="T10" i="10" s="1"/>
  <c r="O10" i="10"/>
  <c r="N10" i="10"/>
  <c r="I10" i="10"/>
  <c r="J10" i="10" s="1"/>
  <c r="D10" i="10"/>
  <c r="N57" i="9"/>
  <c r="O57" i="9" s="1"/>
  <c r="J57" i="9"/>
  <c r="E57" i="9"/>
  <c r="D57" i="9"/>
  <c r="N56" i="9"/>
  <c r="O56" i="9" s="1"/>
  <c r="J56" i="9"/>
  <c r="D56" i="9"/>
  <c r="E56" i="9" s="1"/>
  <c r="N55" i="9"/>
  <c r="O55" i="9" s="1"/>
  <c r="J55" i="9"/>
  <c r="E55" i="9"/>
  <c r="D55" i="9"/>
  <c r="O54" i="9"/>
  <c r="N54" i="9"/>
  <c r="J54" i="9"/>
  <c r="D54" i="9"/>
  <c r="E54" i="9" s="1"/>
  <c r="N53" i="9"/>
  <c r="O53" i="9" s="1"/>
  <c r="J53" i="9"/>
  <c r="E53" i="9"/>
  <c r="D53" i="9"/>
  <c r="O52" i="9"/>
  <c r="N52" i="9"/>
  <c r="J52" i="9"/>
  <c r="D52" i="9"/>
  <c r="E52" i="9" s="1"/>
  <c r="N51" i="9"/>
  <c r="O51" i="9" s="1"/>
  <c r="J51" i="9"/>
  <c r="E51" i="9"/>
  <c r="D51" i="9"/>
  <c r="O50" i="9"/>
  <c r="J50" i="9"/>
  <c r="E50" i="9"/>
  <c r="D50" i="9"/>
  <c r="O49" i="9"/>
  <c r="J49" i="9"/>
  <c r="E49" i="9"/>
  <c r="D49" i="9"/>
  <c r="O48" i="9"/>
  <c r="J48" i="9"/>
  <c r="D48" i="9"/>
  <c r="E48" i="9" s="1"/>
  <c r="O47" i="9"/>
  <c r="J47" i="9"/>
  <c r="D47" i="9"/>
  <c r="E47" i="9" s="1"/>
  <c r="O46" i="9"/>
  <c r="J46" i="9"/>
  <c r="D46" i="9"/>
  <c r="E46" i="9" s="1"/>
  <c r="O45" i="9"/>
  <c r="J45" i="9"/>
  <c r="D45" i="9"/>
  <c r="E45" i="9" s="1"/>
  <c r="O44" i="9"/>
  <c r="J44" i="9"/>
  <c r="D44" i="9"/>
  <c r="E44" i="9" s="1"/>
  <c r="O43" i="9"/>
  <c r="J43" i="9"/>
  <c r="D43" i="9"/>
  <c r="E43" i="9" s="1"/>
  <c r="O42" i="9"/>
  <c r="I42" i="9"/>
  <c r="J42" i="9" s="1"/>
  <c r="D42" i="9"/>
  <c r="E42" i="9" s="1"/>
  <c r="O41" i="9"/>
  <c r="I41" i="9"/>
  <c r="J41" i="9" s="1"/>
  <c r="E41" i="9"/>
  <c r="D41" i="9"/>
  <c r="O40" i="9"/>
  <c r="I40" i="9"/>
  <c r="J40" i="9" s="1"/>
  <c r="D40" i="9"/>
  <c r="E40" i="9" s="1"/>
  <c r="O39" i="9"/>
  <c r="J39" i="9"/>
  <c r="I39" i="9"/>
  <c r="D39" i="9"/>
  <c r="E39" i="9" s="1"/>
  <c r="O38" i="9"/>
  <c r="I38" i="9"/>
  <c r="J38" i="9" s="1"/>
  <c r="D38" i="9"/>
  <c r="E38" i="9" s="1"/>
  <c r="O37" i="9"/>
  <c r="I37" i="9"/>
  <c r="J37" i="9" s="1"/>
  <c r="E37" i="9"/>
  <c r="D37" i="9"/>
  <c r="O36" i="9"/>
  <c r="I36" i="9"/>
  <c r="J36" i="9" s="1"/>
  <c r="D36" i="9"/>
  <c r="E36" i="9" s="1"/>
  <c r="O35" i="9"/>
  <c r="J35" i="9"/>
  <c r="I35" i="9"/>
  <c r="D35" i="9"/>
  <c r="E35" i="9" s="1"/>
  <c r="O34" i="9"/>
  <c r="I34" i="9"/>
  <c r="J34" i="9" s="1"/>
  <c r="D34" i="9"/>
  <c r="E34" i="9" s="1"/>
  <c r="S33" i="9"/>
  <c r="T33" i="9" s="1"/>
  <c r="O33" i="9"/>
  <c r="J33" i="9"/>
  <c r="I33" i="9"/>
  <c r="E33" i="9"/>
  <c r="D33" i="9"/>
  <c r="T32" i="9"/>
  <c r="S32" i="9"/>
  <c r="O32" i="9"/>
  <c r="I32" i="9"/>
  <c r="J32" i="9" s="1"/>
  <c r="D32" i="9"/>
  <c r="E32" i="9" s="1"/>
  <c r="S31" i="9"/>
  <c r="T31" i="9" s="1"/>
  <c r="O31" i="9"/>
  <c r="J31" i="9"/>
  <c r="I31" i="9"/>
  <c r="E31" i="9"/>
  <c r="D31" i="9"/>
  <c r="T30" i="9"/>
  <c r="S30" i="9"/>
  <c r="O30" i="9"/>
  <c r="I30" i="9"/>
  <c r="J30" i="9" s="1"/>
  <c r="D30" i="9"/>
  <c r="E30" i="9" s="1"/>
  <c r="S29" i="9"/>
  <c r="T29" i="9" s="1"/>
  <c r="O29" i="9"/>
  <c r="J29" i="9"/>
  <c r="I29" i="9"/>
  <c r="E29" i="9"/>
  <c r="D29" i="9"/>
  <c r="T28" i="9"/>
  <c r="S28" i="9"/>
  <c r="O28" i="9"/>
  <c r="I28" i="9"/>
  <c r="J28" i="9" s="1"/>
  <c r="D28" i="9"/>
  <c r="E28" i="9" s="1"/>
  <c r="S27" i="9"/>
  <c r="T27" i="9" s="1"/>
  <c r="O27" i="9"/>
  <c r="J27" i="9"/>
  <c r="I27" i="9"/>
  <c r="E27" i="9"/>
  <c r="D27" i="9"/>
  <c r="T26" i="9"/>
  <c r="S26" i="9"/>
  <c r="O26" i="9"/>
  <c r="I26" i="9"/>
  <c r="J26" i="9" s="1"/>
  <c r="D26" i="9"/>
  <c r="E26" i="9" s="1"/>
  <c r="S25" i="9"/>
  <c r="T25" i="9" s="1"/>
  <c r="O25" i="9"/>
  <c r="J25" i="9"/>
  <c r="I25" i="9"/>
  <c r="E25" i="9"/>
  <c r="D25" i="9"/>
  <c r="T24" i="9"/>
  <c r="S24" i="9"/>
  <c r="O24" i="9"/>
  <c r="I24" i="9"/>
  <c r="J24" i="9" s="1"/>
  <c r="D24" i="9"/>
  <c r="E24" i="9" s="1"/>
  <c r="S23" i="9"/>
  <c r="T23" i="9" s="1"/>
  <c r="O23" i="9"/>
  <c r="J23" i="9"/>
  <c r="I23" i="9"/>
  <c r="E23" i="9"/>
  <c r="D23" i="9"/>
  <c r="T22" i="9"/>
  <c r="S22" i="9"/>
  <c r="O22" i="9"/>
  <c r="I22" i="9"/>
  <c r="J22" i="9" s="1"/>
  <c r="D22" i="9"/>
  <c r="E22" i="9" s="1"/>
  <c r="S21" i="9"/>
  <c r="T21" i="9" s="1"/>
  <c r="O21" i="9"/>
  <c r="J21" i="9"/>
  <c r="I21" i="9"/>
  <c r="E21" i="9"/>
  <c r="D21" i="9"/>
  <c r="T20" i="9"/>
  <c r="S20" i="9"/>
  <c r="O20" i="9"/>
  <c r="I20" i="9"/>
  <c r="J20" i="9" s="1"/>
  <c r="D20" i="9"/>
  <c r="E20" i="9" s="1"/>
  <c r="S19" i="9"/>
  <c r="T19" i="9" s="1"/>
  <c r="O19" i="9"/>
  <c r="J19" i="9"/>
  <c r="I19" i="9"/>
  <c r="E19" i="9"/>
  <c r="D19" i="9"/>
  <c r="T18" i="9"/>
  <c r="S18" i="9"/>
  <c r="O18" i="9"/>
  <c r="I18" i="9"/>
  <c r="J18" i="9" s="1"/>
  <c r="D18" i="9"/>
  <c r="E18" i="9" s="1"/>
  <c r="S17" i="9"/>
  <c r="T17" i="9" s="1"/>
  <c r="O17" i="9"/>
  <c r="J17" i="9"/>
  <c r="I17" i="9"/>
  <c r="E17" i="9"/>
  <c r="D17" i="9"/>
  <c r="T16" i="9"/>
  <c r="S16" i="9"/>
  <c r="O16" i="9"/>
  <c r="I16" i="9"/>
  <c r="J16" i="9" s="1"/>
  <c r="D16" i="9"/>
  <c r="E16" i="9" s="1"/>
  <c r="S15" i="9"/>
  <c r="T15" i="9" s="1"/>
  <c r="O15" i="9"/>
  <c r="J15" i="9"/>
  <c r="I15" i="9"/>
  <c r="E15" i="9"/>
  <c r="D15" i="9"/>
  <c r="T14" i="9"/>
  <c r="S14" i="9"/>
  <c r="O14" i="9"/>
  <c r="I14" i="9"/>
  <c r="J14" i="9" s="1"/>
  <c r="D14" i="9"/>
  <c r="E14" i="9" s="1"/>
  <c r="S13" i="9"/>
  <c r="T13" i="9" s="1"/>
  <c r="O13" i="9"/>
  <c r="J13" i="9"/>
  <c r="I13" i="9"/>
  <c r="E13" i="9"/>
  <c r="D13" i="9"/>
  <c r="T12" i="9"/>
  <c r="S12" i="9"/>
  <c r="O12" i="9"/>
  <c r="I12" i="9"/>
  <c r="J12" i="9" s="1"/>
  <c r="D12" i="9"/>
  <c r="E12" i="9" s="1"/>
  <c r="S11" i="9"/>
  <c r="T11" i="9" s="1"/>
  <c r="O11" i="9"/>
  <c r="J11" i="9"/>
  <c r="I11" i="9"/>
  <c r="E11" i="9"/>
  <c r="D11" i="9"/>
  <c r="T10" i="9"/>
  <c r="S10" i="9"/>
  <c r="O10" i="9"/>
  <c r="I10" i="9"/>
  <c r="J10" i="9" s="1"/>
  <c r="D10" i="9"/>
  <c r="S57" i="8"/>
  <c r="T57" i="8" s="1"/>
  <c r="N57" i="8"/>
  <c r="O57" i="8" s="1"/>
  <c r="J57" i="8"/>
  <c r="E57" i="8"/>
  <c r="S56" i="8"/>
  <c r="T56" i="8" s="1"/>
  <c r="N56" i="8"/>
  <c r="O56" i="8" s="1"/>
  <c r="J56" i="8"/>
  <c r="E56" i="8"/>
  <c r="S55" i="8"/>
  <c r="T55" i="8" s="1"/>
  <c r="N55" i="8"/>
  <c r="O55" i="8" s="1"/>
  <c r="J55" i="8"/>
  <c r="E55" i="8"/>
  <c r="S54" i="8"/>
  <c r="T54" i="8" s="1"/>
  <c r="N54" i="8"/>
  <c r="O54" i="8" s="1"/>
  <c r="J54" i="8"/>
  <c r="E54" i="8"/>
  <c r="D54" i="8"/>
  <c r="S53" i="8"/>
  <c r="T53" i="8" s="1"/>
  <c r="O53" i="8"/>
  <c r="J53" i="8"/>
  <c r="D53" i="8"/>
  <c r="E53" i="8" s="1"/>
  <c r="T52" i="8"/>
  <c r="S52" i="8"/>
  <c r="O52" i="8"/>
  <c r="J52" i="8"/>
  <c r="E52" i="8"/>
  <c r="D52" i="8"/>
  <c r="S51" i="8"/>
  <c r="T51" i="8" s="1"/>
  <c r="O51" i="8"/>
  <c r="J51" i="8"/>
  <c r="D51" i="8"/>
  <c r="E51" i="8" s="1"/>
  <c r="T50" i="8"/>
  <c r="S50" i="8"/>
  <c r="O50" i="8"/>
  <c r="J50" i="8"/>
  <c r="E50" i="8"/>
  <c r="D50" i="8"/>
  <c r="S49" i="8"/>
  <c r="T49" i="8" s="1"/>
  <c r="O49" i="8"/>
  <c r="J49" i="8"/>
  <c r="D49" i="8"/>
  <c r="E49" i="8" s="1"/>
  <c r="T48" i="8"/>
  <c r="S48" i="8"/>
  <c r="O48" i="8"/>
  <c r="J48" i="8"/>
  <c r="E48" i="8"/>
  <c r="D48" i="8"/>
  <c r="S47" i="8"/>
  <c r="T47" i="8" s="1"/>
  <c r="O47" i="8"/>
  <c r="J47" i="8"/>
  <c r="D47" i="8"/>
  <c r="E47" i="8" s="1"/>
  <c r="T46" i="8"/>
  <c r="S46" i="8"/>
  <c r="O46" i="8"/>
  <c r="J46" i="8"/>
  <c r="E46" i="8"/>
  <c r="D46" i="8"/>
  <c r="S45" i="8"/>
  <c r="T45" i="8" s="1"/>
  <c r="O45" i="8"/>
  <c r="J45" i="8"/>
  <c r="D45" i="8"/>
  <c r="E45" i="8" s="1"/>
  <c r="T44" i="8"/>
  <c r="S44" i="8"/>
  <c r="O44" i="8"/>
  <c r="J44" i="8"/>
  <c r="E44" i="8"/>
  <c r="D44" i="8"/>
  <c r="S43" i="8"/>
  <c r="T43" i="8" s="1"/>
  <c r="O43" i="8"/>
  <c r="J43" i="8"/>
  <c r="D43" i="8"/>
  <c r="E43" i="8" s="1"/>
  <c r="T42" i="8"/>
  <c r="S42" i="8"/>
  <c r="O42" i="8"/>
  <c r="J42" i="8"/>
  <c r="E42" i="8"/>
  <c r="D42" i="8"/>
  <c r="S41" i="8"/>
  <c r="T41" i="8" s="1"/>
  <c r="O41" i="8"/>
  <c r="J41" i="8"/>
  <c r="D41" i="8"/>
  <c r="E41" i="8" s="1"/>
  <c r="T40" i="8"/>
  <c r="S40" i="8"/>
  <c r="O40" i="8"/>
  <c r="J40" i="8"/>
  <c r="E40" i="8"/>
  <c r="D40" i="8"/>
  <c r="S39" i="8"/>
  <c r="T39" i="8" s="1"/>
  <c r="O39" i="8"/>
  <c r="J39" i="8"/>
  <c r="D39" i="8"/>
  <c r="E39" i="8" s="1"/>
  <c r="T38" i="8"/>
  <c r="S38" i="8"/>
  <c r="O38" i="8"/>
  <c r="J38" i="8"/>
  <c r="E38" i="8"/>
  <c r="D38" i="8"/>
  <c r="S37" i="8"/>
  <c r="T37" i="8" s="1"/>
  <c r="O37" i="8"/>
  <c r="J37" i="8"/>
  <c r="D37" i="8"/>
  <c r="E37" i="8" s="1"/>
  <c r="T36" i="8"/>
  <c r="S36" i="8"/>
  <c r="O36" i="8"/>
  <c r="J36" i="8"/>
  <c r="E36" i="8"/>
  <c r="D36" i="8"/>
  <c r="S35" i="8"/>
  <c r="T35" i="8" s="1"/>
  <c r="O35" i="8"/>
  <c r="J35" i="8"/>
  <c r="D35" i="8"/>
  <c r="E35" i="8" s="1"/>
  <c r="T34" i="8"/>
  <c r="S34" i="8"/>
  <c r="O34" i="8"/>
  <c r="J34" i="8"/>
  <c r="E34" i="8"/>
  <c r="D34" i="8"/>
  <c r="S33" i="8"/>
  <c r="T33" i="8" s="1"/>
  <c r="O33" i="8"/>
  <c r="J33" i="8"/>
  <c r="D33" i="8"/>
  <c r="E33" i="8" s="1"/>
  <c r="T32" i="8"/>
  <c r="S32" i="8"/>
  <c r="O32" i="8"/>
  <c r="J32" i="8"/>
  <c r="E32" i="8"/>
  <c r="D32" i="8"/>
  <c r="S31" i="8"/>
  <c r="T31" i="8" s="1"/>
  <c r="O31" i="8"/>
  <c r="J31" i="8"/>
  <c r="D31" i="8"/>
  <c r="E31" i="8" s="1"/>
  <c r="T30" i="8"/>
  <c r="S30" i="8"/>
  <c r="O30" i="8"/>
  <c r="J30" i="8"/>
  <c r="E30" i="8"/>
  <c r="D30" i="8"/>
  <c r="S29" i="8"/>
  <c r="T29" i="8" s="1"/>
  <c r="O29" i="8"/>
  <c r="J29" i="8"/>
  <c r="D29" i="8"/>
  <c r="E29" i="8" s="1"/>
  <c r="T28" i="8"/>
  <c r="S28" i="8"/>
  <c r="O28" i="8"/>
  <c r="J28" i="8"/>
  <c r="E28" i="8"/>
  <c r="D28" i="8"/>
  <c r="S27" i="8"/>
  <c r="T27" i="8" s="1"/>
  <c r="O27" i="8"/>
  <c r="J27" i="8"/>
  <c r="D27" i="8"/>
  <c r="E27" i="8" s="1"/>
  <c r="T26" i="8"/>
  <c r="S26" i="8"/>
  <c r="O26" i="8"/>
  <c r="J26" i="8"/>
  <c r="E26" i="8"/>
  <c r="D26" i="8"/>
  <c r="S25" i="8"/>
  <c r="T25" i="8" s="1"/>
  <c r="O25" i="8"/>
  <c r="J25" i="8"/>
  <c r="D25" i="8"/>
  <c r="E25" i="8" s="1"/>
  <c r="T24" i="8"/>
  <c r="S24" i="8"/>
  <c r="O24" i="8"/>
  <c r="J24" i="8"/>
  <c r="E24" i="8"/>
  <c r="D24" i="8"/>
  <c r="S23" i="8"/>
  <c r="T23" i="8" s="1"/>
  <c r="O23" i="8"/>
  <c r="J23" i="8"/>
  <c r="D23" i="8"/>
  <c r="E23" i="8" s="1"/>
  <c r="T22" i="8"/>
  <c r="S22" i="8"/>
  <c r="O22" i="8"/>
  <c r="J22" i="8"/>
  <c r="E22" i="8"/>
  <c r="D22" i="8"/>
  <c r="S21" i="8"/>
  <c r="T21" i="8" s="1"/>
  <c r="O21" i="8"/>
  <c r="J21" i="8"/>
  <c r="D21" i="8"/>
  <c r="E21" i="8" s="1"/>
  <c r="T20" i="8"/>
  <c r="S20" i="8"/>
  <c r="O20" i="8"/>
  <c r="J20" i="8"/>
  <c r="E20" i="8"/>
  <c r="D20" i="8"/>
  <c r="S19" i="8"/>
  <c r="T19" i="8" s="1"/>
  <c r="O19" i="8"/>
  <c r="J19" i="8"/>
  <c r="D19" i="8"/>
  <c r="E19" i="8" s="1"/>
  <c r="T18" i="8"/>
  <c r="S18" i="8"/>
  <c r="O18" i="8"/>
  <c r="J18" i="8"/>
  <c r="E18" i="8"/>
  <c r="D18" i="8"/>
  <c r="S17" i="8"/>
  <c r="T17" i="8" s="1"/>
  <c r="O17" i="8"/>
  <c r="J17" i="8"/>
  <c r="D17" i="8"/>
  <c r="E17" i="8" s="1"/>
  <c r="T16" i="8"/>
  <c r="S16" i="8"/>
  <c r="O16" i="8"/>
  <c r="J16" i="8"/>
  <c r="E16" i="8"/>
  <c r="D16" i="8"/>
  <c r="S15" i="8"/>
  <c r="T15" i="8" s="1"/>
  <c r="O15" i="8"/>
  <c r="J15" i="8"/>
  <c r="D15" i="8"/>
  <c r="E15" i="8" s="1"/>
  <c r="T14" i="8"/>
  <c r="S14" i="8"/>
  <c r="O14" i="8"/>
  <c r="J14" i="8"/>
  <c r="E14" i="8"/>
  <c r="D14" i="8"/>
  <c r="S13" i="8"/>
  <c r="T13" i="8" s="1"/>
  <c r="O13" i="8"/>
  <c r="J13" i="8"/>
  <c r="D13" i="8"/>
  <c r="E13" i="8" s="1"/>
  <c r="T12" i="8"/>
  <c r="S12" i="8"/>
  <c r="O12" i="8"/>
  <c r="J12" i="8"/>
  <c r="E12" i="8"/>
  <c r="D12" i="8"/>
  <c r="S11" i="8"/>
  <c r="T11" i="8" s="1"/>
  <c r="O11" i="8"/>
  <c r="J11" i="8"/>
  <c r="D11" i="8"/>
  <c r="E11" i="8" s="1"/>
  <c r="T10" i="8"/>
  <c r="S10" i="8"/>
  <c r="O10" i="8"/>
  <c r="J10" i="8"/>
  <c r="E10" i="8"/>
  <c r="D10" i="8"/>
  <c r="L7" i="8" s="1"/>
  <c r="D5" i="2"/>
  <c r="D8" i="2"/>
  <c r="D27" i="2" s="1"/>
  <c r="D7" i="2"/>
  <c r="D6" i="2"/>
  <c r="D26" i="2"/>
  <c r="D4" i="2"/>
  <c r="C8" i="2"/>
  <c r="C7" i="2"/>
  <c r="C6" i="2"/>
  <c r="C5" i="2"/>
  <c r="C4" i="2"/>
  <c r="S57" i="7"/>
  <c r="T57" i="7" s="1"/>
  <c r="N57" i="7"/>
  <c r="O57" i="7" s="1"/>
  <c r="I57" i="7"/>
  <c r="J57" i="7" s="1"/>
  <c r="D57" i="7"/>
  <c r="E57" i="7" s="1"/>
  <c r="S56" i="7"/>
  <c r="T56" i="7" s="1"/>
  <c r="N56" i="7"/>
  <c r="O56" i="7" s="1"/>
  <c r="I56" i="7"/>
  <c r="J56" i="7" s="1"/>
  <c r="D56" i="7"/>
  <c r="E56" i="7" s="1"/>
  <c r="S55" i="7"/>
  <c r="T55" i="7" s="1"/>
  <c r="N55" i="7"/>
  <c r="O55" i="7" s="1"/>
  <c r="I55" i="7"/>
  <c r="J55" i="7" s="1"/>
  <c r="D55" i="7"/>
  <c r="E55" i="7" s="1"/>
  <c r="S54" i="7"/>
  <c r="T54" i="7" s="1"/>
  <c r="N54" i="7"/>
  <c r="O54" i="7" s="1"/>
  <c r="I54" i="7"/>
  <c r="J54" i="7" s="1"/>
  <c r="D54" i="7"/>
  <c r="E54" i="7" s="1"/>
  <c r="S53" i="7"/>
  <c r="T53" i="7" s="1"/>
  <c r="N53" i="7"/>
  <c r="O53" i="7" s="1"/>
  <c r="I53" i="7"/>
  <c r="J53" i="7" s="1"/>
  <c r="D53" i="7"/>
  <c r="E53" i="7" s="1"/>
  <c r="S52" i="7"/>
  <c r="T52" i="7" s="1"/>
  <c r="N52" i="7"/>
  <c r="O52" i="7" s="1"/>
  <c r="I52" i="7"/>
  <c r="J52" i="7" s="1"/>
  <c r="D52" i="7"/>
  <c r="E52" i="7" s="1"/>
  <c r="S51" i="7"/>
  <c r="T51" i="7" s="1"/>
  <c r="N51" i="7"/>
  <c r="O51" i="7" s="1"/>
  <c r="I51" i="7"/>
  <c r="J51" i="7" s="1"/>
  <c r="D51" i="7"/>
  <c r="E51" i="7" s="1"/>
  <c r="S50" i="7"/>
  <c r="T50" i="7" s="1"/>
  <c r="N50" i="7"/>
  <c r="O50" i="7" s="1"/>
  <c r="I50" i="7"/>
  <c r="J50" i="7" s="1"/>
  <c r="D50" i="7"/>
  <c r="E50" i="7" s="1"/>
  <c r="S49" i="7"/>
  <c r="T49" i="7" s="1"/>
  <c r="N49" i="7"/>
  <c r="O49" i="7" s="1"/>
  <c r="I49" i="7"/>
  <c r="J49" i="7" s="1"/>
  <c r="D49" i="7"/>
  <c r="E49" i="7" s="1"/>
  <c r="S48" i="7"/>
  <c r="T48" i="7" s="1"/>
  <c r="N48" i="7"/>
  <c r="O48" i="7" s="1"/>
  <c r="I48" i="7"/>
  <c r="J48" i="7" s="1"/>
  <c r="D48" i="7"/>
  <c r="E48" i="7" s="1"/>
  <c r="S47" i="7"/>
  <c r="T47" i="7" s="1"/>
  <c r="N47" i="7"/>
  <c r="O47" i="7" s="1"/>
  <c r="I47" i="7"/>
  <c r="J47" i="7" s="1"/>
  <c r="D47" i="7"/>
  <c r="E47" i="7" s="1"/>
  <c r="S46" i="7"/>
  <c r="T46" i="7" s="1"/>
  <c r="N46" i="7"/>
  <c r="O46" i="7" s="1"/>
  <c r="I46" i="7"/>
  <c r="J46" i="7" s="1"/>
  <c r="D46" i="7"/>
  <c r="E46" i="7" s="1"/>
  <c r="S45" i="7"/>
  <c r="T45" i="7" s="1"/>
  <c r="N45" i="7"/>
  <c r="O45" i="7" s="1"/>
  <c r="I45" i="7"/>
  <c r="J45" i="7" s="1"/>
  <c r="D45" i="7"/>
  <c r="E45" i="7" s="1"/>
  <c r="S44" i="7"/>
  <c r="T44" i="7" s="1"/>
  <c r="N44" i="7"/>
  <c r="O44" i="7" s="1"/>
  <c r="I44" i="7"/>
  <c r="J44" i="7" s="1"/>
  <c r="D44" i="7"/>
  <c r="E44" i="7" s="1"/>
  <c r="S43" i="7"/>
  <c r="T43" i="7" s="1"/>
  <c r="N43" i="7"/>
  <c r="O43" i="7" s="1"/>
  <c r="I43" i="7"/>
  <c r="J43" i="7" s="1"/>
  <c r="D43" i="7"/>
  <c r="E43" i="7" s="1"/>
  <c r="S42" i="7"/>
  <c r="T42" i="7" s="1"/>
  <c r="N42" i="7"/>
  <c r="O42" i="7" s="1"/>
  <c r="I42" i="7"/>
  <c r="J42" i="7" s="1"/>
  <c r="D42" i="7"/>
  <c r="E42" i="7" s="1"/>
  <c r="S41" i="7"/>
  <c r="T41" i="7" s="1"/>
  <c r="N41" i="7"/>
  <c r="O41" i="7" s="1"/>
  <c r="I41" i="7"/>
  <c r="J41" i="7" s="1"/>
  <c r="D41" i="7"/>
  <c r="E41" i="7" s="1"/>
  <c r="S40" i="7"/>
  <c r="T40" i="7" s="1"/>
  <c r="N40" i="7"/>
  <c r="O40" i="7" s="1"/>
  <c r="I40" i="7"/>
  <c r="J40" i="7" s="1"/>
  <c r="D40" i="7"/>
  <c r="E40" i="7" s="1"/>
  <c r="S39" i="7"/>
  <c r="T39" i="7" s="1"/>
  <c r="N39" i="7"/>
  <c r="O39" i="7" s="1"/>
  <c r="I39" i="7"/>
  <c r="J39" i="7" s="1"/>
  <c r="D39" i="7"/>
  <c r="E39" i="7" s="1"/>
  <c r="S38" i="7"/>
  <c r="T38" i="7" s="1"/>
  <c r="N38" i="7"/>
  <c r="O38" i="7" s="1"/>
  <c r="I38" i="7"/>
  <c r="J38" i="7" s="1"/>
  <c r="D38" i="7"/>
  <c r="E38" i="7" s="1"/>
  <c r="S37" i="7"/>
  <c r="T37" i="7" s="1"/>
  <c r="N37" i="7"/>
  <c r="O37" i="7" s="1"/>
  <c r="I37" i="7"/>
  <c r="J37" i="7" s="1"/>
  <c r="D37" i="7"/>
  <c r="E37" i="7" s="1"/>
  <c r="S36" i="7"/>
  <c r="T36" i="7" s="1"/>
  <c r="N36" i="7"/>
  <c r="O36" i="7" s="1"/>
  <c r="I36" i="7"/>
  <c r="J36" i="7" s="1"/>
  <c r="D36" i="7"/>
  <c r="E36" i="7" s="1"/>
  <c r="S35" i="7"/>
  <c r="T35" i="7" s="1"/>
  <c r="N35" i="7"/>
  <c r="O35" i="7" s="1"/>
  <c r="I35" i="7"/>
  <c r="J35" i="7" s="1"/>
  <c r="D35" i="7"/>
  <c r="E35" i="7" s="1"/>
  <c r="S34" i="7"/>
  <c r="T34" i="7" s="1"/>
  <c r="N34" i="7"/>
  <c r="O34" i="7" s="1"/>
  <c r="I34" i="7"/>
  <c r="J34" i="7" s="1"/>
  <c r="D34" i="7"/>
  <c r="E34" i="7" s="1"/>
  <c r="S33" i="7"/>
  <c r="T33" i="7" s="1"/>
  <c r="N33" i="7"/>
  <c r="O33" i="7" s="1"/>
  <c r="I33" i="7"/>
  <c r="J33" i="7" s="1"/>
  <c r="D33" i="7"/>
  <c r="E33" i="7" s="1"/>
  <c r="S32" i="7"/>
  <c r="T32" i="7" s="1"/>
  <c r="N32" i="7"/>
  <c r="O32" i="7" s="1"/>
  <c r="I32" i="7"/>
  <c r="J32" i="7" s="1"/>
  <c r="D32" i="7"/>
  <c r="E32" i="7" s="1"/>
  <c r="S31" i="7"/>
  <c r="T31" i="7" s="1"/>
  <c r="N31" i="7"/>
  <c r="O31" i="7" s="1"/>
  <c r="I31" i="7"/>
  <c r="J31" i="7" s="1"/>
  <c r="D31" i="7"/>
  <c r="E31" i="7" s="1"/>
  <c r="S30" i="7"/>
  <c r="T30" i="7" s="1"/>
  <c r="N30" i="7"/>
  <c r="O30" i="7" s="1"/>
  <c r="I30" i="7"/>
  <c r="J30" i="7" s="1"/>
  <c r="D30" i="7"/>
  <c r="E30" i="7" s="1"/>
  <c r="S29" i="7"/>
  <c r="T29" i="7" s="1"/>
  <c r="N29" i="7"/>
  <c r="O29" i="7" s="1"/>
  <c r="I29" i="7"/>
  <c r="J29" i="7" s="1"/>
  <c r="D29" i="7"/>
  <c r="E29" i="7" s="1"/>
  <c r="S28" i="7"/>
  <c r="T28" i="7" s="1"/>
  <c r="N28" i="7"/>
  <c r="O28" i="7" s="1"/>
  <c r="I28" i="7"/>
  <c r="J28" i="7" s="1"/>
  <c r="D28" i="7"/>
  <c r="E28" i="7" s="1"/>
  <c r="S27" i="7"/>
  <c r="T27" i="7" s="1"/>
  <c r="N27" i="7"/>
  <c r="O27" i="7" s="1"/>
  <c r="I27" i="7"/>
  <c r="J27" i="7" s="1"/>
  <c r="D27" i="7"/>
  <c r="E27" i="7" s="1"/>
  <c r="S26" i="7"/>
  <c r="T26" i="7" s="1"/>
  <c r="N26" i="7"/>
  <c r="O26" i="7" s="1"/>
  <c r="J26" i="7"/>
  <c r="I26" i="7"/>
  <c r="D26" i="7"/>
  <c r="E26" i="7" s="1"/>
  <c r="T25" i="7"/>
  <c r="S25" i="7"/>
  <c r="N25" i="7"/>
  <c r="O25" i="7" s="1"/>
  <c r="I25" i="7"/>
  <c r="J25" i="7" s="1"/>
  <c r="D25" i="7"/>
  <c r="E25" i="7" s="1"/>
  <c r="S24" i="7"/>
  <c r="T24" i="7" s="1"/>
  <c r="N24" i="7"/>
  <c r="O24" i="7" s="1"/>
  <c r="J24" i="7"/>
  <c r="I24" i="7"/>
  <c r="D24" i="7"/>
  <c r="E24" i="7" s="1"/>
  <c r="T23" i="7"/>
  <c r="S23" i="7"/>
  <c r="N23" i="7"/>
  <c r="O23" i="7" s="1"/>
  <c r="I23" i="7"/>
  <c r="J23" i="7" s="1"/>
  <c r="D23" i="7"/>
  <c r="E23" i="7" s="1"/>
  <c r="S22" i="7"/>
  <c r="T22" i="7" s="1"/>
  <c r="N22" i="7"/>
  <c r="O22" i="7" s="1"/>
  <c r="J22" i="7"/>
  <c r="I22" i="7"/>
  <c r="D22" i="7"/>
  <c r="E22" i="7" s="1"/>
  <c r="T21" i="7"/>
  <c r="S21" i="7"/>
  <c r="N21" i="7"/>
  <c r="O21" i="7" s="1"/>
  <c r="I21" i="7"/>
  <c r="J21" i="7" s="1"/>
  <c r="D21" i="7"/>
  <c r="E21" i="7" s="1"/>
  <c r="S20" i="7"/>
  <c r="T20" i="7" s="1"/>
  <c r="N20" i="7"/>
  <c r="O20" i="7" s="1"/>
  <c r="J20" i="7"/>
  <c r="I20" i="7"/>
  <c r="D20" i="7"/>
  <c r="E20" i="7" s="1"/>
  <c r="T19" i="7"/>
  <c r="S19" i="7"/>
  <c r="N19" i="7"/>
  <c r="O19" i="7" s="1"/>
  <c r="I19" i="7"/>
  <c r="J19" i="7" s="1"/>
  <c r="D19" i="7"/>
  <c r="E19" i="7" s="1"/>
  <c r="S18" i="7"/>
  <c r="T18" i="7" s="1"/>
  <c r="N18" i="7"/>
  <c r="O18" i="7" s="1"/>
  <c r="J18" i="7"/>
  <c r="I18" i="7"/>
  <c r="D18" i="7"/>
  <c r="E18" i="7" s="1"/>
  <c r="T17" i="7"/>
  <c r="S17" i="7"/>
  <c r="N17" i="7"/>
  <c r="O17" i="7" s="1"/>
  <c r="I17" i="7"/>
  <c r="J17" i="7" s="1"/>
  <c r="D17" i="7"/>
  <c r="E17" i="7" s="1"/>
  <c r="S16" i="7"/>
  <c r="T16" i="7" s="1"/>
  <c r="N16" i="7"/>
  <c r="O16" i="7" s="1"/>
  <c r="J16" i="7"/>
  <c r="I16" i="7"/>
  <c r="D16" i="7"/>
  <c r="E16" i="7" s="1"/>
  <c r="T15" i="7"/>
  <c r="S15" i="7"/>
  <c r="N15" i="7"/>
  <c r="O15" i="7" s="1"/>
  <c r="I15" i="7"/>
  <c r="J15" i="7" s="1"/>
  <c r="E15" i="7"/>
  <c r="D15" i="7"/>
  <c r="S14" i="7"/>
  <c r="T14" i="7" s="1"/>
  <c r="O14" i="7"/>
  <c r="N14" i="7"/>
  <c r="I14" i="7"/>
  <c r="J14" i="7" s="1"/>
  <c r="E14" i="7"/>
  <c r="D14" i="7"/>
  <c r="S13" i="7"/>
  <c r="T13" i="7" s="1"/>
  <c r="O13" i="7"/>
  <c r="N13" i="7"/>
  <c r="I13" i="7"/>
  <c r="J13" i="7" s="1"/>
  <c r="E13" i="7"/>
  <c r="D13" i="7"/>
  <c r="S12" i="7"/>
  <c r="T12" i="7" s="1"/>
  <c r="O12" i="7"/>
  <c r="N12" i="7"/>
  <c r="I12" i="7"/>
  <c r="J12" i="7" s="1"/>
  <c r="E12" i="7"/>
  <c r="D12" i="7"/>
  <c r="S11" i="7"/>
  <c r="T11" i="7" s="1"/>
  <c r="O11" i="7"/>
  <c r="N11" i="7"/>
  <c r="I11" i="7"/>
  <c r="J11" i="7" s="1"/>
  <c r="E11" i="7"/>
  <c r="D11" i="7"/>
  <c r="S10" i="7"/>
  <c r="T10" i="7" s="1"/>
  <c r="O10" i="7"/>
  <c r="N10" i="7"/>
  <c r="I10" i="7"/>
  <c r="J10" i="7" s="1"/>
  <c r="E10" i="7"/>
  <c r="D10" i="7"/>
  <c r="L7" i="7" s="1"/>
  <c r="N57" i="6"/>
  <c r="O57" i="6" s="1"/>
  <c r="I57" i="6"/>
  <c r="J57" i="6" s="1"/>
  <c r="D57" i="6"/>
  <c r="E57" i="6" s="1"/>
  <c r="N56" i="6"/>
  <c r="O56" i="6" s="1"/>
  <c r="I56" i="6"/>
  <c r="J56" i="6" s="1"/>
  <c r="E56" i="6"/>
  <c r="D56" i="6"/>
  <c r="N55" i="6"/>
  <c r="O55" i="6" s="1"/>
  <c r="I55" i="6"/>
  <c r="J55" i="6" s="1"/>
  <c r="D55" i="6"/>
  <c r="E55" i="6" s="1"/>
  <c r="N54" i="6"/>
  <c r="O54" i="6" s="1"/>
  <c r="I54" i="6"/>
  <c r="J54" i="6" s="1"/>
  <c r="D54" i="6"/>
  <c r="E54" i="6" s="1"/>
  <c r="N53" i="6"/>
  <c r="O53" i="6" s="1"/>
  <c r="J53" i="6"/>
  <c r="I53" i="6"/>
  <c r="D53" i="6"/>
  <c r="E53" i="6" s="1"/>
  <c r="N52" i="6"/>
  <c r="O52" i="6" s="1"/>
  <c r="I52" i="6"/>
  <c r="J52" i="6" s="1"/>
  <c r="D52" i="6"/>
  <c r="E52" i="6" s="1"/>
  <c r="N51" i="6"/>
  <c r="O51" i="6" s="1"/>
  <c r="I51" i="6"/>
  <c r="J51" i="6" s="1"/>
  <c r="D51" i="6"/>
  <c r="E51" i="6" s="1"/>
  <c r="O50" i="6"/>
  <c r="N50" i="6"/>
  <c r="I50" i="6"/>
  <c r="J50" i="6" s="1"/>
  <c r="D50" i="6"/>
  <c r="E50" i="6" s="1"/>
  <c r="N49" i="6"/>
  <c r="O49" i="6" s="1"/>
  <c r="I49" i="6"/>
  <c r="J49" i="6" s="1"/>
  <c r="D49" i="6"/>
  <c r="E49" i="6" s="1"/>
  <c r="N48" i="6"/>
  <c r="O48" i="6" s="1"/>
  <c r="I48" i="6"/>
  <c r="J48" i="6" s="1"/>
  <c r="E48" i="6"/>
  <c r="D48" i="6"/>
  <c r="N47" i="6"/>
  <c r="O47" i="6" s="1"/>
  <c r="I47" i="6"/>
  <c r="J47" i="6" s="1"/>
  <c r="D47" i="6"/>
  <c r="E47" i="6" s="1"/>
  <c r="N46" i="6"/>
  <c r="O46" i="6" s="1"/>
  <c r="I46" i="6"/>
  <c r="J46" i="6" s="1"/>
  <c r="D46" i="6"/>
  <c r="E46" i="6" s="1"/>
  <c r="N45" i="6"/>
  <c r="O45" i="6" s="1"/>
  <c r="J45" i="6"/>
  <c r="I45" i="6"/>
  <c r="D45" i="6"/>
  <c r="E45" i="6" s="1"/>
  <c r="N44" i="6"/>
  <c r="O44" i="6" s="1"/>
  <c r="I44" i="6"/>
  <c r="J44" i="6" s="1"/>
  <c r="D44" i="6"/>
  <c r="E44" i="6" s="1"/>
  <c r="N43" i="6"/>
  <c r="O43" i="6" s="1"/>
  <c r="I43" i="6"/>
  <c r="J43" i="6" s="1"/>
  <c r="D43" i="6"/>
  <c r="E43" i="6" s="1"/>
  <c r="O42" i="6"/>
  <c r="N42" i="6"/>
  <c r="I42" i="6"/>
  <c r="J42" i="6" s="1"/>
  <c r="D42" i="6"/>
  <c r="E42" i="6" s="1"/>
  <c r="N41" i="6"/>
  <c r="O41" i="6" s="1"/>
  <c r="I41" i="6"/>
  <c r="J41" i="6" s="1"/>
  <c r="D41" i="6"/>
  <c r="E41" i="6" s="1"/>
  <c r="N40" i="6"/>
  <c r="O40" i="6" s="1"/>
  <c r="I40" i="6"/>
  <c r="J40" i="6" s="1"/>
  <c r="E40" i="6"/>
  <c r="D40" i="6"/>
  <c r="N39" i="6"/>
  <c r="O39" i="6" s="1"/>
  <c r="I39" i="6"/>
  <c r="J39" i="6" s="1"/>
  <c r="D39" i="6"/>
  <c r="E39" i="6" s="1"/>
  <c r="N38" i="6"/>
  <c r="O38" i="6" s="1"/>
  <c r="I38" i="6"/>
  <c r="J38" i="6" s="1"/>
  <c r="E38" i="6"/>
  <c r="D38" i="6"/>
  <c r="N37" i="6"/>
  <c r="O37" i="6" s="1"/>
  <c r="J37" i="6"/>
  <c r="I37" i="6"/>
  <c r="D37" i="6"/>
  <c r="E37" i="6" s="1"/>
  <c r="N36" i="6"/>
  <c r="O36" i="6" s="1"/>
  <c r="I36" i="6"/>
  <c r="J36" i="6" s="1"/>
  <c r="D36" i="6"/>
  <c r="E36" i="6" s="1"/>
  <c r="N35" i="6"/>
  <c r="O35" i="6" s="1"/>
  <c r="I35" i="6"/>
  <c r="J35" i="6" s="1"/>
  <c r="D35" i="6"/>
  <c r="E35" i="6" s="1"/>
  <c r="O34" i="6"/>
  <c r="N34" i="6"/>
  <c r="I34" i="6"/>
  <c r="J34" i="6" s="1"/>
  <c r="D34" i="6"/>
  <c r="E34" i="6" s="1"/>
  <c r="S33" i="6"/>
  <c r="T33" i="6" s="1"/>
  <c r="N33" i="6"/>
  <c r="O33" i="6" s="1"/>
  <c r="I33" i="6"/>
  <c r="J33" i="6" s="1"/>
  <c r="D33" i="6"/>
  <c r="E33" i="6" s="1"/>
  <c r="S32" i="6"/>
  <c r="T32" i="6" s="1"/>
  <c r="O32" i="6"/>
  <c r="N32" i="6"/>
  <c r="I32" i="6"/>
  <c r="J32" i="6" s="1"/>
  <c r="D32" i="6"/>
  <c r="E32" i="6" s="1"/>
  <c r="S31" i="6"/>
  <c r="T31" i="6" s="1"/>
  <c r="N31" i="6"/>
  <c r="O31" i="6" s="1"/>
  <c r="I31" i="6"/>
  <c r="J31" i="6" s="1"/>
  <c r="D31" i="6"/>
  <c r="E31" i="6" s="1"/>
  <c r="S30" i="6"/>
  <c r="T30" i="6" s="1"/>
  <c r="O30" i="6"/>
  <c r="N30" i="6"/>
  <c r="I30" i="6"/>
  <c r="J30" i="6" s="1"/>
  <c r="D30" i="6"/>
  <c r="E30" i="6" s="1"/>
  <c r="S29" i="6"/>
  <c r="T29" i="6" s="1"/>
  <c r="N29" i="6"/>
  <c r="O29" i="6" s="1"/>
  <c r="I29" i="6"/>
  <c r="J29" i="6" s="1"/>
  <c r="D29" i="6"/>
  <c r="E29" i="6" s="1"/>
  <c r="S28" i="6"/>
  <c r="T28" i="6" s="1"/>
  <c r="O28" i="6"/>
  <c r="N28" i="6"/>
  <c r="I28" i="6"/>
  <c r="J28" i="6" s="1"/>
  <c r="D28" i="6"/>
  <c r="E28" i="6" s="1"/>
  <c r="S27" i="6"/>
  <c r="T27" i="6" s="1"/>
  <c r="N27" i="6"/>
  <c r="O27" i="6" s="1"/>
  <c r="I27" i="6"/>
  <c r="J27" i="6" s="1"/>
  <c r="D27" i="6"/>
  <c r="E27" i="6" s="1"/>
  <c r="S26" i="6"/>
  <c r="T26" i="6" s="1"/>
  <c r="O26" i="6"/>
  <c r="N26" i="6"/>
  <c r="I26" i="6"/>
  <c r="J26" i="6" s="1"/>
  <c r="D26" i="6"/>
  <c r="E26" i="6" s="1"/>
  <c r="S25" i="6"/>
  <c r="T25" i="6" s="1"/>
  <c r="N25" i="6"/>
  <c r="O25" i="6" s="1"/>
  <c r="I25" i="6"/>
  <c r="J25" i="6" s="1"/>
  <c r="D25" i="6"/>
  <c r="E25" i="6" s="1"/>
  <c r="S24" i="6"/>
  <c r="T24" i="6" s="1"/>
  <c r="O24" i="6"/>
  <c r="N24" i="6"/>
  <c r="I24" i="6"/>
  <c r="J24" i="6" s="1"/>
  <c r="D24" i="6"/>
  <c r="E24" i="6" s="1"/>
  <c r="S23" i="6"/>
  <c r="T23" i="6" s="1"/>
  <c r="N23" i="6"/>
  <c r="O23" i="6" s="1"/>
  <c r="I23" i="6"/>
  <c r="J23" i="6" s="1"/>
  <c r="D23" i="6"/>
  <c r="E23" i="6" s="1"/>
  <c r="S22" i="6"/>
  <c r="T22" i="6" s="1"/>
  <c r="O22" i="6"/>
  <c r="N22" i="6"/>
  <c r="I22" i="6"/>
  <c r="J22" i="6" s="1"/>
  <c r="D22" i="6"/>
  <c r="E22" i="6" s="1"/>
  <c r="S21" i="6"/>
  <c r="T21" i="6" s="1"/>
  <c r="N21" i="6"/>
  <c r="O21" i="6" s="1"/>
  <c r="I21" i="6"/>
  <c r="J21" i="6" s="1"/>
  <c r="D21" i="6"/>
  <c r="E21" i="6" s="1"/>
  <c r="S20" i="6"/>
  <c r="T20" i="6" s="1"/>
  <c r="O20" i="6"/>
  <c r="N20" i="6"/>
  <c r="I20" i="6"/>
  <c r="J20" i="6" s="1"/>
  <c r="D20" i="6"/>
  <c r="E20" i="6" s="1"/>
  <c r="S19" i="6"/>
  <c r="T19" i="6" s="1"/>
  <c r="N19" i="6"/>
  <c r="O19" i="6" s="1"/>
  <c r="I19" i="6"/>
  <c r="J19" i="6" s="1"/>
  <c r="D19" i="6"/>
  <c r="E19" i="6" s="1"/>
  <c r="S18" i="6"/>
  <c r="T18" i="6" s="1"/>
  <c r="O18" i="6"/>
  <c r="N18" i="6"/>
  <c r="I18" i="6"/>
  <c r="J18" i="6" s="1"/>
  <c r="D18" i="6"/>
  <c r="E18" i="6" s="1"/>
  <c r="S17" i="6"/>
  <c r="T17" i="6" s="1"/>
  <c r="N17" i="6"/>
  <c r="O17" i="6" s="1"/>
  <c r="I17" i="6"/>
  <c r="J17" i="6" s="1"/>
  <c r="D17" i="6"/>
  <c r="E17" i="6" s="1"/>
  <c r="S16" i="6"/>
  <c r="T16" i="6" s="1"/>
  <c r="O16" i="6"/>
  <c r="N16" i="6"/>
  <c r="I16" i="6"/>
  <c r="J16" i="6" s="1"/>
  <c r="D16" i="6"/>
  <c r="E16" i="6" s="1"/>
  <c r="S15" i="6"/>
  <c r="T15" i="6" s="1"/>
  <c r="N15" i="6"/>
  <c r="O15" i="6" s="1"/>
  <c r="I15" i="6"/>
  <c r="J15" i="6" s="1"/>
  <c r="D15" i="6"/>
  <c r="E15" i="6" s="1"/>
  <c r="S14" i="6"/>
  <c r="T14" i="6" s="1"/>
  <c r="O14" i="6"/>
  <c r="N14" i="6"/>
  <c r="I14" i="6"/>
  <c r="J14" i="6" s="1"/>
  <c r="D14" i="6"/>
  <c r="E14" i="6" s="1"/>
  <c r="S13" i="6"/>
  <c r="T13" i="6" s="1"/>
  <c r="N13" i="6"/>
  <c r="O13" i="6" s="1"/>
  <c r="I13" i="6"/>
  <c r="J13" i="6" s="1"/>
  <c r="D13" i="6"/>
  <c r="E13" i="6" s="1"/>
  <c r="S12" i="6"/>
  <c r="T12" i="6" s="1"/>
  <c r="O12" i="6"/>
  <c r="N12" i="6"/>
  <c r="I12" i="6"/>
  <c r="J12" i="6" s="1"/>
  <c r="D12" i="6"/>
  <c r="E12" i="6" s="1"/>
  <c r="S11" i="6"/>
  <c r="T11" i="6" s="1"/>
  <c r="N11" i="6"/>
  <c r="O11" i="6" s="1"/>
  <c r="I11" i="6"/>
  <c r="J11" i="6" s="1"/>
  <c r="D11" i="6"/>
  <c r="E11" i="6" s="1"/>
  <c r="S10" i="6"/>
  <c r="T10" i="6" s="1"/>
  <c r="O10" i="6"/>
  <c r="N10" i="6"/>
  <c r="I10" i="6"/>
  <c r="J10" i="6" s="1"/>
  <c r="D10" i="6"/>
  <c r="L7" i="6" s="1"/>
  <c r="S57" i="5"/>
  <c r="T57" i="5" s="1"/>
  <c r="N57" i="5"/>
  <c r="O57" i="5" s="1"/>
  <c r="I57" i="5"/>
  <c r="J57" i="5" s="1"/>
  <c r="D57" i="5"/>
  <c r="E57" i="5" s="1"/>
  <c r="S56" i="5"/>
  <c r="T56" i="5" s="1"/>
  <c r="O56" i="5"/>
  <c r="N56" i="5"/>
  <c r="I56" i="5"/>
  <c r="J56" i="5" s="1"/>
  <c r="D56" i="5"/>
  <c r="E56" i="5" s="1"/>
  <c r="S55" i="5"/>
  <c r="T55" i="5" s="1"/>
  <c r="N55" i="5"/>
  <c r="O55" i="5" s="1"/>
  <c r="I55" i="5"/>
  <c r="J55" i="5" s="1"/>
  <c r="D55" i="5"/>
  <c r="E55" i="5" s="1"/>
  <c r="S54" i="5"/>
  <c r="T54" i="5" s="1"/>
  <c r="O54" i="5"/>
  <c r="N54" i="5"/>
  <c r="I54" i="5"/>
  <c r="J54" i="5" s="1"/>
  <c r="D54" i="5"/>
  <c r="E54" i="5" s="1"/>
  <c r="S53" i="5"/>
  <c r="T53" i="5" s="1"/>
  <c r="N53" i="5"/>
  <c r="O53" i="5" s="1"/>
  <c r="I53" i="5"/>
  <c r="J53" i="5" s="1"/>
  <c r="D53" i="5"/>
  <c r="E53" i="5" s="1"/>
  <c r="S52" i="5"/>
  <c r="T52" i="5" s="1"/>
  <c r="O52" i="5"/>
  <c r="N52" i="5"/>
  <c r="I52" i="5"/>
  <c r="J52" i="5" s="1"/>
  <c r="D52" i="5"/>
  <c r="E52" i="5" s="1"/>
  <c r="S51" i="5"/>
  <c r="T51" i="5" s="1"/>
  <c r="N51" i="5"/>
  <c r="O51" i="5" s="1"/>
  <c r="I51" i="5"/>
  <c r="J51" i="5" s="1"/>
  <c r="D51" i="5"/>
  <c r="E51" i="5" s="1"/>
  <c r="S50" i="5"/>
  <c r="T50" i="5" s="1"/>
  <c r="O50" i="5"/>
  <c r="N50" i="5"/>
  <c r="I50" i="5"/>
  <c r="J50" i="5" s="1"/>
  <c r="D50" i="5"/>
  <c r="E50" i="5" s="1"/>
  <c r="S49" i="5"/>
  <c r="T49" i="5" s="1"/>
  <c r="N49" i="5"/>
  <c r="O49" i="5" s="1"/>
  <c r="I49" i="5"/>
  <c r="J49" i="5" s="1"/>
  <c r="D49" i="5"/>
  <c r="E49" i="5" s="1"/>
  <c r="S48" i="5"/>
  <c r="T48" i="5" s="1"/>
  <c r="O48" i="5"/>
  <c r="N48" i="5"/>
  <c r="I48" i="5"/>
  <c r="J48" i="5" s="1"/>
  <c r="D48" i="5"/>
  <c r="E48" i="5" s="1"/>
  <c r="S47" i="5"/>
  <c r="T47" i="5" s="1"/>
  <c r="N47" i="5"/>
  <c r="O47" i="5" s="1"/>
  <c r="I47" i="5"/>
  <c r="J47" i="5" s="1"/>
  <c r="D47" i="5"/>
  <c r="E47" i="5" s="1"/>
  <c r="S46" i="5"/>
  <c r="T46" i="5" s="1"/>
  <c r="O46" i="5"/>
  <c r="N46" i="5"/>
  <c r="I46" i="5"/>
  <c r="J46" i="5" s="1"/>
  <c r="D46" i="5"/>
  <c r="E46" i="5" s="1"/>
  <c r="S45" i="5"/>
  <c r="T45" i="5" s="1"/>
  <c r="N45" i="5"/>
  <c r="O45" i="5" s="1"/>
  <c r="I45" i="5"/>
  <c r="J45" i="5" s="1"/>
  <c r="D45" i="5"/>
  <c r="E45" i="5" s="1"/>
  <c r="S44" i="5"/>
  <c r="T44" i="5" s="1"/>
  <c r="O44" i="5"/>
  <c r="N44" i="5"/>
  <c r="I44" i="5"/>
  <c r="J44" i="5" s="1"/>
  <c r="D44" i="5"/>
  <c r="E44" i="5" s="1"/>
  <c r="S43" i="5"/>
  <c r="T43" i="5" s="1"/>
  <c r="N43" i="5"/>
  <c r="O43" i="5" s="1"/>
  <c r="I43" i="5"/>
  <c r="J43" i="5" s="1"/>
  <c r="D43" i="5"/>
  <c r="E43" i="5" s="1"/>
  <c r="S42" i="5"/>
  <c r="T42" i="5" s="1"/>
  <c r="O42" i="5"/>
  <c r="N42" i="5"/>
  <c r="I42" i="5"/>
  <c r="J42" i="5" s="1"/>
  <c r="D42" i="5"/>
  <c r="E42" i="5" s="1"/>
  <c r="S41" i="5"/>
  <c r="T41" i="5" s="1"/>
  <c r="N41" i="5"/>
  <c r="O41" i="5" s="1"/>
  <c r="I41" i="5"/>
  <c r="J41" i="5" s="1"/>
  <c r="D41" i="5"/>
  <c r="E41" i="5" s="1"/>
  <c r="S40" i="5"/>
  <c r="T40" i="5" s="1"/>
  <c r="O40" i="5"/>
  <c r="N40" i="5"/>
  <c r="I40" i="5"/>
  <c r="J40" i="5" s="1"/>
  <c r="D40" i="5"/>
  <c r="E40" i="5" s="1"/>
  <c r="S39" i="5"/>
  <c r="T39" i="5" s="1"/>
  <c r="N39" i="5"/>
  <c r="O39" i="5" s="1"/>
  <c r="I39" i="5"/>
  <c r="J39" i="5" s="1"/>
  <c r="D39" i="5"/>
  <c r="E39" i="5" s="1"/>
  <c r="S38" i="5"/>
  <c r="T38" i="5" s="1"/>
  <c r="O38" i="5"/>
  <c r="N38" i="5"/>
  <c r="I38" i="5"/>
  <c r="J38" i="5" s="1"/>
  <c r="D38" i="5"/>
  <c r="E38" i="5" s="1"/>
  <c r="S37" i="5"/>
  <c r="T37" i="5" s="1"/>
  <c r="N37" i="5"/>
  <c r="O37" i="5" s="1"/>
  <c r="I37" i="5"/>
  <c r="J37" i="5" s="1"/>
  <c r="D37" i="5"/>
  <c r="E37" i="5" s="1"/>
  <c r="S36" i="5"/>
  <c r="T36" i="5" s="1"/>
  <c r="O36" i="5"/>
  <c r="N36" i="5"/>
  <c r="I36" i="5"/>
  <c r="J36" i="5" s="1"/>
  <c r="D36" i="5"/>
  <c r="E36" i="5" s="1"/>
  <c r="S35" i="5"/>
  <c r="T35" i="5" s="1"/>
  <c r="N35" i="5"/>
  <c r="O35" i="5" s="1"/>
  <c r="I35" i="5"/>
  <c r="J35" i="5" s="1"/>
  <c r="D35" i="5"/>
  <c r="E35" i="5" s="1"/>
  <c r="S34" i="5"/>
  <c r="T34" i="5" s="1"/>
  <c r="O34" i="5"/>
  <c r="N34" i="5"/>
  <c r="I34" i="5"/>
  <c r="J34" i="5" s="1"/>
  <c r="D34" i="5"/>
  <c r="E34" i="5" s="1"/>
  <c r="S33" i="5"/>
  <c r="T33" i="5" s="1"/>
  <c r="N33" i="5"/>
  <c r="O33" i="5" s="1"/>
  <c r="I33" i="5"/>
  <c r="J33" i="5" s="1"/>
  <c r="D33" i="5"/>
  <c r="E33" i="5" s="1"/>
  <c r="S32" i="5"/>
  <c r="T32" i="5" s="1"/>
  <c r="O32" i="5"/>
  <c r="N32" i="5"/>
  <c r="I32" i="5"/>
  <c r="J32" i="5" s="1"/>
  <c r="D32" i="5"/>
  <c r="E32" i="5" s="1"/>
  <c r="S31" i="5"/>
  <c r="T31" i="5" s="1"/>
  <c r="N31" i="5"/>
  <c r="O31" i="5" s="1"/>
  <c r="I31" i="5"/>
  <c r="J31" i="5" s="1"/>
  <c r="D31" i="5"/>
  <c r="E31" i="5" s="1"/>
  <c r="S30" i="5"/>
  <c r="T30" i="5" s="1"/>
  <c r="O30" i="5"/>
  <c r="N30" i="5"/>
  <c r="I30" i="5"/>
  <c r="J30" i="5" s="1"/>
  <c r="D30" i="5"/>
  <c r="E30" i="5" s="1"/>
  <c r="S29" i="5"/>
  <c r="T29" i="5" s="1"/>
  <c r="N29" i="5"/>
  <c r="O29" i="5" s="1"/>
  <c r="I29" i="5"/>
  <c r="J29" i="5" s="1"/>
  <c r="D29" i="5"/>
  <c r="E29" i="5" s="1"/>
  <c r="S28" i="5"/>
  <c r="T28" i="5" s="1"/>
  <c r="O28" i="5"/>
  <c r="N28" i="5"/>
  <c r="I28" i="5"/>
  <c r="J28" i="5" s="1"/>
  <c r="D28" i="5"/>
  <c r="E28" i="5" s="1"/>
  <c r="S27" i="5"/>
  <c r="T27" i="5" s="1"/>
  <c r="N27" i="5"/>
  <c r="O27" i="5" s="1"/>
  <c r="I27" i="5"/>
  <c r="J27" i="5" s="1"/>
  <c r="D27" i="5"/>
  <c r="E27" i="5" s="1"/>
  <c r="S26" i="5"/>
  <c r="T26" i="5" s="1"/>
  <c r="O26" i="5"/>
  <c r="N26" i="5"/>
  <c r="I26" i="5"/>
  <c r="J26" i="5" s="1"/>
  <c r="D26" i="5"/>
  <c r="E26" i="5" s="1"/>
  <c r="S25" i="5"/>
  <c r="T25" i="5" s="1"/>
  <c r="N25" i="5"/>
  <c r="O25" i="5" s="1"/>
  <c r="I25" i="5"/>
  <c r="J25" i="5" s="1"/>
  <c r="D25" i="5"/>
  <c r="E25" i="5" s="1"/>
  <c r="S24" i="5"/>
  <c r="T24" i="5" s="1"/>
  <c r="O24" i="5"/>
  <c r="N24" i="5"/>
  <c r="I24" i="5"/>
  <c r="J24" i="5" s="1"/>
  <c r="D24" i="5"/>
  <c r="E24" i="5" s="1"/>
  <c r="S23" i="5"/>
  <c r="T23" i="5" s="1"/>
  <c r="N23" i="5"/>
  <c r="O23" i="5" s="1"/>
  <c r="I23" i="5"/>
  <c r="J23" i="5" s="1"/>
  <c r="D23" i="5"/>
  <c r="E23" i="5" s="1"/>
  <c r="S22" i="5"/>
  <c r="T22" i="5" s="1"/>
  <c r="O22" i="5"/>
  <c r="N22" i="5"/>
  <c r="I22" i="5"/>
  <c r="J22" i="5" s="1"/>
  <c r="D22" i="5"/>
  <c r="E22" i="5" s="1"/>
  <c r="S21" i="5"/>
  <c r="T21" i="5" s="1"/>
  <c r="N21" i="5"/>
  <c r="O21" i="5" s="1"/>
  <c r="I21" i="5"/>
  <c r="J21" i="5" s="1"/>
  <c r="D21" i="5"/>
  <c r="E21" i="5" s="1"/>
  <c r="S20" i="5"/>
  <c r="T20" i="5" s="1"/>
  <c r="O20" i="5"/>
  <c r="N20" i="5"/>
  <c r="I20" i="5"/>
  <c r="J20" i="5" s="1"/>
  <c r="D20" i="5"/>
  <c r="E20" i="5" s="1"/>
  <c r="S19" i="5"/>
  <c r="T19" i="5" s="1"/>
  <c r="N19" i="5"/>
  <c r="O19" i="5" s="1"/>
  <c r="I19" i="5"/>
  <c r="J19" i="5" s="1"/>
  <c r="D19" i="5"/>
  <c r="E19" i="5" s="1"/>
  <c r="S18" i="5"/>
  <c r="T18" i="5" s="1"/>
  <c r="O18" i="5"/>
  <c r="N18" i="5"/>
  <c r="I18" i="5"/>
  <c r="J18" i="5" s="1"/>
  <c r="D18" i="5"/>
  <c r="E18" i="5" s="1"/>
  <c r="S17" i="5"/>
  <c r="T17" i="5" s="1"/>
  <c r="N17" i="5"/>
  <c r="O17" i="5" s="1"/>
  <c r="I17" i="5"/>
  <c r="J17" i="5" s="1"/>
  <c r="D17" i="5"/>
  <c r="E17" i="5" s="1"/>
  <c r="S16" i="5"/>
  <c r="T16" i="5" s="1"/>
  <c r="O16" i="5"/>
  <c r="N16" i="5"/>
  <c r="I16" i="5"/>
  <c r="J16" i="5" s="1"/>
  <c r="D16" i="5"/>
  <c r="E16" i="5" s="1"/>
  <c r="S15" i="5"/>
  <c r="T15" i="5" s="1"/>
  <c r="N15" i="5"/>
  <c r="O15" i="5" s="1"/>
  <c r="J15" i="5"/>
  <c r="I15" i="5"/>
  <c r="D15" i="5"/>
  <c r="E15" i="5" s="1"/>
  <c r="T14" i="5"/>
  <c r="S14" i="5"/>
  <c r="N14" i="5"/>
  <c r="O14" i="5" s="1"/>
  <c r="J14" i="5"/>
  <c r="I14" i="5"/>
  <c r="D14" i="5"/>
  <c r="E14" i="5" s="1"/>
  <c r="T13" i="5"/>
  <c r="S13" i="5"/>
  <c r="N13" i="5"/>
  <c r="O13" i="5" s="1"/>
  <c r="J13" i="5"/>
  <c r="I13" i="5"/>
  <c r="D13" i="5"/>
  <c r="E13" i="5" s="1"/>
  <c r="T12" i="5"/>
  <c r="S12" i="5"/>
  <c r="N12" i="5"/>
  <c r="O12" i="5" s="1"/>
  <c r="J12" i="5"/>
  <c r="I12" i="5"/>
  <c r="D12" i="5"/>
  <c r="E12" i="5" s="1"/>
  <c r="T11" i="5"/>
  <c r="S11" i="5"/>
  <c r="N11" i="5"/>
  <c r="O11" i="5" s="1"/>
  <c r="J11" i="5"/>
  <c r="I11" i="5"/>
  <c r="D11" i="5"/>
  <c r="E11" i="5" s="1"/>
  <c r="T10" i="5"/>
  <c r="S10" i="5"/>
  <c r="N10" i="5"/>
  <c r="O10" i="5" s="1"/>
  <c r="J10" i="5"/>
  <c r="I10" i="5"/>
  <c r="D10" i="5"/>
  <c r="E10" i="5" s="1"/>
  <c r="L4" i="5" s="1"/>
  <c r="L7" i="5"/>
  <c r="S57" i="4"/>
  <c r="T57" i="4" s="1"/>
  <c r="N57" i="4"/>
  <c r="O57" i="4" s="1"/>
  <c r="I57" i="4"/>
  <c r="J57" i="4" s="1"/>
  <c r="D57" i="4"/>
  <c r="E57" i="4" s="1"/>
  <c r="S56" i="4"/>
  <c r="T56" i="4" s="1"/>
  <c r="O56" i="4"/>
  <c r="N56" i="4"/>
  <c r="I56" i="4"/>
  <c r="J56" i="4" s="1"/>
  <c r="D56" i="4"/>
  <c r="E56" i="4" s="1"/>
  <c r="S55" i="4"/>
  <c r="T55" i="4" s="1"/>
  <c r="N55" i="4"/>
  <c r="O55" i="4" s="1"/>
  <c r="I55" i="4"/>
  <c r="J55" i="4" s="1"/>
  <c r="D55" i="4"/>
  <c r="E55" i="4" s="1"/>
  <c r="S54" i="4"/>
  <c r="T54" i="4" s="1"/>
  <c r="O54" i="4"/>
  <c r="N54" i="4"/>
  <c r="I54" i="4"/>
  <c r="J54" i="4" s="1"/>
  <c r="D54" i="4"/>
  <c r="E54" i="4" s="1"/>
  <c r="S53" i="4"/>
  <c r="T53" i="4" s="1"/>
  <c r="N53" i="4"/>
  <c r="O53" i="4" s="1"/>
  <c r="I53" i="4"/>
  <c r="J53" i="4" s="1"/>
  <c r="D53" i="4"/>
  <c r="E53" i="4" s="1"/>
  <c r="S52" i="4"/>
  <c r="T52" i="4" s="1"/>
  <c r="O52" i="4"/>
  <c r="N52" i="4"/>
  <c r="I52" i="4"/>
  <c r="J52" i="4" s="1"/>
  <c r="D52" i="4"/>
  <c r="E52" i="4" s="1"/>
  <c r="S51" i="4"/>
  <c r="T51" i="4" s="1"/>
  <c r="N51" i="4"/>
  <c r="O51" i="4" s="1"/>
  <c r="I51" i="4"/>
  <c r="J51" i="4" s="1"/>
  <c r="E51" i="4"/>
  <c r="D51" i="4"/>
  <c r="S50" i="4"/>
  <c r="T50" i="4" s="1"/>
  <c r="O50" i="4"/>
  <c r="N50" i="4"/>
  <c r="I50" i="4"/>
  <c r="J50" i="4" s="1"/>
  <c r="D50" i="4"/>
  <c r="E50" i="4" s="1"/>
  <c r="S49" i="4"/>
  <c r="T49" i="4" s="1"/>
  <c r="N49" i="4"/>
  <c r="O49" i="4" s="1"/>
  <c r="I49" i="4"/>
  <c r="J49" i="4" s="1"/>
  <c r="E49" i="4"/>
  <c r="D49" i="4"/>
  <c r="S48" i="4"/>
  <c r="T48" i="4" s="1"/>
  <c r="O48" i="4"/>
  <c r="N48" i="4"/>
  <c r="I48" i="4"/>
  <c r="J48" i="4" s="1"/>
  <c r="D48" i="4"/>
  <c r="E48" i="4" s="1"/>
  <c r="S47" i="4"/>
  <c r="T47" i="4" s="1"/>
  <c r="N47" i="4"/>
  <c r="O47" i="4" s="1"/>
  <c r="I47" i="4"/>
  <c r="J47" i="4" s="1"/>
  <c r="E47" i="4"/>
  <c r="D47" i="4"/>
  <c r="S46" i="4"/>
  <c r="T46" i="4" s="1"/>
  <c r="O46" i="4"/>
  <c r="N46" i="4"/>
  <c r="I46" i="4"/>
  <c r="J46" i="4" s="1"/>
  <c r="D46" i="4"/>
  <c r="E46" i="4" s="1"/>
  <c r="S45" i="4"/>
  <c r="T45" i="4" s="1"/>
  <c r="N45" i="4"/>
  <c r="O45" i="4" s="1"/>
  <c r="I45" i="4"/>
  <c r="J45" i="4" s="1"/>
  <c r="E45" i="4"/>
  <c r="D45" i="4"/>
  <c r="S44" i="4"/>
  <c r="T44" i="4" s="1"/>
  <c r="O44" i="4"/>
  <c r="N44" i="4"/>
  <c r="I44" i="4"/>
  <c r="J44" i="4" s="1"/>
  <c r="D44" i="4"/>
  <c r="E44" i="4" s="1"/>
  <c r="S43" i="4"/>
  <c r="T43" i="4" s="1"/>
  <c r="N43" i="4"/>
  <c r="O43" i="4" s="1"/>
  <c r="I43" i="4"/>
  <c r="J43" i="4" s="1"/>
  <c r="E43" i="4"/>
  <c r="D43" i="4"/>
  <c r="S42" i="4"/>
  <c r="T42" i="4" s="1"/>
  <c r="O42" i="4"/>
  <c r="N42" i="4"/>
  <c r="I42" i="4"/>
  <c r="J42" i="4" s="1"/>
  <c r="D42" i="4"/>
  <c r="E42" i="4" s="1"/>
  <c r="S41" i="4"/>
  <c r="T41" i="4" s="1"/>
  <c r="N41" i="4"/>
  <c r="O41" i="4" s="1"/>
  <c r="I41" i="4"/>
  <c r="J41" i="4" s="1"/>
  <c r="E41" i="4"/>
  <c r="D41" i="4"/>
  <c r="S40" i="4"/>
  <c r="T40" i="4" s="1"/>
  <c r="O40" i="4"/>
  <c r="N40" i="4"/>
  <c r="I40" i="4"/>
  <c r="J40" i="4" s="1"/>
  <c r="D40" i="4"/>
  <c r="E40" i="4" s="1"/>
  <c r="S39" i="4"/>
  <c r="T39" i="4" s="1"/>
  <c r="N39" i="4"/>
  <c r="O39" i="4" s="1"/>
  <c r="I39" i="4"/>
  <c r="J39" i="4" s="1"/>
  <c r="E39" i="4"/>
  <c r="D39" i="4"/>
  <c r="S38" i="4"/>
  <c r="T38" i="4" s="1"/>
  <c r="O38" i="4"/>
  <c r="N38" i="4"/>
  <c r="I38" i="4"/>
  <c r="J38" i="4" s="1"/>
  <c r="D38" i="4"/>
  <c r="E38" i="4" s="1"/>
  <c r="S37" i="4"/>
  <c r="T37" i="4" s="1"/>
  <c r="N37" i="4"/>
  <c r="O37" i="4" s="1"/>
  <c r="I37" i="4"/>
  <c r="J37" i="4" s="1"/>
  <c r="E37" i="4"/>
  <c r="D37" i="4"/>
  <c r="S36" i="4"/>
  <c r="T36" i="4" s="1"/>
  <c r="O36" i="4"/>
  <c r="N36" i="4"/>
  <c r="I36" i="4"/>
  <c r="J36" i="4" s="1"/>
  <c r="D36" i="4"/>
  <c r="E36" i="4" s="1"/>
  <c r="S35" i="4"/>
  <c r="T35" i="4" s="1"/>
  <c r="N35" i="4"/>
  <c r="O35" i="4" s="1"/>
  <c r="I35" i="4"/>
  <c r="J35" i="4" s="1"/>
  <c r="E35" i="4"/>
  <c r="D35" i="4"/>
  <c r="S34" i="4"/>
  <c r="T34" i="4" s="1"/>
  <c r="O34" i="4"/>
  <c r="N34" i="4"/>
  <c r="I34" i="4"/>
  <c r="J34" i="4" s="1"/>
  <c r="D34" i="4"/>
  <c r="E34" i="4" s="1"/>
  <c r="S33" i="4"/>
  <c r="T33" i="4" s="1"/>
  <c r="N33" i="4"/>
  <c r="O33" i="4" s="1"/>
  <c r="I33" i="4"/>
  <c r="J33" i="4" s="1"/>
  <c r="E33" i="4"/>
  <c r="D33" i="4"/>
  <c r="S32" i="4"/>
  <c r="T32" i="4" s="1"/>
  <c r="O32" i="4"/>
  <c r="N32" i="4"/>
  <c r="I32" i="4"/>
  <c r="J32" i="4" s="1"/>
  <c r="D32" i="4"/>
  <c r="E32" i="4" s="1"/>
  <c r="S31" i="4"/>
  <c r="T31" i="4" s="1"/>
  <c r="N31" i="4"/>
  <c r="O31" i="4" s="1"/>
  <c r="I31" i="4"/>
  <c r="J31" i="4" s="1"/>
  <c r="E31" i="4"/>
  <c r="D31" i="4"/>
  <c r="S30" i="4"/>
  <c r="T30" i="4" s="1"/>
  <c r="O30" i="4"/>
  <c r="N30" i="4"/>
  <c r="I30" i="4"/>
  <c r="J30" i="4" s="1"/>
  <c r="D30" i="4"/>
  <c r="E30" i="4" s="1"/>
  <c r="S29" i="4"/>
  <c r="T29" i="4" s="1"/>
  <c r="N29" i="4"/>
  <c r="O29" i="4" s="1"/>
  <c r="I29" i="4"/>
  <c r="J29" i="4" s="1"/>
  <c r="E29" i="4"/>
  <c r="D29" i="4"/>
  <c r="S28" i="4"/>
  <c r="T28" i="4" s="1"/>
  <c r="O28" i="4"/>
  <c r="N28" i="4"/>
  <c r="I28" i="4"/>
  <c r="J28" i="4" s="1"/>
  <c r="D28" i="4"/>
  <c r="E28" i="4" s="1"/>
  <c r="S27" i="4"/>
  <c r="T27" i="4" s="1"/>
  <c r="N27" i="4"/>
  <c r="O27" i="4" s="1"/>
  <c r="I27" i="4"/>
  <c r="J27" i="4" s="1"/>
  <c r="E27" i="4"/>
  <c r="D27" i="4"/>
  <c r="S26" i="4"/>
  <c r="T26" i="4" s="1"/>
  <c r="O26" i="4"/>
  <c r="N26" i="4"/>
  <c r="I26" i="4"/>
  <c r="J26" i="4" s="1"/>
  <c r="D26" i="4"/>
  <c r="E26" i="4" s="1"/>
  <c r="S25" i="4"/>
  <c r="T25" i="4" s="1"/>
  <c r="N25" i="4"/>
  <c r="O25" i="4" s="1"/>
  <c r="I25" i="4"/>
  <c r="J25" i="4" s="1"/>
  <c r="E25" i="4"/>
  <c r="D25" i="4"/>
  <c r="S24" i="4"/>
  <c r="T24" i="4" s="1"/>
  <c r="O24" i="4"/>
  <c r="N24" i="4"/>
  <c r="I24" i="4"/>
  <c r="J24" i="4" s="1"/>
  <c r="D24" i="4"/>
  <c r="E24" i="4" s="1"/>
  <c r="S23" i="4"/>
  <c r="T23" i="4" s="1"/>
  <c r="N23" i="4"/>
  <c r="O23" i="4" s="1"/>
  <c r="I23" i="4"/>
  <c r="J23" i="4" s="1"/>
  <c r="E23" i="4"/>
  <c r="D23" i="4"/>
  <c r="S22" i="4"/>
  <c r="T22" i="4" s="1"/>
  <c r="O22" i="4"/>
  <c r="N22" i="4"/>
  <c r="I22" i="4"/>
  <c r="J22" i="4" s="1"/>
  <c r="D22" i="4"/>
  <c r="E22" i="4" s="1"/>
  <c r="S21" i="4"/>
  <c r="T21" i="4" s="1"/>
  <c r="N21" i="4"/>
  <c r="O21" i="4" s="1"/>
  <c r="I21" i="4"/>
  <c r="J21" i="4" s="1"/>
  <c r="E21" i="4"/>
  <c r="D21" i="4"/>
  <c r="S20" i="4"/>
  <c r="T20" i="4" s="1"/>
  <c r="O20" i="4"/>
  <c r="N20" i="4"/>
  <c r="I20" i="4"/>
  <c r="J20" i="4" s="1"/>
  <c r="D20" i="4"/>
  <c r="E20" i="4" s="1"/>
  <c r="S19" i="4"/>
  <c r="T19" i="4" s="1"/>
  <c r="N19" i="4"/>
  <c r="O19" i="4" s="1"/>
  <c r="I19" i="4"/>
  <c r="J19" i="4" s="1"/>
  <c r="E19" i="4"/>
  <c r="D19" i="4"/>
  <c r="S18" i="4"/>
  <c r="T18" i="4" s="1"/>
  <c r="O18" i="4"/>
  <c r="N18" i="4"/>
  <c r="I18" i="4"/>
  <c r="J18" i="4" s="1"/>
  <c r="D18" i="4"/>
  <c r="E18" i="4" s="1"/>
  <c r="S17" i="4"/>
  <c r="T17" i="4" s="1"/>
  <c r="N17" i="4"/>
  <c r="O17" i="4" s="1"/>
  <c r="I17" i="4"/>
  <c r="J17" i="4" s="1"/>
  <c r="E17" i="4"/>
  <c r="D17" i="4"/>
  <c r="S16" i="4"/>
  <c r="T16" i="4" s="1"/>
  <c r="O16" i="4"/>
  <c r="N16" i="4"/>
  <c r="I16" i="4"/>
  <c r="J16" i="4" s="1"/>
  <c r="D16" i="4"/>
  <c r="E16" i="4" s="1"/>
  <c r="S15" i="4"/>
  <c r="T15" i="4" s="1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N10" i="4"/>
  <c r="O10" i="4" s="1"/>
  <c r="J10" i="4"/>
  <c r="I10" i="4"/>
  <c r="D10" i="4"/>
  <c r="E10" i="4" s="1"/>
  <c r="L7" i="4"/>
  <c r="S57" i="3"/>
  <c r="T57" i="3" s="1"/>
  <c r="N57" i="3"/>
  <c r="O57" i="3" s="1"/>
  <c r="I57" i="3"/>
  <c r="J57" i="3" s="1"/>
  <c r="D57" i="3"/>
  <c r="E57" i="3" s="1"/>
  <c r="S56" i="3"/>
  <c r="T56" i="3" s="1"/>
  <c r="O56" i="3"/>
  <c r="N56" i="3"/>
  <c r="I56" i="3"/>
  <c r="J56" i="3" s="1"/>
  <c r="D56" i="3"/>
  <c r="E56" i="3" s="1"/>
  <c r="S55" i="3"/>
  <c r="T55" i="3" s="1"/>
  <c r="N55" i="3"/>
  <c r="O55" i="3" s="1"/>
  <c r="I55" i="3"/>
  <c r="J55" i="3" s="1"/>
  <c r="D55" i="3"/>
  <c r="E55" i="3" s="1"/>
  <c r="S54" i="3"/>
  <c r="T54" i="3" s="1"/>
  <c r="O54" i="3"/>
  <c r="N54" i="3"/>
  <c r="I54" i="3"/>
  <c r="J54" i="3" s="1"/>
  <c r="D54" i="3"/>
  <c r="E54" i="3" s="1"/>
  <c r="S53" i="3"/>
  <c r="T53" i="3" s="1"/>
  <c r="N53" i="3"/>
  <c r="O53" i="3" s="1"/>
  <c r="I53" i="3"/>
  <c r="J53" i="3" s="1"/>
  <c r="D53" i="3"/>
  <c r="E53" i="3" s="1"/>
  <c r="S52" i="3"/>
  <c r="T52" i="3" s="1"/>
  <c r="O52" i="3"/>
  <c r="N52" i="3"/>
  <c r="I52" i="3"/>
  <c r="J52" i="3" s="1"/>
  <c r="D52" i="3"/>
  <c r="E52" i="3" s="1"/>
  <c r="S51" i="3"/>
  <c r="T51" i="3" s="1"/>
  <c r="N51" i="3"/>
  <c r="O51" i="3" s="1"/>
  <c r="I51" i="3"/>
  <c r="J51" i="3" s="1"/>
  <c r="D51" i="3"/>
  <c r="E51" i="3" s="1"/>
  <c r="S50" i="3"/>
  <c r="T50" i="3" s="1"/>
  <c r="O50" i="3"/>
  <c r="N50" i="3"/>
  <c r="I50" i="3"/>
  <c r="J50" i="3" s="1"/>
  <c r="D50" i="3"/>
  <c r="E50" i="3" s="1"/>
  <c r="S49" i="3"/>
  <c r="T49" i="3" s="1"/>
  <c r="N49" i="3"/>
  <c r="O49" i="3" s="1"/>
  <c r="I49" i="3"/>
  <c r="J49" i="3" s="1"/>
  <c r="D49" i="3"/>
  <c r="E49" i="3" s="1"/>
  <c r="S48" i="3"/>
  <c r="T48" i="3" s="1"/>
  <c r="O48" i="3"/>
  <c r="N48" i="3"/>
  <c r="I48" i="3"/>
  <c r="J48" i="3" s="1"/>
  <c r="D48" i="3"/>
  <c r="E48" i="3" s="1"/>
  <c r="S47" i="3"/>
  <c r="T47" i="3" s="1"/>
  <c r="N47" i="3"/>
  <c r="O47" i="3" s="1"/>
  <c r="I47" i="3"/>
  <c r="J47" i="3" s="1"/>
  <c r="D47" i="3"/>
  <c r="E47" i="3" s="1"/>
  <c r="S46" i="3"/>
  <c r="T46" i="3" s="1"/>
  <c r="O46" i="3"/>
  <c r="N46" i="3"/>
  <c r="I46" i="3"/>
  <c r="J46" i="3" s="1"/>
  <c r="D46" i="3"/>
  <c r="E46" i="3" s="1"/>
  <c r="S45" i="3"/>
  <c r="T45" i="3" s="1"/>
  <c r="N45" i="3"/>
  <c r="O45" i="3" s="1"/>
  <c r="I45" i="3"/>
  <c r="J45" i="3" s="1"/>
  <c r="D45" i="3"/>
  <c r="E45" i="3" s="1"/>
  <c r="S44" i="3"/>
  <c r="T44" i="3" s="1"/>
  <c r="O44" i="3"/>
  <c r="N44" i="3"/>
  <c r="I44" i="3"/>
  <c r="J44" i="3" s="1"/>
  <c r="D44" i="3"/>
  <c r="E44" i="3" s="1"/>
  <c r="S43" i="3"/>
  <c r="T43" i="3" s="1"/>
  <c r="N43" i="3"/>
  <c r="O43" i="3" s="1"/>
  <c r="I43" i="3"/>
  <c r="J43" i="3" s="1"/>
  <c r="D43" i="3"/>
  <c r="E43" i="3" s="1"/>
  <c r="S42" i="3"/>
  <c r="T42" i="3" s="1"/>
  <c r="O42" i="3"/>
  <c r="N42" i="3"/>
  <c r="I42" i="3"/>
  <c r="J42" i="3" s="1"/>
  <c r="D42" i="3"/>
  <c r="E42" i="3" s="1"/>
  <c r="S41" i="3"/>
  <c r="T41" i="3" s="1"/>
  <c r="N41" i="3"/>
  <c r="O41" i="3" s="1"/>
  <c r="I41" i="3"/>
  <c r="J41" i="3" s="1"/>
  <c r="D41" i="3"/>
  <c r="E41" i="3" s="1"/>
  <c r="S40" i="3"/>
  <c r="T40" i="3" s="1"/>
  <c r="O40" i="3"/>
  <c r="N40" i="3"/>
  <c r="I40" i="3"/>
  <c r="J40" i="3" s="1"/>
  <c r="D40" i="3"/>
  <c r="E40" i="3" s="1"/>
  <c r="S39" i="3"/>
  <c r="T39" i="3" s="1"/>
  <c r="N39" i="3"/>
  <c r="O39" i="3" s="1"/>
  <c r="I39" i="3"/>
  <c r="J39" i="3" s="1"/>
  <c r="D39" i="3"/>
  <c r="E39" i="3" s="1"/>
  <c r="S38" i="3"/>
  <c r="T38" i="3" s="1"/>
  <c r="O38" i="3"/>
  <c r="N38" i="3"/>
  <c r="I38" i="3"/>
  <c r="J38" i="3" s="1"/>
  <c r="D38" i="3"/>
  <c r="E38" i="3" s="1"/>
  <c r="S37" i="3"/>
  <c r="T37" i="3" s="1"/>
  <c r="N37" i="3"/>
  <c r="O37" i="3" s="1"/>
  <c r="I37" i="3"/>
  <c r="J37" i="3" s="1"/>
  <c r="D37" i="3"/>
  <c r="E37" i="3" s="1"/>
  <c r="S36" i="3"/>
  <c r="T36" i="3" s="1"/>
  <c r="O36" i="3"/>
  <c r="N36" i="3"/>
  <c r="I36" i="3"/>
  <c r="J36" i="3" s="1"/>
  <c r="D36" i="3"/>
  <c r="E36" i="3" s="1"/>
  <c r="S35" i="3"/>
  <c r="T35" i="3" s="1"/>
  <c r="N35" i="3"/>
  <c r="O35" i="3" s="1"/>
  <c r="I35" i="3"/>
  <c r="J35" i="3" s="1"/>
  <c r="D35" i="3"/>
  <c r="E35" i="3" s="1"/>
  <c r="S34" i="3"/>
  <c r="T34" i="3" s="1"/>
  <c r="O34" i="3"/>
  <c r="N34" i="3"/>
  <c r="I34" i="3"/>
  <c r="J34" i="3" s="1"/>
  <c r="D34" i="3"/>
  <c r="E34" i="3" s="1"/>
  <c r="S33" i="3"/>
  <c r="T33" i="3" s="1"/>
  <c r="N33" i="3"/>
  <c r="O33" i="3" s="1"/>
  <c r="I33" i="3"/>
  <c r="J33" i="3" s="1"/>
  <c r="D33" i="3"/>
  <c r="E33" i="3" s="1"/>
  <c r="S32" i="3"/>
  <c r="T32" i="3" s="1"/>
  <c r="O32" i="3"/>
  <c r="N32" i="3"/>
  <c r="I32" i="3"/>
  <c r="J32" i="3" s="1"/>
  <c r="D32" i="3"/>
  <c r="E32" i="3" s="1"/>
  <c r="S31" i="3"/>
  <c r="T31" i="3" s="1"/>
  <c r="N31" i="3"/>
  <c r="O31" i="3" s="1"/>
  <c r="I31" i="3"/>
  <c r="J31" i="3" s="1"/>
  <c r="D31" i="3"/>
  <c r="E31" i="3" s="1"/>
  <c r="S30" i="3"/>
  <c r="T30" i="3" s="1"/>
  <c r="O30" i="3"/>
  <c r="N30" i="3"/>
  <c r="I30" i="3"/>
  <c r="J30" i="3" s="1"/>
  <c r="D30" i="3"/>
  <c r="E30" i="3" s="1"/>
  <c r="S29" i="3"/>
  <c r="T29" i="3" s="1"/>
  <c r="N29" i="3"/>
  <c r="O29" i="3" s="1"/>
  <c r="I29" i="3"/>
  <c r="J29" i="3" s="1"/>
  <c r="D29" i="3"/>
  <c r="E29" i="3" s="1"/>
  <c r="S28" i="3"/>
  <c r="T28" i="3" s="1"/>
  <c r="O28" i="3"/>
  <c r="N28" i="3"/>
  <c r="I28" i="3"/>
  <c r="J28" i="3" s="1"/>
  <c r="D28" i="3"/>
  <c r="E28" i="3" s="1"/>
  <c r="S27" i="3"/>
  <c r="T27" i="3" s="1"/>
  <c r="N27" i="3"/>
  <c r="O27" i="3" s="1"/>
  <c r="I27" i="3"/>
  <c r="J27" i="3" s="1"/>
  <c r="D27" i="3"/>
  <c r="E27" i="3" s="1"/>
  <c r="S26" i="3"/>
  <c r="T26" i="3" s="1"/>
  <c r="O26" i="3"/>
  <c r="N26" i="3"/>
  <c r="I26" i="3"/>
  <c r="J26" i="3" s="1"/>
  <c r="D26" i="3"/>
  <c r="E26" i="3" s="1"/>
  <c r="S25" i="3"/>
  <c r="T25" i="3" s="1"/>
  <c r="N25" i="3"/>
  <c r="O25" i="3" s="1"/>
  <c r="I25" i="3"/>
  <c r="J25" i="3" s="1"/>
  <c r="D25" i="3"/>
  <c r="E25" i="3" s="1"/>
  <c r="S24" i="3"/>
  <c r="T24" i="3" s="1"/>
  <c r="O24" i="3"/>
  <c r="N24" i="3"/>
  <c r="I24" i="3"/>
  <c r="J24" i="3" s="1"/>
  <c r="D24" i="3"/>
  <c r="E24" i="3" s="1"/>
  <c r="S23" i="3"/>
  <c r="T23" i="3" s="1"/>
  <c r="N23" i="3"/>
  <c r="O23" i="3" s="1"/>
  <c r="I23" i="3"/>
  <c r="J23" i="3" s="1"/>
  <c r="D23" i="3"/>
  <c r="E23" i="3" s="1"/>
  <c r="S22" i="3"/>
  <c r="T22" i="3" s="1"/>
  <c r="O22" i="3"/>
  <c r="N22" i="3"/>
  <c r="I22" i="3"/>
  <c r="J22" i="3" s="1"/>
  <c r="D22" i="3"/>
  <c r="E22" i="3" s="1"/>
  <c r="S21" i="3"/>
  <c r="T21" i="3" s="1"/>
  <c r="N21" i="3"/>
  <c r="O21" i="3" s="1"/>
  <c r="I21" i="3"/>
  <c r="J21" i="3" s="1"/>
  <c r="D21" i="3"/>
  <c r="E21" i="3" s="1"/>
  <c r="S20" i="3"/>
  <c r="T20" i="3" s="1"/>
  <c r="O20" i="3"/>
  <c r="N20" i="3"/>
  <c r="I20" i="3"/>
  <c r="J20" i="3" s="1"/>
  <c r="D20" i="3"/>
  <c r="E20" i="3" s="1"/>
  <c r="S19" i="3"/>
  <c r="T19" i="3" s="1"/>
  <c r="N19" i="3"/>
  <c r="O19" i="3" s="1"/>
  <c r="I19" i="3"/>
  <c r="J19" i="3" s="1"/>
  <c r="D19" i="3"/>
  <c r="E19" i="3" s="1"/>
  <c r="S18" i="3"/>
  <c r="T18" i="3" s="1"/>
  <c r="O18" i="3"/>
  <c r="N18" i="3"/>
  <c r="I18" i="3"/>
  <c r="J18" i="3" s="1"/>
  <c r="D18" i="3"/>
  <c r="E18" i="3" s="1"/>
  <c r="S17" i="3"/>
  <c r="T17" i="3" s="1"/>
  <c r="N17" i="3"/>
  <c r="O17" i="3" s="1"/>
  <c r="I17" i="3"/>
  <c r="J17" i="3" s="1"/>
  <c r="D17" i="3"/>
  <c r="E17" i="3" s="1"/>
  <c r="S16" i="3"/>
  <c r="T16" i="3" s="1"/>
  <c r="O16" i="3"/>
  <c r="N16" i="3"/>
  <c r="I16" i="3"/>
  <c r="J16" i="3" s="1"/>
  <c r="D16" i="3"/>
  <c r="E16" i="3" s="1"/>
  <c r="S15" i="3"/>
  <c r="T15" i="3" s="1"/>
  <c r="N15" i="3"/>
  <c r="O15" i="3" s="1"/>
  <c r="J15" i="3"/>
  <c r="I15" i="3"/>
  <c r="D15" i="3"/>
  <c r="E15" i="3" s="1"/>
  <c r="T14" i="3"/>
  <c r="S14" i="3"/>
  <c r="N14" i="3"/>
  <c r="O14" i="3" s="1"/>
  <c r="J14" i="3"/>
  <c r="I14" i="3"/>
  <c r="D14" i="3"/>
  <c r="E14" i="3" s="1"/>
  <c r="T13" i="3"/>
  <c r="S13" i="3"/>
  <c r="N13" i="3"/>
  <c r="O13" i="3" s="1"/>
  <c r="J13" i="3"/>
  <c r="I13" i="3"/>
  <c r="D13" i="3"/>
  <c r="E13" i="3" s="1"/>
  <c r="T12" i="3"/>
  <c r="S12" i="3"/>
  <c r="N12" i="3"/>
  <c r="O12" i="3" s="1"/>
  <c r="J12" i="3"/>
  <c r="I12" i="3"/>
  <c r="D12" i="3"/>
  <c r="E12" i="3" s="1"/>
  <c r="T11" i="3"/>
  <c r="S11" i="3"/>
  <c r="N11" i="3"/>
  <c r="O11" i="3" s="1"/>
  <c r="J11" i="3"/>
  <c r="I11" i="3"/>
  <c r="D11" i="3"/>
  <c r="E11" i="3" s="1"/>
  <c r="T10" i="3"/>
  <c r="S10" i="3"/>
  <c r="N10" i="3"/>
  <c r="O10" i="3" s="1"/>
  <c r="J10" i="3"/>
  <c r="I10" i="3"/>
  <c r="D10" i="3"/>
  <c r="E10" i="3" s="1"/>
  <c r="L4" i="3" s="1"/>
  <c r="L7" i="3"/>
  <c r="M28" i="2"/>
  <c r="C28" i="2"/>
  <c r="M27" i="2"/>
  <c r="C27" i="2"/>
  <c r="M26" i="2"/>
  <c r="M17" i="2"/>
  <c r="H17" i="2"/>
  <c r="S28" i="2"/>
  <c r="R28" i="2"/>
  <c r="N28" i="2"/>
  <c r="I28" i="2"/>
  <c r="H28" i="2"/>
  <c r="D28" i="2"/>
  <c r="S27" i="2"/>
  <c r="R27" i="2"/>
  <c r="N27" i="2"/>
  <c r="I27" i="2"/>
  <c r="H27" i="2"/>
  <c r="S26" i="2"/>
  <c r="R26" i="2"/>
  <c r="N26" i="2"/>
  <c r="I26" i="2"/>
  <c r="H26" i="2"/>
  <c r="E10" i="10" l="1"/>
  <c r="E10" i="9"/>
  <c r="L4" i="8"/>
  <c r="C26" i="2"/>
  <c r="C17" i="2"/>
  <c r="L4" i="7"/>
  <c r="E10" i="6"/>
  <c r="L4" i="6" s="1"/>
  <c r="L4" i="4"/>
  <c r="R17" i="2"/>
  <c r="K19" i="2" s="1"/>
</calcChain>
</file>

<file path=xl/sharedStrings.xml><?xml version="1.0" encoding="utf-8"?>
<sst xmlns="http://schemas.openxmlformats.org/spreadsheetml/2006/main" count="1422" uniqueCount="95">
  <si>
    <t>Week</t>
  </si>
  <si>
    <t>A-F/Week</t>
  </si>
  <si>
    <t>Max CFS</t>
  </si>
  <si>
    <t>10-01 to 10-08</t>
  </si>
  <si>
    <t>01-01 to 01-08</t>
  </si>
  <si>
    <t>04-01 to 04-08</t>
  </si>
  <si>
    <t>07-01 to 07-08</t>
  </si>
  <si>
    <t>10-09 to 10-16</t>
  </si>
  <si>
    <t>01-09 to 01-16</t>
  </si>
  <si>
    <t>04-09 to 04-16</t>
  </si>
  <si>
    <t>07-09 to 07-16</t>
  </si>
  <si>
    <t>10-17 to 10-24</t>
  </si>
  <si>
    <t>01-17 to 01-24</t>
  </si>
  <si>
    <t>04-17 to 04-23</t>
  </si>
  <si>
    <t>07-17 to 07-24</t>
  </si>
  <si>
    <t>10-25 to 10-31</t>
  </si>
  <si>
    <t>01-25 to 01-31</t>
  </si>
  <si>
    <t>04-24 to 04-30</t>
  </si>
  <si>
    <t>07-25 to 07-31</t>
  </si>
  <si>
    <t>11-01 to 11-08</t>
  </si>
  <si>
    <t>02-01 to 02-07</t>
  </si>
  <si>
    <t>05-01 to 05-08</t>
  </si>
  <si>
    <t>08-01 to 08-08</t>
  </si>
  <si>
    <t>11-09 to 11-16</t>
  </si>
  <si>
    <t>02-08 to 02-14</t>
  </si>
  <si>
    <t>05-09 to 05-16</t>
  </si>
  <si>
    <t>08-09 to 08-16</t>
  </si>
  <si>
    <t>11-17 to 11-23</t>
  </si>
  <si>
    <t>02-15 to 02-21</t>
  </si>
  <si>
    <t>05-17 to 05-24</t>
  </si>
  <si>
    <t>08-17 to 08-24</t>
  </si>
  <si>
    <t>11-24 to 11-30</t>
  </si>
  <si>
    <t>02-22- to 02-28</t>
  </si>
  <si>
    <t>05-25 to 05-31</t>
  </si>
  <si>
    <t>08-25 to 08-31</t>
  </si>
  <si>
    <t>12-01 to 12-08</t>
  </si>
  <si>
    <t>03-01 to 03-08</t>
  </si>
  <si>
    <t>06-01 to 06-08</t>
  </si>
  <si>
    <t>09-01 to 09-08</t>
  </si>
  <si>
    <t>12-09 to 12-16</t>
  </si>
  <si>
    <t>03-09 to 03-16</t>
  </si>
  <si>
    <t>06-09 to 06-16</t>
  </si>
  <si>
    <t>09-09 to 09-16</t>
  </si>
  <si>
    <t>12-17 to 12-24</t>
  </si>
  <si>
    <t>03-17 to 0.3-24</t>
  </si>
  <si>
    <t>06-17 to 06-23</t>
  </si>
  <si>
    <t>09-17 to 09-23</t>
  </si>
  <si>
    <t>12-25 to 12-31</t>
  </si>
  <si>
    <t>03-25 to 03-31</t>
  </si>
  <si>
    <t>06-24 to 06-30</t>
  </si>
  <si>
    <t>09-24 to 09-30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</si>
  <si>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</si>
  <si>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</si>
  <si>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</si>
  <si>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</si>
  <si>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</si>
  <si>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</si>
  <si>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</si>
  <si>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</si>
  <si>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Oct</t>
  </si>
  <si>
    <t>Jan</t>
  </si>
  <si>
    <t>Apr</t>
  </si>
  <si>
    <t>July</t>
  </si>
  <si>
    <t>Nov</t>
  </si>
  <si>
    <t>Feb</t>
  </si>
  <si>
    <t>May</t>
  </si>
  <si>
    <t>Aug</t>
  </si>
  <si>
    <t>Dec</t>
  </si>
  <si>
    <t>Mar</t>
  </si>
  <si>
    <t>Jun</t>
  </si>
  <si>
    <t>Sept</t>
  </si>
  <si>
    <t>Upper Dam Weekly Diversions - 2023 Water Year</t>
  </si>
  <si>
    <t>Monthly Totals for 2023 Water Year</t>
  </si>
  <si>
    <t>Total Acre-Feet Diverted in 2023 Water Year</t>
  </si>
  <si>
    <t>Location Properties</t>
  </si>
  <si>
    <t>Location Name = Cement Bridge-620054</t>
  </si>
  <si>
    <t>Location ID = 5448100815044608</t>
  </si>
  <si>
    <t>Latitude = 40.06011290032672 Â°</t>
  </si>
  <si>
    <t>Total Acre Feet Diverted for week</t>
  </si>
  <si>
    <t>Longitude = -122.04973863159688 Â°</t>
  </si>
  <si>
    <t>Maxium CFS for Week</t>
  </si>
  <si>
    <t>Date</t>
  </si>
  <si>
    <t>Time</t>
  </si>
  <si>
    <t>Depth (ft)</t>
  </si>
  <si>
    <t>AF/Hr</t>
  </si>
  <si>
    <t>Location Name = Cement Bridge-620591</t>
  </si>
  <si>
    <t>Location ID = 5710259953598464</t>
  </si>
  <si>
    <t>Latitude = 40.05786225252344 Â°</t>
  </si>
  <si>
    <t>Longitude = -122.0474057993906 Â°</t>
  </si>
  <si>
    <t>All Diversions (including stock water) were stopped on 12/12/2022.  Any depth measurements after that are either residual puddles or runoff from rain.</t>
  </si>
  <si>
    <t>Stock water restarted on 1/23/2023</t>
  </si>
  <si>
    <t>Stock water restarted on 1/23/2023.  Stopped 2/2/2023</t>
  </si>
  <si>
    <t>Stock water restarted on 1/23/2023.  Stopped 2/2/2023. Restarted 2/10/2023</t>
  </si>
  <si>
    <t>Stock water restarted on 1/23/2023.  Stopped 2/2/2023. Restarted 2/10/2023. Stopped 2/27/2023</t>
  </si>
  <si>
    <t>All Diversions were restarted on 4/17/2023 for the 2023 Irrigation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</si>
</sst>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:ss\ AM/PM;@"/>
    <numFmt numFmtId="165" formatCode="m/d/yyyy;@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5" fillId="4" borderId="0" xfId="0" applyNumberFormat="1" applyFont="1" applyFill="1"/>
    <xf numFmtId="2" fontId="0" fillId="0" borderId="0" xfId="0" applyNumberForma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64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164" fontId="0" fillId="0" borderId="0" xfId="0" applyNumberFormat="1"/>
    <xf numFmtId="165" fontId="1" fillId="7" borderId="0" xfId="0" applyNumberFormat="1" applyFont="1" applyFill="1"/>
    <xf numFmtId="1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8658-B34F-46BA-B2D9-A75BA9F5A42B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3" t="s">
        <v>78</v>
      </c>
      <c r="J4" s="24"/>
      <c r="K4" s="24"/>
      <c r="L4" s="25">
        <f>SUM(E10:E57)+SUM(J10:J57)+SUM(O10:O57)+SUM(T10:T57)</f>
        <v>559.49617452448456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6" t="s">
        <v>80</v>
      </c>
      <c r="J7" s="26"/>
      <c r="K7" s="26"/>
      <c r="L7" s="7">
        <f>MAX(D10:D57,I10:I57,N10:N57,S10:S57)</f>
        <v>38.7749975260746</v>
      </c>
    </row>
    <row r="8" spans="1:20" x14ac:dyDescent="0.25">
      <c r="A8" s="1"/>
      <c r="B8" s="1"/>
      <c r="C8" s="1"/>
      <c r="D8" s="1"/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44835</v>
      </c>
      <c r="B10" s="29">
        <v>0</v>
      </c>
      <c r="C10" s="30">
        <v>1.268</v>
      </c>
      <c r="D10" s="30">
        <f t="shared" ref="D10:D57" si="0">4*6*(C10^(1.522*(6^0.026)))</f>
        <v>35.046386336115376</v>
      </c>
      <c r="E10" s="30">
        <f t="shared" ref="E10:E57" si="1">D10*0.0827</f>
        <v>2.8983361499967413</v>
      </c>
      <c r="F10" s="28">
        <v>44837</v>
      </c>
      <c r="G10" s="29">
        <v>0</v>
      </c>
      <c r="H10" s="30">
        <v>1.2729999999999999</v>
      </c>
      <c r="I10" s="30">
        <f t="shared" ref="I10:I57" si="2">4*6*(H10^(1.522*(6^0.026)))</f>
        <v>35.267008493105138</v>
      </c>
      <c r="J10" s="30">
        <f t="shared" ref="J10:J57" si="3">I10*0.0827</f>
        <v>2.9165816023797948</v>
      </c>
      <c r="K10" s="28">
        <v>44839</v>
      </c>
      <c r="L10" s="29">
        <v>0</v>
      </c>
      <c r="M10" s="30">
        <v>1.3149999999999999</v>
      </c>
      <c r="N10" s="30">
        <f t="shared" ref="N10:N57" si="4">4*6*(M10^(1.522*(6^0.026)))</f>
        <v>37.140520649594109</v>
      </c>
      <c r="O10" s="30">
        <f t="shared" ref="O10:O57" si="5">N10*0.0827</f>
        <v>3.0715210577214327</v>
      </c>
      <c r="P10" s="28">
        <v>44841</v>
      </c>
      <c r="Q10" s="29">
        <v>0</v>
      </c>
      <c r="R10" s="30">
        <v>1.2050000000000001</v>
      </c>
      <c r="S10" s="30">
        <f t="shared" ref="S10:S57" si="6">4*6*(R10^(1.522*(6^0.026)))</f>
        <v>32.3110928977163</v>
      </c>
      <c r="T10" s="30">
        <f t="shared" ref="T10:T57" si="7">S10*0.0827</f>
        <v>2.672127382641138</v>
      </c>
    </row>
    <row r="11" spans="1:20" x14ac:dyDescent="0.25">
      <c r="A11" s="28">
        <v>44835</v>
      </c>
      <c r="B11" s="29">
        <v>4.1666666666666664E-2</v>
      </c>
      <c r="C11" s="30">
        <v>1.2649999999999999</v>
      </c>
      <c r="D11" s="30">
        <f t="shared" si="0"/>
        <v>34.914260984581901</v>
      </c>
      <c r="E11" s="30">
        <f t="shared" si="1"/>
        <v>2.8874093834249233</v>
      </c>
      <c r="F11" s="28">
        <v>44837</v>
      </c>
      <c r="G11" s="29">
        <v>4.1666666666666664E-2</v>
      </c>
      <c r="H11" s="30">
        <v>1.2729999999999999</v>
      </c>
      <c r="I11" s="30">
        <f t="shared" si="2"/>
        <v>35.267008493105138</v>
      </c>
      <c r="J11" s="30">
        <f t="shared" si="3"/>
        <v>2.9165816023797948</v>
      </c>
      <c r="K11" s="28">
        <v>44839</v>
      </c>
      <c r="L11" s="29">
        <v>4.1666666666666664E-2</v>
      </c>
      <c r="M11" s="30">
        <v>1.325</v>
      </c>
      <c r="N11" s="30">
        <f t="shared" si="4"/>
        <v>37.591907127504996</v>
      </c>
      <c r="O11" s="30">
        <f t="shared" si="5"/>
        <v>3.1088507194446628</v>
      </c>
      <c r="P11" s="28">
        <v>44841</v>
      </c>
      <c r="Q11" s="29">
        <v>4.1666666666666664E-2</v>
      </c>
      <c r="R11" s="30">
        <v>1.22</v>
      </c>
      <c r="S11" s="30">
        <f t="shared" si="6"/>
        <v>32.954823262170216</v>
      </c>
      <c r="T11" s="30">
        <f t="shared" si="7"/>
        <v>2.7253638837814766</v>
      </c>
    </row>
    <row r="12" spans="1:20" x14ac:dyDescent="0.25">
      <c r="A12" s="28">
        <v>44835</v>
      </c>
      <c r="B12" s="29">
        <v>8.3333333333333329E-2</v>
      </c>
      <c r="C12" s="30">
        <v>1.2609999999999999</v>
      </c>
      <c r="D12" s="30">
        <f t="shared" si="0"/>
        <v>34.738383486184404</v>
      </c>
      <c r="E12" s="30">
        <f t="shared" si="1"/>
        <v>2.8728643143074502</v>
      </c>
      <c r="F12" s="28">
        <v>44837</v>
      </c>
      <c r="G12" s="29">
        <v>8.3333333333333329E-2</v>
      </c>
      <c r="H12" s="30">
        <v>1.2569999999999999</v>
      </c>
      <c r="I12" s="30">
        <f t="shared" si="2"/>
        <v>34.562837391396201</v>
      </c>
      <c r="J12" s="30">
        <f t="shared" si="3"/>
        <v>2.8583466522684655</v>
      </c>
      <c r="K12" s="28">
        <v>44839</v>
      </c>
      <c r="L12" s="29">
        <v>8.3333333333333329E-2</v>
      </c>
      <c r="M12" s="30">
        <v>1.3220000000000001</v>
      </c>
      <c r="N12" s="30">
        <f t="shared" si="4"/>
        <v>37.456277738830345</v>
      </c>
      <c r="O12" s="30">
        <f t="shared" si="5"/>
        <v>3.0976341690012692</v>
      </c>
      <c r="P12" s="28">
        <v>44841</v>
      </c>
      <c r="Q12" s="29">
        <v>8.3333333333333329E-2</v>
      </c>
      <c r="R12" s="30">
        <v>1.2210000000000001</v>
      </c>
      <c r="S12" s="30">
        <f t="shared" si="6"/>
        <v>32.99790681857813</v>
      </c>
      <c r="T12" s="30">
        <f t="shared" si="7"/>
        <v>2.7289268938964111</v>
      </c>
    </row>
    <row r="13" spans="1:20" x14ac:dyDescent="0.25">
      <c r="A13" s="28">
        <v>44835</v>
      </c>
      <c r="B13" s="29">
        <v>0.125</v>
      </c>
      <c r="C13" s="30">
        <v>1.2549999999999999</v>
      </c>
      <c r="D13" s="30">
        <f t="shared" si="0"/>
        <v>34.475188753764222</v>
      </c>
      <c r="E13" s="30">
        <f t="shared" si="1"/>
        <v>2.8510981099363009</v>
      </c>
      <c r="F13" s="28">
        <v>44837</v>
      </c>
      <c r="G13" s="29">
        <v>0.125</v>
      </c>
      <c r="H13" s="30">
        <v>1.2729999999999999</v>
      </c>
      <c r="I13" s="30">
        <f t="shared" si="2"/>
        <v>35.267008493105138</v>
      </c>
      <c r="J13" s="30">
        <f t="shared" si="3"/>
        <v>2.9165816023797948</v>
      </c>
      <c r="K13" s="28">
        <v>44839</v>
      </c>
      <c r="L13" s="29">
        <v>0.125</v>
      </c>
      <c r="M13" s="30">
        <v>1.3149999999999999</v>
      </c>
      <c r="N13" s="30">
        <f t="shared" si="4"/>
        <v>37.140520649594109</v>
      </c>
      <c r="O13" s="30">
        <f t="shared" si="5"/>
        <v>3.0715210577214327</v>
      </c>
      <c r="P13" s="28">
        <v>44841</v>
      </c>
      <c r="Q13" s="29">
        <v>0.125</v>
      </c>
      <c r="R13" s="30">
        <v>1.226</v>
      </c>
      <c r="S13" s="30">
        <f t="shared" si="6"/>
        <v>33.213639239153451</v>
      </c>
      <c r="T13" s="30">
        <f t="shared" si="7"/>
        <v>2.7467679650779901</v>
      </c>
    </row>
    <row r="14" spans="1:20" x14ac:dyDescent="0.25">
      <c r="A14" s="28">
        <v>44835</v>
      </c>
      <c r="B14" s="29">
        <v>0.16666666666666666</v>
      </c>
      <c r="C14" s="30">
        <v>1.256</v>
      </c>
      <c r="D14" s="30">
        <f t="shared" si="0"/>
        <v>34.51900269952737</v>
      </c>
      <c r="E14" s="30">
        <f t="shared" si="1"/>
        <v>2.8547215232509133</v>
      </c>
      <c r="F14" s="28">
        <v>44837</v>
      </c>
      <c r="G14" s="29">
        <v>0.16666666666666666</v>
      </c>
      <c r="H14" s="30">
        <v>1.274</v>
      </c>
      <c r="I14" s="30">
        <f t="shared" si="2"/>
        <v>35.311194850830738</v>
      </c>
      <c r="J14" s="30">
        <f t="shared" si="3"/>
        <v>2.9202358141637017</v>
      </c>
      <c r="K14" s="28">
        <v>44839</v>
      </c>
      <c r="L14" s="29">
        <v>0.16666666666666666</v>
      </c>
      <c r="M14" s="30">
        <v>1.3009999999999999</v>
      </c>
      <c r="N14" s="30">
        <f t="shared" si="4"/>
        <v>36.512002082667941</v>
      </c>
      <c r="O14" s="30">
        <f t="shared" si="5"/>
        <v>3.0195425722366385</v>
      </c>
      <c r="P14" s="28">
        <v>44841</v>
      </c>
      <c r="Q14" s="29">
        <v>0.16666666666666666</v>
      </c>
      <c r="R14" s="30">
        <v>1.212</v>
      </c>
      <c r="S14" s="30">
        <f t="shared" si="6"/>
        <v>32.610911115690797</v>
      </c>
      <c r="T14" s="30">
        <f t="shared" si="7"/>
        <v>2.6969223492676289</v>
      </c>
    </row>
    <row r="15" spans="1:20" x14ac:dyDescent="0.25">
      <c r="A15" s="28">
        <v>44835</v>
      </c>
      <c r="B15" s="29">
        <v>0.20833333333333334</v>
      </c>
      <c r="C15" s="30">
        <v>1.2549999999999999</v>
      </c>
      <c r="D15" s="30">
        <f t="shared" si="0"/>
        <v>34.475188753764222</v>
      </c>
      <c r="E15" s="30">
        <f t="shared" si="1"/>
        <v>2.8510981099363009</v>
      </c>
      <c r="F15" s="28">
        <v>44837</v>
      </c>
      <c r="G15" s="29">
        <v>0.20833333333333334</v>
      </c>
      <c r="H15" s="30">
        <v>1.2689999999999999</v>
      </c>
      <c r="I15" s="30">
        <f t="shared" si="2"/>
        <v>35.090469461342387</v>
      </c>
      <c r="J15" s="30">
        <f t="shared" si="3"/>
        <v>2.9019818244530153</v>
      </c>
      <c r="K15" s="28">
        <v>44839</v>
      </c>
      <c r="L15" s="29">
        <v>0.20833333333333334</v>
      </c>
      <c r="M15" s="30">
        <v>1.3149999999999999</v>
      </c>
      <c r="N15" s="30">
        <f t="shared" si="4"/>
        <v>37.140520649594109</v>
      </c>
      <c r="O15" s="30">
        <f t="shared" si="5"/>
        <v>3.0715210577214327</v>
      </c>
      <c r="P15" s="28">
        <v>44841</v>
      </c>
      <c r="Q15" s="29">
        <v>0.20833333333333334</v>
      </c>
      <c r="R15" s="30">
        <v>1.2090000000000001</v>
      </c>
      <c r="S15" s="30">
        <f t="shared" si="6"/>
        <v>32.482291163264208</v>
      </c>
      <c r="T15" s="30">
        <f t="shared" si="7"/>
        <v>2.6862854792019499</v>
      </c>
    </row>
    <row r="16" spans="1:20" x14ac:dyDescent="0.25">
      <c r="A16" s="28">
        <v>44835</v>
      </c>
      <c r="B16" s="29">
        <v>0.25</v>
      </c>
      <c r="C16" s="30">
        <v>1.244</v>
      </c>
      <c r="D16" s="30">
        <f t="shared" si="0"/>
        <v>33.994606515016912</v>
      </c>
      <c r="E16" s="30">
        <f t="shared" si="1"/>
        <v>2.8113539587918983</v>
      </c>
      <c r="F16" s="28">
        <v>44837</v>
      </c>
      <c r="G16" s="29">
        <v>0.25</v>
      </c>
      <c r="H16" s="30">
        <v>1.27</v>
      </c>
      <c r="I16" s="30">
        <f t="shared" si="2"/>
        <v>35.134573246247918</v>
      </c>
      <c r="J16" s="30">
        <f t="shared" si="3"/>
        <v>2.9056292074647025</v>
      </c>
      <c r="K16" s="28">
        <v>44839</v>
      </c>
      <c r="L16" s="29">
        <v>0.25</v>
      </c>
      <c r="M16" s="30">
        <v>1.3129999999999999</v>
      </c>
      <c r="N16" s="30">
        <f t="shared" si="4"/>
        <v>37.050487516611355</v>
      </c>
      <c r="O16" s="30">
        <f t="shared" si="5"/>
        <v>3.0640753176237587</v>
      </c>
      <c r="P16" s="28">
        <v>44841</v>
      </c>
      <c r="Q16" s="29">
        <v>0.25</v>
      </c>
      <c r="R16" s="30">
        <v>1.2210000000000001</v>
      </c>
      <c r="S16" s="30">
        <f t="shared" si="6"/>
        <v>32.99790681857813</v>
      </c>
      <c r="T16" s="30">
        <f t="shared" si="7"/>
        <v>2.7289268938964111</v>
      </c>
    </row>
    <row r="17" spans="1:20" x14ac:dyDescent="0.25">
      <c r="A17" s="28">
        <v>44835</v>
      </c>
      <c r="B17" s="29">
        <v>0.29166666666666669</v>
      </c>
      <c r="C17" s="30">
        <v>1.2430000000000001</v>
      </c>
      <c r="D17" s="30">
        <f t="shared" si="0"/>
        <v>33.951042047302849</v>
      </c>
      <c r="E17" s="30">
        <f t="shared" si="1"/>
        <v>2.8077511773119457</v>
      </c>
      <c r="F17" s="28">
        <v>44837</v>
      </c>
      <c r="G17" s="29">
        <v>0.29166666666666669</v>
      </c>
      <c r="H17" s="30">
        <v>1.2629999999999999</v>
      </c>
      <c r="I17" s="30">
        <f t="shared" si="2"/>
        <v>34.826280836554247</v>
      </c>
      <c r="J17" s="30">
        <f t="shared" si="3"/>
        <v>2.8801334251830362</v>
      </c>
      <c r="K17" s="28">
        <v>44839</v>
      </c>
      <c r="L17" s="29">
        <v>0.29166666666666669</v>
      </c>
      <c r="M17" s="30">
        <v>1.3069999999999999</v>
      </c>
      <c r="N17" s="30">
        <f t="shared" si="4"/>
        <v>36.780877346924505</v>
      </c>
      <c r="O17" s="30">
        <f t="shared" si="5"/>
        <v>3.0417785565906565</v>
      </c>
      <c r="P17" s="28">
        <v>44841</v>
      </c>
      <c r="Q17" s="29">
        <v>0.29166666666666669</v>
      </c>
      <c r="R17" s="30">
        <v>1.2150000000000001</v>
      </c>
      <c r="S17" s="30">
        <f t="shared" si="6"/>
        <v>32.739720502122182</v>
      </c>
      <c r="T17" s="30">
        <f t="shared" si="7"/>
        <v>2.7075748855255042</v>
      </c>
    </row>
    <row r="18" spans="1:20" x14ac:dyDescent="0.25">
      <c r="A18" s="28">
        <v>44835</v>
      </c>
      <c r="B18" s="29">
        <v>0.33333333333333331</v>
      </c>
      <c r="C18" s="30">
        <v>1.2350000000000001</v>
      </c>
      <c r="D18" s="30">
        <f t="shared" si="0"/>
        <v>33.603276894456052</v>
      </c>
      <c r="E18" s="30">
        <f t="shared" si="1"/>
        <v>2.7789909991715152</v>
      </c>
      <c r="F18" s="28">
        <v>44837</v>
      </c>
      <c r="G18" s="29">
        <v>0.33333333333333331</v>
      </c>
      <c r="H18" s="30">
        <v>1.2929999999999999</v>
      </c>
      <c r="I18" s="30">
        <f t="shared" si="2"/>
        <v>36.154647289536946</v>
      </c>
      <c r="J18" s="30">
        <f t="shared" si="3"/>
        <v>2.9899893308447054</v>
      </c>
      <c r="K18" s="28">
        <v>44839</v>
      </c>
      <c r="L18" s="29">
        <v>0.33333333333333331</v>
      </c>
      <c r="M18" s="30">
        <v>1.31</v>
      </c>
      <c r="N18" s="30">
        <f t="shared" si="4"/>
        <v>36.915590654005761</v>
      </c>
      <c r="O18" s="30">
        <f t="shared" si="5"/>
        <v>3.0529193470862763</v>
      </c>
      <c r="P18" s="28">
        <v>44841</v>
      </c>
      <c r="Q18" s="29">
        <v>0.33333333333333331</v>
      </c>
      <c r="R18" s="30">
        <v>1.222</v>
      </c>
      <c r="S18" s="30">
        <f t="shared" si="6"/>
        <v>33.041011360165605</v>
      </c>
      <c r="T18" s="30">
        <f t="shared" si="7"/>
        <v>2.7324916394856955</v>
      </c>
    </row>
    <row r="19" spans="1:20" x14ac:dyDescent="0.25">
      <c r="A19" s="28">
        <v>44835</v>
      </c>
      <c r="B19" s="29">
        <v>0.375</v>
      </c>
      <c r="C19" s="30">
        <v>1.248</v>
      </c>
      <c r="D19" s="30">
        <f t="shared" si="0"/>
        <v>34.169072588154286</v>
      </c>
      <c r="E19" s="30">
        <f t="shared" si="1"/>
        <v>2.8257823030403593</v>
      </c>
      <c r="F19" s="28">
        <v>44837</v>
      </c>
      <c r="G19" s="29">
        <v>0.375</v>
      </c>
      <c r="H19" s="30">
        <v>1.321</v>
      </c>
      <c r="I19" s="30">
        <f t="shared" si="2"/>
        <v>37.411108573894154</v>
      </c>
      <c r="J19" s="30">
        <f t="shared" si="3"/>
        <v>3.0938986790610463</v>
      </c>
      <c r="K19" s="28">
        <v>44839</v>
      </c>
      <c r="L19" s="29">
        <v>0.375</v>
      </c>
      <c r="M19" s="30">
        <v>1.333</v>
      </c>
      <c r="N19" s="30">
        <f t="shared" si="4"/>
        <v>37.954478292686488</v>
      </c>
      <c r="O19" s="30">
        <f t="shared" si="5"/>
        <v>3.1388353548051726</v>
      </c>
      <c r="P19" s="28">
        <v>44841</v>
      </c>
      <c r="Q19" s="29">
        <v>0.375</v>
      </c>
      <c r="R19" s="30">
        <v>1.228</v>
      </c>
      <c r="S19" s="30">
        <f t="shared" si="6"/>
        <v>33.300078909043314</v>
      </c>
      <c r="T19" s="30">
        <f t="shared" si="7"/>
        <v>2.7539165257778819</v>
      </c>
    </row>
    <row r="20" spans="1:20" x14ac:dyDescent="0.25">
      <c r="A20" s="28">
        <v>44835</v>
      </c>
      <c r="B20" s="29">
        <v>0.41666666666666669</v>
      </c>
      <c r="C20" s="30">
        <v>1.2310000000000001</v>
      </c>
      <c r="D20" s="30">
        <f t="shared" si="0"/>
        <v>33.429895421126965</v>
      </c>
      <c r="E20" s="30">
        <f t="shared" si="1"/>
        <v>2.7646523513271997</v>
      </c>
      <c r="F20" s="28">
        <v>44837</v>
      </c>
      <c r="G20" s="29">
        <v>0.41666666666666669</v>
      </c>
      <c r="H20" s="30">
        <v>1.3149999999999999</v>
      </c>
      <c r="I20" s="30">
        <f t="shared" si="2"/>
        <v>37.140520649594109</v>
      </c>
      <c r="J20" s="30">
        <f t="shared" si="3"/>
        <v>3.0715210577214327</v>
      </c>
      <c r="K20" s="28">
        <v>44839</v>
      </c>
      <c r="L20" s="29">
        <v>0.41666666666666669</v>
      </c>
      <c r="M20" s="30">
        <v>1.333</v>
      </c>
      <c r="N20" s="30">
        <f t="shared" si="4"/>
        <v>37.954478292686488</v>
      </c>
      <c r="O20" s="30">
        <f t="shared" si="5"/>
        <v>3.1388353548051726</v>
      </c>
      <c r="P20" s="28">
        <v>44841</v>
      </c>
      <c r="Q20" s="29">
        <v>0.41666666666666669</v>
      </c>
      <c r="R20" s="30">
        <v>1.224</v>
      </c>
      <c r="S20" s="30">
        <f t="shared" si="6"/>
        <v>33.127283371031709</v>
      </c>
      <c r="T20" s="30">
        <f t="shared" si="7"/>
        <v>2.7396263347843224</v>
      </c>
    </row>
    <row r="21" spans="1:20" x14ac:dyDescent="0.25">
      <c r="A21" s="28">
        <v>44835</v>
      </c>
      <c r="B21" s="29">
        <v>0.45833333333333331</v>
      </c>
      <c r="C21" s="30">
        <v>1.264</v>
      </c>
      <c r="D21" s="30">
        <f t="shared" si="0"/>
        <v>34.870260564182153</v>
      </c>
      <c r="E21" s="30">
        <f t="shared" si="1"/>
        <v>2.8837705486578638</v>
      </c>
      <c r="F21" s="28">
        <v>44837</v>
      </c>
      <c r="G21" s="29">
        <v>0.45833333333333331</v>
      </c>
      <c r="H21" s="30">
        <v>1.321</v>
      </c>
      <c r="I21" s="30">
        <f t="shared" si="2"/>
        <v>37.411108573894154</v>
      </c>
      <c r="J21" s="30">
        <f t="shared" si="3"/>
        <v>3.0938986790610463</v>
      </c>
      <c r="K21" s="28">
        <v>44839</v>
      </c>
      <c r="L21" s="29">
        <v>0.45833333333333331</v>
      </c>
      <c r="M21" s="30">
        <v>1.339</v>
      </c>
      <c r="N21" s="30">
        <f t="shared" si="4"/>
        <v>38.227257409373024</v>
      </c>
      <c r="O21" s="30">
        <f t="shared" si="5"/>
        <v>3.1613941877551488</v>
      </c>
      <c r="P21" s="28">
        <v>44841</v>
      </c>
      <c r="Q21" s="29">
        <v>0.45833333333333331</v>
      </c>
      <c r="R21" s="30">
        <v>1.2190000000000001</v>
      </c>
      <c r="S21" s="30">
        <f t="shared" si="6"/>
        <v>32.911760697913763</v>
      </c>
      <c r="T21" s="30">
        <f t="shared" si="7"/>
        <v>2.7218026097174679</v>
      </c>
    </row>
    <row r="22" spans="1:20" x14ac:dyDescent="0.25">
      <c r="A22" s="28">
        <v>44835</v>
      </c>
      <c r="B22" s="29">
        <v>0.5</v>
      </c>
      <c r="C22" s="30">
        <v>1.26</v>
      </c>
      <c r="D22" s="30">
        <f t="shared" si="0"/>
        <v>34.694465876746165</v>
      </c>
      <c r="E22" s="30">
        <f t="shared" si="1"/>
        <v>2.8692323280069076</v>
      </c>
      <c r="F22" s="28">
        <v>44837</v>
      </c>
      <c r="G22" s="29">
        <v>0.5</v>
      </c>
      <c r="H22" s="30">
        <v>1.3120000000000001</v>
      </c>
      <c r="I22" s="30">
        <f t="shared" si="2"/>
        <v>37.005501511198709</v>
      </c>
      <c r="J22" s="30">
        <f t="shared" si="3"/>
        <v>3.060354974976133</v>
      </c>
      <c r="K22" s="28">
        <v>44839</v>
      </c>
      <c r="L22" s="29">
        <v>0.5</v>
      </c>
      <c r="M22" s="30">
        <v>1.329</v>
      </c>
      <c r="N22" s="30">
        <f t="shared" si="4"/>
        <v>37.773030499337985</v>
      </c>
      <c r="O22" s="30">
        <f t="shared" si="5"/>
        <v>3.1238296222952511</v>
      </c>
      <c r="P22" s="28">
        <v>44841</v>
      </c>
      <c r="Q22" s="29">
        <v>0.5</v>
      </c>
      <c r="R22" s="30">
        <v>1.2390000000000001</v>
      </c>
      <c r="S22" s="30">
        <f t="shared" si="6"/>
        <v>33.776992582468495</v>
      </c>
      <c r="T22" s="30">
        <f t="shared" si="7"/>
        <v>2.7933572865701444</v>
      </c>
    </row>
    <row r="23" spans="1:20" x14ac:dyDescent="0.25">
      <c r="A23" s="28">
        <v>44835</v>
      </c>
      <c r="B23" s="29">
        <v>0.54166666666666663</v>
      </c>
      <c r="C23" s="30">
        <v>1.246</v>
      </c>
      <c r="D23" s="30">
        <f t="shared" si="0"/>
        <v>34.081797924685276</v>
      </c>
      <c r="E23" s="30">
        <f t="shared" si="1"/>
        <v>2.8185646883714721</v>
      </c>
      <c r="F23" s="28">
        <v>44837</v>
      </c>
      <c r="G23" s="29">
        <v>0.54166666666666663</v>
      </c>
      <c r="H23" s="30">
        <v>1.3120000000000001</v>
      </c>
      <c r="I23" s="30">
        <f t="shared" si="2"/>
        <v>37.005501511198709</v>
      </c>
      <c r="J23" s="30">
        <f t="shared" si="3"/>
        <v>3.060354974976133</v>
      </c>
      <c r="K23" s="28">
        <v>44839</v>
      </c>
      <c r="L23" s="29">
        <v>0.54166666666666663</v>
      </c>
      <c r="M23" s="30">
        <v>1.327</v>
      </c>
      <c r="N23" s="30">
        <f t="shared" si="4"/>
        <v>37.682428235977284</v>
      </c>
      <c r="O23" s="30">
        <f t="shared" si="5"/>
        <v>3.116336815115321</v>
      </c>
      <c r="P23" s="28">
        <v>44841</v>
      </c>
      <c r="Q23" s="29">
        <v>0.54166666666666663</v>
      </c>
      <c r="R23" s="30">
        <v>1.234</v>
      </c>
      <c r="S23" s="30">
        <f t="shared" si="6"/>
        <v>33.559900176349473</v>
      </c>
      <c r="T23" s="30">
        <f t="shared" si="7"/>
        <v>2.7754037445841013</v>
      </c>
    </row>
    <row r="24" spans="1:20" x14ac:dyDescent="0.25">
      <c r="A24" s="28">
        <v>44835</v>
      </c>
      <c r="B24" s="29">
        <v>0.58333333333333337</v>
      </c>
      <c r="C24" s="30">
        <v>1.242</v>
      </c>
      <c r="D24" s="30">
        <f t="shared" si="0"/>
        <v>33.907498413388076</v>
      </c>
      <c r="E24" s="30">
        <f t="shared" si="1"/>
        <v>2.8041501187871938</v>
      </c>
      <c r="F24" s="28">
        <v>44837</v>
      </c>
      <c r="G24" s="29">
        <v>0.58333333333333337</v>
      </c>
      <c r="H24" s="30">
        <v>1.3069999999999999</v>
      </c>
      <c r="I24" s="30">
        <f t="shared" si="2"/>
        <v>36.780877346924505</v>
      </c>
      <c r="J24" s="30">
        <f t="shared" si="3"/>
        <v>3.0417785565906565</v>
      </c>
      <c r="K24" s="28">
        <v>44839</v>
      </c>
      <c r="L24" s="29">
        <v>0.58333333333333337</v>
      </c>
      <c r="M24" s="30">
        <v>1.3220000000000001</v>
      </c>
      <c r="N24" s="30">
        <f t="shared" si="4"/>
        <v>37.456277738830345</v>
      </c>
      <c r="O24" s="30">
        <f t="shared" si="5"/>
        <v>3.0976341690012692</v>
      </c>
      <c r="P24" s="28">
        <v>44841</v>
      </c>
      <c r="Q24" s="29">
        <v>0.58333333333333337</v>
      </c>
      <c r="R24" s="30">
        <v>1.2310000000000001</v>
      </c>
      <c r="S24" s="30">
        <f t="shared" si="6"/>
        <v>33.429895421126965</v>
      </c>
      <c r="T24" s="30">
        <f t="shared" si="7"/>
        <v>2.7646523513271997</v>
      </c>
    </row>
    <row r="25" spans="1:20" x14ac:dyDescent="0.25">
      <c r="A25" s="28">
        <v>44835</v>
      </c>
      <c r="B25" s="29">
        <v>0.625</v>
      </c>
      <c r="C25" s="30">
        <v>1.2609999999999999</v>
      </c>
      <c r="D25" s="30">
        <f t="shared" si="0"/>
        <v>34.738383486184404</v>
      </c>
      <c r="E25" s="30">
        <f t="shared" si="1"/>
        <v>2.8728643143074502</v>
      </c>
      <c r="F25" s="28">
        <v>44837</v>
      </c>
      <c r="G25" s="29">
        <v>0.625</v>
      </c>
      <c r="H25" s="30">
        <v>1.302</v>
      </c>
      <c r="I25" s="30">
        <f t="shared" si="2"/>
        <v>36.556763533487519</v>
      </c>
      <c r="J25" s="30">
        <f t="shared" si="3"/>
        <v>3.0232443442194179</v>
      </c>
      <c r="K25" s="28">
        <v>44839</v>
      </c>
      <c r="L25" s="29">
        <v>0.625</v>
      </c>
      <c r="M25" s="30">
        <v>1.319</v>
      </c>
      <c r="N25" s="30">
        <f t="shared" si="4"/>
        <v>37.320831228353732</v>
      </c>
      <c r="O25" s="30">
        <f t="shared" si="5"/>
        <v>3.0864327425848535</v>
      </c>
      <c r="P25" s="28">
        <v>44841</v>
      </c>
      <c r="Q25" s="29">
        <v>0.625</v>
      </c>
      <c r="R25" s="30">
        <v>1.228</v>
      </c>
      <c r="S25" s="30">
        <f t="shared" si="6"/>
        <v>33.300078909043314</v>
      </c>
      <c r="T25" s="30">
        <f t="shared" si="7"/>
        <v>2.7539165257778819</v>
      </c>
    </row>
    <row r="26" spans="1:20" x14ac:dyDescent="0.25">
      <c r="A26" s="28">
        <v>44835</v>
      </c>
      <c r="B26" s="29">
        <v>0.66666666666666663</v>
      </c>
      <c r="C26" s="30">
        <v>1.2529999999999999</v>
      </c>
      <c r="D26" s="30">
        <f t="shared" si="0"/>
        <v>34.387623127363682</v>
      </c>
      <c r="E26" s="30">
        <f t="shared" si="1"/>
        <v>2.8438564326329763</v>
      </c>
      <c r="F26" s="28">
        <v>44837</v>
      </c>
      <c r="G26" s="29">
        <v>0.66666666666666663</v>
      </c>
      <c r="H26" s="30">
        <v>1.306</v>
      </c>
      <c r="I26" s="30">
        <f t="shared" si="2"/>
        <v>36.736013730834316</v>
      </c>
      <c r="J26" s="30">
        <f t="shared" si="3"/>
        <v>3.0380683355399976</v>
      </c>
      <c r="K26" s="28">
        <v>44839</v>
      </c>
      <c r="L26" s="29">
        <v>0.66666666666666663</v>
      </c>
      <c r="M26" s="30">
        <v>1.3109999999999999</v>
      </c>
      <c r="N26" s="30">
        <f t="shared" si="4"/>
        <v>36.9605358882296</v>
      </c>
      <c r="O26" s="30">
        <f t="shared" si="5"/>
        <v>3.0566363179565879</v>
      </c>
      <c r="P26" s="28">
        <v>44841</v>
      </c>
      <c r="Q26" s="29">
        <v>0.66666666666666663</v>
      </c>
      <c r="R26" s="30">
        <v>1.2150000000000001</v>
      </c>
      <c r="S26" s="30">
        <f t="shared" si="6"/>
        <v>32.739720502122182</v>
      </c>
      <c r="T26" s="30">
        <f t="shared" si="7"/>
        <v>2.7075748855255042</v>
      </c>
    </row>
    <row r="27" spans="1:20" x14ac:dyDescent="0.25">
      <c r="A27" s="28">
        <v>44835</v>
      </c>
      <c r="B27" s="29">
        <v>0.70833333333333337</v>
      </c>
      <c r="C27" s="30">
        <v>1.25</v>
      </c>
      <c r="D27" s="30">
        <f t="shared" si="0"/>
        <v>34.25643045130731</v>
      </c>
      <c r="E27" s="30">
        <f t="shared" si="1"/>
        <v>2.8330067983231144</v>
      </c>
      <c r="F27" s="28">
        <v>44837</v>
      </c>
      <c r="G27" s="29">
        <v>0.70833333333333337</v>
      </c>
      <c r="H27" s="30">
        <v>1.3169999999999999</v>
      </c>
      <c r="I27" s="30">
        <f t="shared" si="2"/>
        <v>37.230635236898806</v>
      </c>
      <c r="J27" s="30">
        <f t="shared" si="3"/>
        <v>3.078973534091531</v>
      </c>
      <c r="K27" s="28">
        <v>44839</v>
      </c>
      <c r="L27" s="29">
        <v>0.70833333333333337</v>
      </c>
      <c r="M27" s="30">
        <v>1.3160000000000001</v>
      </c>
      <c r="N27" s="30">
        <f t="shared" si="4"/>
        <v>37.185567764594467</v>
      </c>
      <c r="O27" s="30">
        <f t="shared" si="5"/>
        <v>3.0752464541319622</v>
      </c>
      <c r="P27" s="28">
        <v>44841</v>
      </c>
      <c r="Q27" s="29">
        <v>0.70833333333333337</v>
      </c>
      <c r="R27" s="30">
        <v>1.2130000000000001</v>
      </c>
      <c r="S27" s="30">
        <f t="shared" si="6"/>
        <v>32.653826538996753</v>
      </c>
      <c r="T27" s="30">
        <f t="shared" si="7"/>
        <v>2.7004714547750313</v>
      </c>
    </row>
    <row r="28" spans="1:20" x14ac:dyDescent="0.25">
      <c r="A28" s="28">
        <v>44835</v>
      </c>
      <c r="B28" s="29">
        <v>0.75</v>
      </c>
      <c r="C28" s="30">
        <v>1.2430000000000001</v>
      </c>
      <c r="D28" s="30">
        <f t="shared" si="0"/>
        <v>33.951042047302849</v>
      </c>
      <c r="E28" s="30">
        <f t="shared" si="1"/>
        <v>2.8077511773119457</v>
      </c>
      <c r="F28" s="28">
        <v>44837</v>
      </c>
      <c r="G28" s="29">
        <v>0.75</v>
      </c>
      <c r="H28" s="30">
        <v>1.3129999999999999</v>
      </c>
      <c r="I28" s="30">
        <f t="shared" si="2"/>
        <v>37.050487516611355</v>
      </c>
      <c r="J28" s="30">
        <f t="shared" si="3"/>
        <v>3.0640753176237587</v>
      </c>
      <c r="K28" s="28">
        <v>44839</v>
      </c>
      <c r="L28" s="29">
        <v>0.75</v>
      </c>
      <c r="M28" s="30">
        <v>1.3080000000000001</v>
      </c>
      <c r="N28" s="30">
        <f t="shared" si="4"/>
        <v>36.825761377034574</v>
      </c>
      <c r="O28" s="30">
        <f t="shared" si="5"/>
        <v>3.0454904658807593</v>
      </c>
      <c r="P28" s="28">
        <v>44841</v>
      </c>
      <c r="Q28" s="29">
        <v>0.75</v>
      </c>
      <c r="R28" s="30">
        <v>1.206</v>
      </c>
      <c r="S28" s="30">
        <f t="shared" si="6"/>
        <v>32.353860835273345</v>
      </c>
      <c r="T28" s="30">
        <f t="shared" si="7"/>
        <v>2.6756642910771054</v>
      </c>
    </row>
    <row r="29" spans="1:20" x14ac:dyDescent="0.25">
      <c r="A29" s="28">
        <v>44835</v>
      </c>
      <c r="B29" s="29">
        <v>0.79166666666666663</v>
      </c>
      <c r="C29" s="30">
        <v>1.2430000000000001</v>
      </c>
      <c r="D29" s="30">
        <f t="shared" si="0"/>
        <v>33.951042047302849</v>
      </c>
      <c r="E29" s="30">
        <f t="shared" si="1"/>
        <v>2.8077511773119457</v>
      </c>
      <c r="F29" s="28">
        <v>44837</v>
      </c>
      <c r="G29" s="29">
        <v>0.79166666666666663</v>
      </c>
      <c r="H29" s="30">
        <v>1.31</v>
      </c>
      <c r="I29" s="30">
        <f t="shared" si="2"/>
        <v>36.915590654005761</v>
      </c>
      <c r="J29" s="30">
        <f t="shared" si="3"/>
        <v>3.0529193470862763</v>
      </c>
      <c r="K29" s="28">
        <v>44839</v>
      </c>
      <c r="L29" s="29">
        <v>0.79166666666666663</v>
      </c>
      <c r="M29" s="30">
        <v>1.3160000000000001</v>
      </c>
      <c r="N29" s="30">
        <f t="shared" si="4"/>
        <v>37.185567764594467</v>
      </c>
      <c r="O29" s="30">
        <f t="shared" si="5"/>
        <v>3.0752464541319622</v>
      </c>
      <c r="P29" s="28">
        <v>44841</v>
      </c>
      <c r="Q29" s="29">
        <v>0.79166666666666663</v>
      </c>
      <c r="R29" s="30">
        <v>1.2</v>
      </c>
      <c r="S29" s="30">
        <f t="shared" si="6"/>
        <v>32.097569817653003</v>
      </c>
      <c r="T29" s="30">
        <f t="shared" si="7"/>
        <v>2.6544690239199031</v>
      </c>
    </row>
    <row r="30" spans="1:20" x14ac:dyDescent="0.25">
      <c r="A30" s="28">
        <v>44835</v>
      </c>
      <c r="B30" s="29">
        <v>0.83333333333333337</v>
      </c>
      <c r="C30" s="30">
        <v>1.236</v>
      </c>
      <c r="D30" s="30">
        <f t="shared" si="0"/>
        <v>33.646674500970576</v>
      </c>
      <c r="E30" s="30">
        <f t="shared" si="1"/>
        <v>2.7825799812302665</v>
      </c>
      <c r="F30" s="28">
        <v>44837</v>
      </c>
      <c r="G30" s="29">
        <v>0.83333333333333337</v>
      </c>
      <c r="H30" s="30">
        <v>1.319</v>
      </c>
      <c r="I30" s="30">
        <f t="shared" si="2"/>
        <v>37.320831228353732</v>
      </c>
      <c r="J30" s="30">
        <f t="shared" si="3"/>
        <v>3.0864327425848535</v>
      </c>
      <c r="K30" s="28">
        <v>44839</v>
      </c>
      <c r="L30" s="29">
        <v>0.83333333333333337</v>
      </c>
      <c r="M30" s="30">
        <v>1.319</v>
      </c>
      <c r="N30" s="30">
        <f t="shared" si="4"/>
        <v>37.320831228353732</v>
      </c>
      <c r="O30" s="30">
        <f t="shared" si="5"/>
        <v>3.0864327425848535</v>
      </c>
      <c r="P30" s="28">
        <v>44841</v>
      </c>
      <c r="Q30" s="29">
        <v>0.83333333333333337</v>
      </c>
      <c r="R30" s="30">
        <v>1.1839999999999999</v>
      </c>
      <c r="S30" s="30">
        <f t="shared" si="6"/>
        <v>31.417850777307926</v>
      </c>
      <c r="T30" s="30">
        <f t="shared" si="7"/>
        <v>2.5982562592833656</v>
      </c>
    </row>
    <row r="31" spans="1:20" x14ac:dyDescent="0.25">
      <c r="A31" s="28">
        <v>44835</v>
      </c>
      <c r="B31" s="29">
        <v>0.875</v>
      </c>
      <c r="C31" s="30">
        <v>1.244</v>
      </c>
      <c r="D31" s="30">
        <f t="shared" si="0"/>
        <v>33.994606515016912</v>
      </c>
      <c r="E31" s="30">
        <f t="shared" si="1"/>
        <v>2.8113539587918983</v>
      </c>
      <c r="F31" s="28">
        <v>44837</v>
      </c>
      <c r="G31" s="29">
        <v>0.875</v>
      </c>
      <c r="H31" s="30">
        <v>1.3320000000000001</v>
      </c>
      <c r="I31" s="30">
        <f t="shared" si="2"/>
        <v>37.909085951464107</v>
      </c>
      <c r="J31" s="30">
        <f t="shared" si="3"/>
        <v>3.1350814081860814</v>
      </c>
      <c r="K31" s="28">
        <v>44839</v>
      </c>
      <c r="L31" s="29">
        <v>0.875</v>
      </c>
      <c r="M31" s="30">
        <v>1.325</v>
      </c>
      <c r="N31" s="30">
        <f t="shared" si="4"/>
        <v>37.591907127504996</v>
      </c>
      <c r="O31" s="30">
        <f t="shared" si="5"/>
        <v>3.1088507194446628</v>
      </c>
      <c r="P31" s="28">
        <v>44841</v>
      </c>
      <c r="Q31" s="29">
        <v>0.875</v>
      </c>
      <c r="R31" s="30">
        <v>1.1930000000000001</v>
      </c>
      <c r="S31" s="30">
        <f t="shared" si="6"/>
        <v>31.799525305129414</v>
      </c>
      <c r="T31" s="30">
        <f t="shared" si="7"/>
        <v>2.6298207427342026</v>
      </c>
    </row>
    <row r="32" spans="1:20" x14ac:dyDescent="0.25">
      <c r="A32" s="28">
        <v>44835</v>
      </c>
      <c r="B32" s="29">
        <v>0.91666666666666663</v>
      </c>
      <c r="C32" s="30">
        <v>1.2450000000000001</v>
      </c>
      <c r="D32" s="30">
        <f t="shared" si="0"/>
        <v>34.038191809738954</v>
      </c>
      <c r="E32" s="30">
        <f t="shared" si="1"/>
        <v>2.8149584626654112</v>
      </c>
      <c r="F32" s="28">
        <v>44837</v>
      </c>
      <c r="G32" s="29">
        <v>0.91666666666666663</v>
      </c>
      <c r="H32" s="30">
        <v>1.345</v>
      </c>
      <c r="I32" s="30">
        <f t="shared" si="2"/>
        <v>38.500764259804512</v>
      </c>
      <c r="J32" s="30">
        <f t="shared" si="3"/>
        <v>3.1840132042858329</v>
      </c>
      <c r="K32" s="28">
        <v>44839</v>
      </c>
      <c r="L32" s="29">
        <v>0.91666666666666663</v>
      </c>
      <c r="M32" s="30">
        <v>1.323</v>
      </c>
      <c r="N32" s="30">
        <f t="shared" si="4"/>
        <v>37.501467223561903</v>
      </c>
      <c r="O32" s="30">
        <f t="shared" si="5"/>
        <v>3.1013713393885691</v>
      </c>
      <c r="P32" s="28">
        <v>44841</v>
      </c>
      <c r="Q32" s="29">
        <v>0.91666666666666663</v>
      </c>
      <c r="R32" s="30">
        <v>1.212</v>
      </c>
      <c r="S32" s="30">
        <f t="shared" si="6"/>
        <v>32.610911115690797</v>
      </c>
      <c r="T32" s="30">
        <f t="shared" si="7"/>
        <v>2.6969223492676289</v>
      </c>
    </row>
    <row r="33" spans="1:20" x14ac:dyDescent="0.25">
      <c r="A33" s="28">
        <v>44835</v>
      </c>
      <c r="B33" s="29">
        <v>0.95833333333333337</v>
      </c>
      <c r="C33" s="30">
        <v>1.2490000000000001</v>
      </c>
      <c r="D33" s="30">
        <f t="shared" si="0"/>
        <v>34.212741123147836</v>
      </c>
      <c r="E33" s="30">
        <f t="shared" si="1"/>
        <v>2.8293936908843258</v>
      </c>
      <c r="F33" s="28">
        <v>44837</v>
      </c>
      <c r="G33" s="29">
        <v>0.95833333333333337</v>
      </c>
      <c r="H33" s="30">
        <v>1.337</v>
      </c>
      <c r="I33" s="30">
        <f t="shared" si="2"/>
        <v>38.136250112518404</v>
      </c>
      <c r="J33" s="30">
        <f t="shared" si="3"/>
        <v>3.1538678843052717</v>
      </c>
      <c r="K33" s="28">
        <v>44839</v>
      </c>
      <c r="L33" s="29">
        <v>0.95833333333333337</v>
      </c>
      <c r="M33" s="30">
        <v>1.321</v>
      </c>
      <c r="N33" s="30">
        <f t="shared" si="4"/>
        <v>37.411108573894154</v>
      </c>
      <c r="O33" s="30">
        <f t="shared" si="5"/>
        <v>3.0938986790610463</v>
      </c>
      <c r="P33" s="28">
        <v>44841</v>
      </c>
      <c r="Q33" s="29">
        <v>0.95833333333333337</v>
      </c>
      <c r="R33" s="30">
        <v>1.226</v>
      </c>
      <c r="S33" s="30">
        <f t="shared" si="6"/>
        <v>33.213639239153451</v>
      </c>
      <c r="T33" s="30">
        <f t="shared" si="7"/>
        <v>2.7467679650779901</v>
      </c>
    </row>
    <row r="34" spans="1:20" x14ac:dyDescent="0.25">
      <c r="A34" s="28">
        <v>44836</v>
      </c>
      <c r="B34" s="29">
        <v>0</v>
      </c>
      <c r="C34" s="30">
        <v>1.2470000000000001</v>
      </c>
      <c r="D34" s="30">
        <f t="shared" si="0"/>
        <v>34.125424853079849</v>
      </c>
      <c r="E34" s="30">
        <f t="shared" si="1"/>
        <v>2.8221726353497032</v>
      </c>
      <c r="F34" s="28">
        <v>44838</v>
      </c>
      <c r="G34" s="29">
        <v>0</v>
      </c>
      <c r="H34" s="30">
        <v>1.3280000000000001</v>
      </c>
      <c r="I34" s="30">
        <f t="shared" si="2"/>
        <v>37.727719226395024</v>
      </c>
      <c r="J34" s="30">
        <f t="shared" si="3"/>
        <v>3.1200823800228683</v>
      </c>
      <c r="K34" s="28">
        <v>44840</v>
      </c>
      <c r="L34" s="29">
        <v>0</v>
      </c>
      <c r="M34" s="30">
        <v>1.3180000000000001</v>
      </c>
      <c r="N34" s="30">
        <f t="shared" si="4"/>
        <v>37.275723060239045</v>
      </c>
      <c r="O34" s="30">
        <f t="shared" si="5"/>
        <v>3.0827022970817688</v>
      </c>
      <c r="P34" s="28">
        <v>44842</v>
      </c>
      <c r="Q34" s="29">
        <v>0</v>
      </c>
      <c r="R34" s="30">
        <v>1.2270000000000001</v>
      </c>
      <c r="S34" s="30">
        <f t="shared" si="6"/>
        <v>33.256848602340376</v>
      </c>
      <c r="T34" s="30">
        <f t="shared" si="7"/>
        <v>2.7503413794135492</v>
      </c>
    </row>
    <row r="35" spans="1:20" x14ac:dyDescent="0.25">
      <c r="A35" s="28">
        <v>44836</v>
      </c>
      <c r="B35" s="29">
        <v>4.1666666666666664E-2</v>
      </c>
      <c r="C35" s="30">
        <v>1.252</v>
      </c>
      <c r="D35" s="30">
        <f t="shared" si="0"/>
        <v>34.343871460149437</v>
      </c>
      <c r="E35" s="30">
        <f t="shared" si="1"/>
        <v>2.8402381697543584</v>
      </c>
      <c r="F35" s="28">
        <v>44838</v>
      </c>
      <c r="G35" s="29">
        <v>4.1666666666666664E-2</v>
      </c>
      <c r="H35" s="30">
        <v>1.343</v>
      </c>
      <c r="I35" s="30">
        <f t="shared" si="2"/>
        <v>38.409514531878266</v>
      </c>
      <c r="J35" s="30">
        <f t="shared" si="3"/>
        <v>3.1764668517863326</v>
      </c>
      <c r="K35" s="28">
        <v>44840</v>
      </c>
      <c r="L35" s="29">
        <v>4.1666666666666664E-2</v>
      </c>
      <c r="M35" s="30">
        <v>1.3129999999999999</v>
      </c>
      <c r="N35" s="30">
        <f t="shared" si="4"/>
        <v>37.050487516611355</v>
      </c>
      <c r="O35" s="30">
        <f t="shared" si="5"/>
        <v>3.0640753176237587</v>
      </c>
      <c r="P35" s="28">
        <v>44842</v>
      </c>
      <c r="Q35" s="29">
        <v>4.1666666666666664E-2</v>
      </c>
      <c r="R35" s="30">
        <v>1.2270000000000001</v>
      </c>
      <c r="S35" s="30">
        <f t="shared" si="6"/>
        <v>33.256848602340376</v>
      </c>
      <c r="T35" s="30">
        <f t="shared" si="7"/>
        <v>2.7503413794135492</v>
      </c>
    </row>
    <row r="36" spans="1:20" x14ac:dyDescent="0.25">
      <c r="A36" s="28">
        <v>44836</v>
      </c>
      <c r="B36" s="29">
        <v>8.3333333333333329E-2</v>
      </c>
      <c r="C36" s="30">
        <v>1.2509999999999999</v>
      </c>
      <c r="D36" s="30">
        <f t="shared" si="0"/>
        <v>34.300140565887162</v>
      </c>
      <c r="E36" s="30">
        <f t="shared" si="1"/>
        <v>2.8366216247988683</v>
      </c>
      <c r="F36" s="28">
        <v>44838</v>
      </c>
      <c r="G36" s="29">
        <v>8.3333333333333329E-2</v>
      </c>
      <c r="H36" s="30">
        <v>1.337</v>
      </c>
      <c r="I36" s="30">
        <f t="shared" si="2"/>
        <v>38.136250112518404</v>
      </c>
      <c r="J36" s="30">
        <f t="shared" si="3"/>
        <v>3.1538678843052717</v>
      </c>
      <c r="K36" s="28">
        <v>44840</v>
      </c>
      <c r="L36" s="29">
        <v>8.3333333333333329E-2</v>
      </c>
      <c r="M36" s="30">
        <v>1.3240000000000001</v>
      </c>
      <c r="N36" s="30">
        <f t="shared" si="4"/>
        <v>37.546677021860646</v>
      </c>
      <c r="O36" s="30">
        <f t="shared" si="5"/>
        <v>3.1051101897078754</v>
      </c>
      <c r="P36" s="28">
        <v>44842</v>
      </c>
      <c r="Q36" s="29">
        <v>8.3333333333333329E-2</v>
      </c>
      <c r="R36" s="30">
        <v>1.2250000000000001</v>
      </c>
      <c r="S36" s="30">
        <f t="shared" si="6"/>
        <v>33.170450826406594</v>
      </c>
      <c r="T36" s="30">
        <f t="shared" si="7"/>
        <v>2.743196283343825</v>
      </c>
    </row>
    <row r="37" spans="1:20" x14ac:dyDescent="0.25">
      <c r="A37" s="28">
        <v>44836</v>
      </c>
      <c r="B37" s="29">
        <v>0.125</v>
      </c>
      <c r="C37" s="30">
        <v>1.236</v>
      </c>
      <c r="D37" s="30">
        <f t="shared" si="0"/>
        <v>33.646674500970576</v>
      </c>
      <c r="E37" s="30">
        <f t="shared" si="1"/>
        <v>2.7825799812302665</v>
      </c>
      <c r="F37" s="28">
        <v>44838</v>
      </c>
      <c r="G37" s="29">
        <v>0.125</v>
      </c>
      <c r="H37" s="30">
        <v>1.333</v>
      </c>
      <c r="I37" s="30">
        <f t="shared" si="2"/>
        <v>37.954478292686488</v>
      </c>
      <c r="J37" s="30">
        <f t="shared" si="3"/>
        <v>3.1388353548051726</v>
      </c>
      <c r="K37" s="28">
        <v>44840</v>
      </c>
      <c r="L37" s="29">
        <v>0.125</v>
      </c>
      <c r="M37" s="30">
        <v>1.3049999999999999</v>
      </c>
      <c r="N37" s="30">
        <f t="shared" si="4"/>
        <v>36.691170535099637</v>
      </c>
      <c r="O37" s="30">
        <f t="shared" si="5"/>
        <v>3.0343598032527397</v>
      </c>
      <c r="P37" s="28">
        <v>44842</v>
      </c>
      <c r="Q37" s="29">
        <v>0.125</v>
      </c>
      <c r="R37" s="30">
        <v>1.2250000000000001</v>
      </c>
      <c r="S37" s="30">
        <f t="shared" si="6"/>
        <v>33.170450826406594</v>
      </c>
      <c r="T37" s="30">
        <f t="shared" si="7"/>
        <v>2.743196283343825</v>
      </c>
    </row>
    <row r="38" spans="1:20" x14ac:dyDescent="0.25">
      <c r="A38" s="28">
        <v>44836</v>
      </c>
      <c r="B38" s="29">
        <v>0.16666666666666666</v>
      </c>
      <c r="C38" s="30">
        <v>1.238</v>
      </c>
      <c r="D38" s="30">
        <f t="shared" si="0"/>
        <v>33.733532351818354</v>
      </c>
      <c r="E38" s="30">
        <f t="shared" si="1"/>
        <v>2.7897631254953779</v>
      </c>
      <c r="F38" s="28">
        <v>44838</v>
      </c>
      <c r="G38" s="29">
        <v>0.16666666666666666</v>
      </c>
      <c r="H38" s="30">
        <v>1.333</v>
      </c>
      <c r="I38" s="30">
        <f t="shared" si="2"/>
        <v>37.954478292686488</v>
      </c>
      <c r="J38" s="30">
        <f t="shared" si="3"/>
        <v>3.1388353548051726</v>
      </c>
      <c r="K38" s="28">
        <v>44840</v>
      </c>
      <c r="L38" s="29">
        <v>0.16666666666666666</v>
      </c>
      <c r="M38" s="30">
        <v>1.3180000000000001</v>
      </c>
      <c r="N38" s="30">
        <f t="shared" si="4"/>
        <v>37.275723060239045</v>
      </c>
      <c r="O38" s="30">
        <f t="shared" si="5"/>
        <v>3.0827022970817688</v>
      </c>
      <c r="P38" s="28">
        <v>44842</v>
      </c>
      <c r="Q38" s="29">
        <v>0.16666666666666666</v>
      </c>
      <c r="R38" s="30">
        <v>1.22</v>
      </c>
      <c r="S38" s="30">
        <f t="shared" si="6"/>
        <v>32.954823262170216</v>
      </c>
      <c r="T38" s="30">
        <f t="shared" si="7"/>
        <v>2.7253638837814766</v>
      </c>
    </row>
    <row r="39" spans="1:20" x14ac:dyDescent="0.25">
      <c r="A39" s="28">
        <v>44836</v>
      </c>
      <c r="B39" s="29">
        <v>0.20833333333333334</v>
      </c>
      <c r="C39" s="30">
        <v>1.2350000000000001</v>
      </c>
      <c r="D39" s="30">
        <f t="shared" si="0"/>
        <v>33.603276894456052</v>
      </c>
      <c r="E39" s="30">
        <f t="shared" si="1"/>
        <v>2.7789909991715152</v>
      </c>
      <c r="F39" s="28">
        <v>44838</v>
      </c>
      <c r="G39" s="29">
        <v>0.20833333333333334</v>
      </c>
      <c r="H39" s="30">
        <v>1.337</v>
      </c>
      <c r="I39" s="30">
        <f t="shared" si="2"/>
        <v>38.136250112518404</v>
      </c>
      <c r="J39" s="30">
        <f t="shared" si="3"/>
        <v>3.1538678843052717</v>
      </c>
      <c r="K39" s="28">
        <v>44840</v>
      </c>
      <c r="L39" s="29">
        <v>0.20833333333333334</v>
      </c>
      <c r="M39" s="30">
        <v>1.306</v>
      </c>
      <c r="N39" s="30">
        <f t="shared" si="4"/>
        <v>36.736013730834316</v>
      </c>
      <c r="O39" s="30">
        <f t="shared" si="5"/>
        <v>3.0380683355399976</v>
      </c>
      <c r="P39" s="28">
        <v>44842</v>
      </c>
      <c r="Q39" s="29">
        <v>0.20833333333333334</v>
      </c>
      <c r="R39" s="30">
        <v>1.2230000000000001</v>
      </c>
      <c r="S39" s="30">
        <f t="shared" si="6"/>
        <v>33.084136879968767</v>
      </c>
      <c r="T39" s="30">
        <f t="shared" si="7"/>
        <v>2.7360581199734169</v>
      </c>
    </row>
    <row r="40" spans="1:20" x14ac:dyDescent="0.25">
      <c r="A40" s="28">
        <v>44836</v>
      </c>
      <c r="B40" s="29">
        <v>0.25</v>
      </c>
      <c r="C40" s="30">
        <v>1.236</v>
      </c>
      <c r="D40" s="30">
        <f t="shared" si="0"/>
        <v>33.646674500970576</v>
      </c>
      <c r="E40" s="30">
        <f t="shared" si="1"/>
        <v>2.7825799812302665</v>
      </c>
      <c r="F40" s="28">
        <v>44838</v>
      </c>
      <c r="G40" s="29">
        <v>0.25</v>
      </c>
      <c r="H40" s="30">
        <v>1.3360000000000001</v>
      </c>
      <c r="I40" s="30">
        <f t="shared" si="2"/>
        <v>38.090776801618311</v>
      </c>
      <c r="J40" s="30">
        <f t="shared" si="3"/>
        <v>3.150107241493834</v>
      </c>
      <c r="K40" s="28">
        <v>44840</v>
      </c>
      <c r="L40" s="29">
        <v>0.25</v>
      </c>
      <c r="M40" s="30">
        <v>1.306</v>
      </c>
      <c r="N40" s="30">
        <f t="shared" si="4"/>
        <v>36.736013730834316</v>
      </c>
      <c r="O40" s="30">
        <f t="shared" si="5"/>
        <v>3.0380683355399976</v>
      </c>
      <c r="P40" s="28">
        <v>44842</v>
      </c>
      <c r="Q40" s="29">
        <v>0.25</v>
      </c>
      <c r="R40" s="30">
        <v>1.2330000000000001</v>
      </c>
      <c r="S40" s="30">
        <f t="shared" si="6"/>
        <v>33.516544353511897</v>
      </c>
      <c r="T40" s="30">
        <f t="shared" si="7"/>
        <v>2.7718182180354338</v>
      </c>
    </row>
    <row r="41" spans="1:20" x14ac:dyDescent="0.25">
      <c r="A41" s="28">
        <v>44836</v>
      </c>
      <c r="B41" s="29">
        <v>0.29166666666666669</v>
      </c>
      <c r="C41" s="30">
        <v>1.2310000000000001</v>
      </c>
      <c r="D41" s="30">
        <f t="shared" si="0"/>
        <v>33.429895421126965</v>
      </c>
      <c r="E41" s="30">
        <f t="shared" si="1"/>
        <v>2.7646523513271997</v>
      </c>
      <c r="F41" s="28">
        <v>44838</v>
      </c>
      <c r="G41" s="29">
        <v>0.29166666666666669</v>
      </c>
      <c r="H41" s="30">
        <v>1.329</v>
      </c>
      <c r="I41" s="30">
        <f t="shared" si="2"/>
        <v>37.773030499337985</v>
      </c>
      <c r="J41" s="30">
        <f t="shared" si="3"/>
        <v>3.1238296222952511</v>
      </c>
      <c r="K41" s="28">
        <v>44840</v>
      </c>
      <c r="L41" s="29">
        <v>0.29166666666666669</v>
      </c>
      <c r="M41" s="30">
        <v>1.3109999999999999</v>
      </c>
      <c r="N41" s="30">
        <f t="shared" si="4"/>
        <v>36.9605358882296</v>
      </c>
      <c r="O41" s="30">
        <f t="shared" si="5"/>
        <v>3.0566363179565879</v>
      </c>
      <c r="P41" s="28">
        <v>44842</v>
      </c>
      <c r="Q41" s="29">
        <v>0.29166666666666669</v>
      </c>
      <c r="R41" s="30">
        <v>1.2350000000000001</v>
      </c>
      <c r="S41" s="30">
        <f t="shared" si="6"/>
        <v>33.603276894456052</v>
      </c>
      <c r="T41" s="30">
        <f t="shared" si="7"/>
        <v>2.7789909991715152</v>
      </c>
    </row>
    <row r="42" spans="1:20" x14ac:dyDescent="0.25">
      <c r="A42" s="28">
        <v>44836</v>
      </c>
      <c r="B42" s="29">
        <v>0.33333333333333331</v>
      </c>
      <c r="C42" s="30">
        <v>1.234</v>
      </c>
      <c r="D42" s="30">
        <f t="shared" si="0"/>
        <v>33.559900176349473</v>
      </c>
      <c r="E42" s="30">
        <f t="shared" si="1"/>
        <v>2.7754037445841013</v>
      </c>
      <c r="F42" s="28">
        <v>44838</v>
      </c>
      <c r="G42" s="29">
        <v>0.33333333333333331</v>
      </c>
      <c r="H42" s="30">
        <v>1.3460000000000001</v>
      </c>
      <c r="I42" s="30">
        <f t="shared" si="2"/>
        <v>38.546419394109158</v>
      </c>
      <c r="J42" s="30">
        <f t="shared" si="3"/>
        <v>3.1877888838928272</v>
      </c>
      <c r="K42" s="28">
        <v>44840</v>
      </c>
      <c r="L42" s="29">
        <v>0.33333333333333331</v>
      </c>
      <c r="M42" s="30">
        <v>1.33</v>
      </c>
      <c r="N42" s="30">
        <f t="shared" si="4"/>
        <v>37.818362048617509</v>
      </c>
      <c r="O42" s="30">
        <f t="shared" si="5"/>
        <v>3.1275785414206676</v>
      </c>
      <c r="P42" s="28">
        <v>44842</v>
      </c>
      <c r="Q42" s="29">
        <v>0.33333333333333331</v>
      </c>
      <c r="R42" s="30">
        <v>1.2410000000000001</v>
      </c>
      <c r="S42" s="30">
        <f t="shared" si="6"/>
        <v>33.863975620071663</v>
      </c>
      <c r="T42" s="30">
        <f t="shared" si="7"/>
        <v>2.8005507837799266</v>
      </c>
    </row>
    <row r="43" spans="1:20" x14ac:dyDescent="0.25">
      <c r="A43" s="28">
        <v>44836</v>
      </c>
      <c r="B43" s="29">
        <v>0.375</v>
      </c>
      <c r="C43" s="30">
        <v>1.246</v>
      </c>
      <c r="D43" s="30">
        <f t="shared" si="0"/>
        <v>34.081797924685276</v>
      </c>
      <c r="E43" s="30">
        <f t="shared" si="1"/>
        <v>2.8185646883714721</v>
      </c>
      <c r="F43" s="28">
        <v>44838</v>
      </c>
      <c r="G43" s="29">
        <v>0.375</v>
      </c>
      <c r="H43" s="30">
        <v>1.341</v>
      </c>
      <c r="I43" s="30">
        <f t="shared" si="2"/>
        <v>38.318345565464099</v>
      </c>
      <c r="J43" s="30">
        <f t="shared" si="3"/>
        <v>3.168927178263881</v>
      </c>
      <c r="K43" s="28">
        <v>44840</v>
      </c>
      <c r="L43" s="29">
        <v>0.375</v>
      </c>
      <c r="M43" s="30">
        <v>1.3280000000000001</v>
      </c>
      <c r="N43" s="30">
        <f t="shared" si="4"/>
        <v>37.727719226395024</v>
      </c>
      <c r="O43" s="30">
        <f t="shared" si="5"/>
        <v>3.1200823800228683</v>
      </c>
      <c r="P43" s="28">
        <v>44842</v>
      </c>
      <c r="Q43" s="29">
        <v>0.375</v>
      </c>
      <c r="R43" s="30">
        <v>1.232</v>
      </c>
      <c r="S43" s="30">
        <f t="shared" si="6"/>
        <v>33.473209432812155</v>
      </c>
      <c r="T43" s="30">
        <f t="shared" si="7"/>
        <v>2.7682344200935649</v>
      </c>
    </row>
    <row r="44" spans="1:20" x14ac:dyDescent="0.25">
      <c r="A44" s="28">
        <v>44836</v>
      </c>
      <c r="B44" s="29">
        <v>0.41666666666666669</v>
      </c>
      <c r="C44" s="30">
        <v>1.258</v>
      </c>
      <c r="D44" s="30">
        <f t="shared" si="0"/>
        <v>34.606692822677928</v>
      </c>
      <c r="E44" s="30">
        <f t="shared" si="1"/>
        <v>2.8619734964354646</v>
      </c>
      <c r="F44" s="28">
        <v>44838</v>
      </c>
      <c r="G44" s="29">
        <v>0.41666666666666669</v>
      </c>
      <c r="H44" s="30">
        <v>1.331</v>
      </c>
      <c r="I44" s="30">
        <f t="shared" si="2"/>
        <v>37.863713868051406</v>
      </c>
      <c r="J44" s="30">
        <f t="shared" si="3"/>
        <v>3.1313291368878509</v>
      </c>
      <c r="K44" s="28">
        <v>44840</v>
      </c>
      <c r="L44" s="29">
        <v>0.41666666666666669</v>
      </c>
      <c r="M44" s="30">
        <v>1.327</v>
      </c>
      <c r="N44" s="30">
        <f t="shared" si="4"/>
        <v>37.682428235977284</v>
      </c>
      <c r="O44" s="30">
        <f t="shared" si="5"/>
        <v>3.116336815115321</v>
      </c>
      <c r="P44" s="28">
        <v>44842</v>
      </c>
      <c r="Q44" s="29">
        <v>0.41666666666666669</v>
      </c>
      <c r="R44" s="30">
        <v>1.2330000000000001</v>
      </c>
      <c r="S44" s="30">
        <f t="shared" si="6"/>
        <v>33.516544353511897</v>
      </c>
      <c r="T44" s="30">
        <f t="shared" si="7"/>
        <v>2.7718182180354338</v>
      </c>
    </row>
    <row r="45" spans="1:20" x14ac:dyDescent="0.25">
      <c r="A45" s="28">
        <v>44836</v>
      </c>
      <c r="B45" s="29">
        <v>0.45833333333333331</v>
      </c>
      <c r="C45" s="30">
        <v>1.254</v>
      </c>
      <c r="D45" s="30">
        <f t="shared" si="0"/>
        <v>34.431395560807061</v>
      </c>
      <c r="E45" s="30">
        <f t="shared" si="1"/>
        <v>2.847476412878744</v>
      </c>
      <c r="F45" s="28">
        <v>44838</v>
      </c>
      <c r="G45" s="29">
        <v>0.45833333333333331</v>
      </c>
      <c r="H45" s="30">
        <v>1.3440000000000001</v>
      </c>
      <c r="I45" s="30">
        <f t="shared" si="2"/>
        <v>38.455129303699074</v>
      </c>
      <c r="J45" s="30">
        <f t="shared" si="3"/>
        <v>3.1802391934159133</v>
      </c>
      <c r="K45" s="28">
        <v>44840</v>
      </c>
      <c r="L45" s="29">
        <v>0.45833333333333331</v>
      </c>
      <c r="M45" s="30">
        <v>1.3129999999999999</v>
      </c>
      <c r="N45" s="30">
        <f t="shared" si="4"/>
        <v>37.050487516611355</v>
      </c>
      <c r="O45" s="30">
        <f t="shared" si="5"/>
        <v>3.0640753176237587</v>
      </c>
      <c r="P45" s="28">
        <v>44842</v>
      </c>
      <c r="Q45" s="29">
        <v>0.45833333333333331</v>
      </c>
      <c r="R45" s="30">
        <v>1.2509999999999999</v>
      </c>
      <c r="S45" s="30">
        <f t="shared" si="6"/>
        <v>34.300140565887162</v>
      </c>
      <c r="T45" s="30">
        <f t="shared" si="7"/>
        <v>2.8366216247988683</v>
      </c>
    </row>
    <row r="46" spans="1:20" x14ac:dyDescent="0.25">
      <c r="A46" s="28">
        <v>44836</v>
      </c>
      <c r="B46" s="29">
        <v>0.5</v>
      </c>
      <c r="C46" s="30">
        <v>1.266</v>
      </c>
      <c r="D46" s="30">
        <f t="shared" si="0"/>
        <v>34.95828209112014</v>
      </c>
      <c r="E46" s="30">
        <f t="shared" si="1"/>
        <v>2.8910499289356353</v>
      </c>
      <c r="F46" s="28">
        <v>44838</v>
      </c>
      <c r="G46" s="29">
        <v>0.5</v>
      </c>
      <c r="H46" s="30">
        <v>1.35</v>
      </c>
      <c r="I46" s="30">
        <f t="shared" si="2"/>
        <v>38.72924159183335</v>
      </c>
      <c r="J46" s="30">
        <f t="shared" si="3"/>
        <v>3.202908279644618</v>
      </c>
      <c r="K46" s="28">
        <v>44840</v>
      </c>
      <c r="L46" s="29">
        <v>0.5</v>
      </c>
      <c r="M46" s="30">
        <v>1.282</v>
      </c>
      <c r="N46" s="30">
        <f t="shared" si="4"/>
        <v>35.665427726120377</v>
      </c>
      <c r="O46" s="30">
        <f t="shared" si="5"/>
        <v>2.949530872950155</v>
      </c>
      <c r="P46" s="28">
        <v>44842</v>
      </c>
      <c r="Q46" s="29">
        <v>0.5</v>
      </c>
      <c r="R46" s="30">
        <v>1.2430000000000001</v>
      </c>
      <c r="S46" s="30">
        <f t="shared" si="6"/>
        <v>33.951042047302849</v>
      </c>
      <c r="T46" s="30">
        <f t="shared" si="7"/>
        <v>2.8077511773119457</v>
      </c>
    </row>
    <row r="47" spans="1:20" x14ac:dyDescent="0.25">
      <c r="A47" s="28">
        <v>44836</v>
      </c>
      <c r="B47" s="29">
        <v>0.54166666666666663</v>
      </c>
      <c r="C47" s="30">
        <v>1.2669999999999999</v>
      </c>
      <c r="D47" s="30">
        <f t="shared" si="0"/>
        <v>35.002323877170845</v>
      </c>
      <c r="E47" s="30">
        <f t="shared" si="1"/>
        <v>2.8946921846420288</v>
      </c>
      <c r="F47" s="28">
        <v>44838</v>
      </c>
      <c r="G47" s="29">
        <v>0.54166666666666663</v>
      </c>
      <c r="H47" s="30">
        <v>1.351</v>
      </c>
      <c r="I47" s="30">
        <f t="shared" si="2"/>
        <v>38.7749975260746</v>
      </c>
      <c r="J47" s="30">
        <f t="shared" si="3"/>
        <v>3.206692295406369</v>
      </c>
      <c r="K47" s="28">
        <v>44840</v>
      </c>
      <c r="L47" s="29">
        <v>0.54166666666666663</v>
      </c>
      <c r="M47" s="30">
        <v>1.256</v>
      </c>
      <c r="N47" s="30">
        <f t="shared" si="4"/>
        <v>34.51900269952737</v>
      </c>
      <c r="O47" s="30">
        <f t="shared" si="5"/>
        <v>2.8547215232509133</v>
      </c>
      <c r="P47" s="28">
        <v>44842</v>
      </c>
      <c r="Q47" s="29">
        <v>0.54166666666666663</v>
      </c>
      <c r="R47" s="30">
        <v>1.2470000000000001</v>
      </c>
      <c r="S47" s="30">
        <f t="shared" si="6"/>
        <v>34.125424853079849</v>
      </c>
      <c r="T47" s="30">
        <f t="shared" si="7"/>
        <v>2.8221726353497032</v>
      </c>
    </row>
    <row r="48" spans="1:20" x14ac:dyDescent="0.25">
      <c r="A48" s="28">
        <v>44836</v>
      </c>
      <c r="B48" s="29">
        <v>0.58333333333333337</v>
      </c>
      <c r="C48" s="30">
        <v>1.2629999999999999</v>
      </c>
      <c r="D48" s="30">
        <f t="shared" si="0"/>
        <v>34.826280836554247</v>
      </c>
      <c r="E48" s="30">
        <f t="shared" si="1"/>
        <v>2.8801334251830362</v>
      </c>
      <c r="F48" s="28">
        <v>44838</v>
      </c>
      <c r="G48" s="29">
        <v>0.58333333333333337</v>
      </c>
      <c r="H48" s="30">
        <v>1.323</v>
      </c>
      <c r="I48" s="30">
        <f t="shared" si="2"/>
        <v>37.501467223561903</v>
      </c>
      <c r="J48" s="30">
        <f t="shared" si="3"/>
        <v>3.1013713393885691</v>
      </c>
      <c r="K48" s="28">
        <v>44840</v>
      </c>
      <c r="L48" s="29">
        <v>0.58333333333333337</v>
      </c>
      <c r="M48" s="30">
        <v>1.236</v>
      </c>
      <c r="N48" s="30">
        <f t="shared" si="4"/>
        <v>33.646674500970576</v>
      </c>
      <c r="O48" s="30">
        <f t="shared" si="5"/>
        <v>2.7825799812302665</v>
      </c>
      <c r="P48" s="28">
        <v>44842</v>
      </c>
      <c r="Q48" s="29">
        <v>0.58333333333333337</v>
      </c>
      <c r="R48" s="30">
        <v>1.246</v>
      </c>
      <c r="S48" s="30">
        <f t="shared" si="6"/>
        <v>34.081797924685276</v>
      </c>
      <c r="T48" s="30">
        <f t="shared" si="7"/>
        <v>2.8185646883714721</v>
      </c>
    </row>
    <row r="49" spans="1:20" x14ac:dyDescent="0.25">
      <c r="A49" s="28">
        <v>44836</v>
      </c>
      <c r="B49" s="29">
        <v>0.625</v>
      </c>
      <c r="C49" s="30">
        <v>1.2549999999999999</v>
      </c>
      <c r="D49" s="30">
        <f t="shared" si="0"/>
        <v>34.475188753764222</v>
      </c>
      <c r="E49" s="30">
        <f t="shared" si="1"/>
        <v>2.8510981099363009</v>
      </c>
      <c r="F49" s="28">
        <v>44838</v>
      </c>
      <c r="G49" s="29">
        <v>0.625</v>
      </c>
      <c r="H49" s="30">
        <v>1.3220000000000001</v>
      </c>
      <c r="I49" s="30">
        <f t="shared" si="2"/>
        <v>37.456277738830345</v>
      </c>
      <c r="J49" s="30">
        <f t="shared" si="3"/>
        <v>3.0976341690012692</v>
      </c>
      <c r="K49" s="28">
        <v>44840</v>
      </c>
      <c r="L49" s="29">
        <v>0.625</v>
      </c>
      <c r="M49" s="30">
        <v>1.2170000000000001</v>
      </c>
      <c r="N49" s="30">
        <f t="shared" si="4"/>
        <v>32.825698573783036</v>
      </c>
      <c r="O49" s="30">
        <f t="shared" si="5"/>
        <v>2.7146852720518568</v>
      </c>
      <c r="P49" s="28">
        <v>44842</v>
      </c>
      <c r="Q49" s="29">
        <v>0.625</v>
      </c>
      <c r="R49" s="30">
        <v>1.24</v>
      </c>
      <c r="S49" s="30">
        <f t="shared" si="6"/>
        <v>33.820473674160318</v>
      </c>
      <c r="T49" s="30">
        <f t="shared" si="7"/>
        <v>2.7969531728530583</v>
      </c>
    </row>
    <row r="50" spans="1:20" x14ac:dyDescent="0.25">
      <c r="A50" s="28">
        <v>44836</v>
      </c>
      <c r="B50" s="29">
        <v>0.66666666666666663</v>
      </c>
      <c r="C50" s="30">
        <v>1.258</v>
      </c>
      <c r="D50" s="30">
        <f t="shared" si="0"/>
        <v>34.606692822677928</v>
      </c>
      <c r="E50" s="30">
        <f t="shared" si="1"/>
        <v>2.8619734964354646</v>
      </c>
      <c r="F50" s="28">
        <v>44838</v>
      </c>
      <c r="G50" s="29">
        <v>0.66666666666666663</v>
      </c>
      <c r="H50" s="30">
        <v>1.3049999999999999</v>
      </c>
      <c r="I50" s="30">
        <f t="shared" si="2"/>
        <v>36.691170535099637</v>
      </c>
      <c r="J50" s="30">
        <f t="shared" si="3"/>
        <v>3.0343598032527397</v>
      </c>
      <c r="K50" s="28">
        <v>44840</v>
      </c>
      <c r="L50" s="29">
        <v>0.66666666666666663</v>
      </c>
      <c r="M50" s="30">
        <v>1.2230000000000001</v>
      </c>
      <c r="N50" s="30">
        <f t="shared" si="4"/>
        <v>33.084136879968767</v>
      </c>
      <c r="O50" s="30">
        <f t="shared" si="5"/>
        <v>2.7360581199734169</v>
      </c>
      <c r="P50" s="28">
        <v>44842</v>
      </c>
      <c r="Q50" s="29">
        <v>0.66666666666666663</v>
      </c>
      <c r="R50" s="30">
        <v>1.244</v>
      </c>
      <c r="S50" s="30">
        <f t="shared" si="6"/>
        <v>33.994606515016912</v>
      </c>
      <c r="T50" s="30">
        <f t="shared" si="7"/>
        <v>2.8113539587918983</v>
      </c>
    </row>
    <row r="51" spans="1:20" x14ac:dyDescent="0.25">
      <c r="A51" s="28">
        <v>44836</v>
      </c>
      <c r="B51" s="29">
        <v>0.70833333333333337</v>
      </c>
      <c r="C51" s="30">
        <v>1.2490000000000001</v>
      </c>
      <c r="D51" s="30">
        <f t="shared" si="0"/>
        <v>34.212741123147836</v>
      </c>
      <c r="E51" s="30">
        <f t="shared" si="1"/>
        <v>2.8293936908843258</v>
      </c>
      <c r="F51" s="28">
        <v>44838</v>
      </c>
      <c r="G51" s="29">
        <v>0.70833333333333337</v>
      </c>
      <c r="H51" s="30">
        <v>1.3049999999999999</v>
      </c>
      <c r="I51" s="30">
        <f t="shared" si="2"/>
        <v>36.691170535099637</v>
      </c>
      <c r="J51" s="30">
        <f t="shared" si="3"/>
        <v>3.0343598032527397</v>
      </c>
      <c r="K51" s="28">
        <v>44840</v>
      </c>
      <c r="L51" s="29">
        <v>0.70833333333333337</v>
      </c>
      <c r="M51" s="30">
        <v>1.2130000000000001</v>
      </c>
      <c r="N51" s="30">
        <f t="shared" si="4"/>
        <v>32.653826538996753</v>
      </c>
      <c r="O51" s="30">
        <f t="shared" si="5"/>
        <v>2.7004714547750313</v>
      </c>
      <c r="P51" s="28">
        <v>44842</v>
      </c>
      <c r="Q51" s="29">
        <v>0.70833333333333337</v>
      </c>
      <c r="R51" s="30">
        <v>1.2410000000000001</v>
      </c>
      <c r="S51" s="30">
        <f t="shared" si="6"/>
        <v>33.863975620071663</v>
      </c>
      <c r="T51" s="30">
        <f t="shared" si="7"/>
        <v>2.8005507837799266</v>
      </c>
    </row>
    <row r="52" spans="1:20" x14ac:dyDescent="0.25">
      <c r="A52" s="28">
        <v>44836</v>
      </c>
      <c r="B52" s="29">
        <v>0.75</v>
      </c>
      <c r="C52" s="30">
        <v>1.25</v>
      </c>
      <c r="D52" s="30">
        <f t="shared" si="0"/>
        <v>34.25643045130731</v>
      </c>
      <c r="E52" s="30">
        <f t="shared" si="1"/>
        <v>2.8330067983231144</v>
      </c>
      <c r="F52" s="28">
        <v>44838</v>
      </c>
      <c r="G52" s="29">
        <v>0.75</v>
      </c>
      <c r="H52" s="30">
        <v>1.302</v>
      </c>
      <c r="I52" s="30">
        <f t="shared" si="2"/>
        <v>36.556763533487519</v>
      </c>
      <c r="J52" s="30">
        <f t="shared" si="3"/>
        <v>3.0232443442194179</v>
      </c>
      <c r="K52" s="28">
        <v>44840</v>
      </c>
      <c r="L52" s="29">
        <v>0.75</v>
      </c>
      <c r="M52" s="30">
        <v>1.206</v>
      </c>
      <c r="N52" s="30">
        <f t="shared" si="4"/>
        <v>32.353860835273345</v>
      </c>
      <c r="O52" s="30">
        <f t="shared" si="5"/>
        <v>2.6756642910771054</v>
      </c>
      <c r="P52" s="28">
        <v>44842</v>
      </c>
      <c r="Q52" s="29">
        <v>0.75</v>
      </c>
      <c r="R52" s="30">
        <v>1.258</v>
      </c>
      <c r="S52" s="30">
        <f t="shared" si="6"/>
        <v>34.606692822677928</v>
      </c>
      <c r="T52" s="30">
        <f t="shared" si="7"/>
        <v>2.8619734964354646</v>
      </c>
    </row>
    <row r="53" spans="1:20" x14ac:dyDescent="0.25">
      <c r="A53" s="28">
        <v>44836</v>
      </c>
      <c r="B53" s="29">
        <v>0.79166666666666663</v>
      </c>
      <c r="C53" s="30">
        <v>1.246</v>
      </c>
      <c r="D53" s="30">
        <f t="shared" si="0"/>
        <v>34.081797924685276</v>
      </c>
      <c r="E53" s="30">
        <f t="shared" si="1"/>
        <v>2.8185646883714721</v>
      </c>
      <c r="F53" s="28">
        <v>44838</v>
      </c>
      <c r="G53" s="29">
        <v>0.79166666666666663</v>
      </c>
      <c r="H53" s="30">
        <v>1.3</v>
      </c>
      <c r="I53" s="30">
        <f t="shared" si="2"/>
        <v>36.467261083984667</v>
      </c>
      <c r="J53" s="30">
        <f t="shared" si="3"/>
        <v>3.015842491645532</v>
      </c>
      <c r="K53" s="28">
        <v>44840</v>
      </c>
      <c r="L53" s="29">
        <v>0.79166666666666663</v>
      </c>
      <c r="M53" s="30">
        <v>1.21</v>
      </c>
      <c r="N53" s="30">
        <f t="shared" si="4"/>
        <v>32.525143420775628</v>
      </c>
      <c r="O53" s="30">
        <f t="shared" si="5"/>
        <v>2.6898293608981443</v>
      </c>
      <c r="P53" s="28">
        <v>44842</v>
      </c>
      <c r="Q53" s="29">
        <v>0.79166666666666663</v>
      </c>
      <c r="R53" s="30">
        <v>1.264</v>
      </c>
      <c r="S53" s="30">
        <f t="shared" si="6"/>
        <v>34.870260564182153</v>
      </c>
      <c r="T53" s="30">
        <f t="shared" si="7"/>
        <v>2.8837705486578638</v>
      </c>
    </row>
    <row r="54" spans="1:20" x14ac:dyDescent="0.25">
      <c r="A54" s="28">
        <v>44836</v>
      </c>
      <c r="B54" s="29">
        <v>0.83333333333333337</v>
      </c>
      <c r="C54" s="30">
        <v>1.2410000000000001</v>
      </c>
      <c r="D54" s="30">
        <f t="shared" si="0"/>
        <v>33.863975620071663</v>
      </c>
      <c r="E54" s="30">
        <f t="shared" si="1"/>
        <v>2.8005507837799266</v>
      </c>
      <c r="F54" s="28">
        <v>44838</v>
      </c>
      <c r="G54" s="29">
        <v>0.83333333333333337</v>
      </c>
      <c r="H54" s="30">
        <v>1.319</v>
      </c>
      <c r="I54" s="30">
        <f t="shared" si="2"/>
        <v>37.320831228353732</v>
      </c>
      <c r="J54" s="30">
        <f t="shared" si="3"/>
        <v>3.0864327425848535</v>
      </c>
      <c r="K54" s="28">
        <v>44840</v>
      </c>
      <c r="L54" s="29">
        <v>0.83333333333333337</v>
      </c>
      <c r="M54" s="30">
        <v>1.2130000000000001</v>
      </c>
      <c r="N54" s="30">
        <f t="shared" si="4"/>
        <v>32.653826538996753</v>
      </c>
      <c r="O54" s="30">
        <f t="shared" si="5"/>
        <v>2.7004714547750313</v>
      </c>
      <c r="P54" s="28">
        <v>44842</v>
      </c>
      <c r="Q54" s="29">
        <v>0.83333333333333337</v>
      </c>
      <c r="R54" s="30">
        <v>1.262</v>
      </c>
      <c r="S54" s="30">
        <f t="shared" si="6"/>
        <v>34.782321808338956</v>
      </c>
      <c r="T54" s="30">
        <f t="shared" si="7"/>
        <v>2.8764980135496314</v>
      </c>
    </row>
    <row r="55" spans="1:20" x14ac:dyDescent="0.25">
      <c r="A55" s="28">
        <v>44836</v>
      </c>
      <c r="B55" s="29">
        <v>0.875</v>
      </c>
      <c r="C55" s="30">
        <v>1.2410000000000001</v>
      </c>
      <c r="D55" s="30">
        <f t="shared" si="0"/>
        <v>33.863975620071663</v>
      </c>
      <c r="E55" s="30">
        <f t="shared" si="1"/>
        <v>2.8005507837799266</v>
      </c>
      <c r="F55" s="28">
        <v>44838</v>
      </c>
      <c r="G55" s="29">
        <v>0.875</v>
      </c>
      <c r="H55" s="30">
        <v>1.3169999999999999</v>
      </c>
      <c r="I55" s="30">
        <f t="shared" si="2"/>
        <v>37.230635236898806</v>
      </c>
      <c r="J55" s="30">
        <f t="shared" si="3"/>
        <v>3.078973534091531</v>
      </c>
      <c r="K55" s="28">
        <v>44840</v>
      </c>
      <c r="L55" s="29">
        <v>0.875</v>
      </c>
      <c r="M55" s="30">
        <v>1.2050000000000001</v>
      </c>
      <c r="N55" s="30">
        <f t="shared" si="4"/>
        <v>32.3110928977163</v>
      </c>
      <c r="O55" s="30">
        <f t="shared" si="5"/>
        <v>2.672127382641138</v>
      </c>
      <c r="P55" s="28">
        <v>44842</v>
      </c>
      <c r="Q55" s="29">
        <v>0.875</v>
      </c>
      <c r="R55" s="30">
        <v>1.276</v>
      </c>
      <c r="S55" s="30">
        <f t="shared" si="6"/>
        <v>35.399629440025308</v>
      </c>
      <c r="T55" s="30">
        <f t="shared" si="7"/>
        <v>2.9275493546900928</v>
      </c>
    </row>
    <row r="56" spans="1:20" x14ac:dyDescent="0.25">
      <c r="A56" s="28">
        <v>44836</v>
      </c>
      <c r="B56" s="29">
        <v>0.91666666666666663</v>
      </c>
      <c r="C56" s="30">
        <v>1.2569999999999999</v>
      </c>
      <c r="D56" s="30">
        <f t="shared" si="0"/>
        <v>34.562837391396201</v>
      </c>
      <c r="E56" s="30">
        <f t="shared" si="1"/>
        <v>2.8583466522684655</v>
      </c>
      <c r="F56" s="28">
        <v>44838</v>
      </c>
      <c r="G56" s="29">
        <v>0.91666666666666663</v>
      </c>
      <c r="H56" s="30">
        <v>1.3109999999999999</v>
      </c>
      <c r="I56" s="30">
        <f t="shared" si="2"/>
        <v>36.9605358882296</v>
      </c>
      <c r="J56" s="30">
        <f t="shared" si="3"/>
        <v>3.0566363179565879</v>
      </c>
      <c r="K56" s="28">
        <v>44840</v>
      </c>
      <c r="L56" s="29">
        <v>0.91666666666666663</v>
      </c>
      <c r="M56" s="30">
        <v>1.206</v>
      </c>
      <c r="N56" s="30">
        <f t="shared" si="4"/>
        <v>32.353860835273345</v>
      </c>
      <c r="O56" s="30">
        <f t="shared" si="5"/>
        <v>2.6756642910771054</v>
      </c>
      <c r="P56" s="28">
        <v>44842</v>
      </c>
      <c r="Q56" s="29">
        <v>0.91666666666666663</v>
      </c>
      <c r="R56" s="30">
        <v>1.2729999999999999</v>
      </c>
      <c r="S56" s="30">
        <f t="shared" si="6"/>
        <v>35.267008493105138</v>
      </c>
      <c r="T56" s="30">
        <f t="shared" si="7"/>
        <v>2.9165816023797948</v>
      </c>
    </row>
    <row r="57" spans="1:20" x14ac:dyDescent="0.25">
      <c r="A57" s="28">
        <v>44836</v>
      </c>
      <c r="B57" s="29">
        <v>0.95833333333333337</v>
      </c>
      <c r="C57" s="30">
        <v>1.2509999999999999</v>
      </c>
      <c r="D57" s="30">
        <f t="shared" si="0"/>
        <v>34.300140565887162</v>
      </c>
      <c r="E57" s="30">
        <f t="shared" si="1"/>
        <v>2.8366216247988683</v>
      </c>
      <c r="F57" s="28">
        <v>44838</v>
      </c>
      <c r="G57" s="29">
        <v>0.95833333333333337</v>
      </c>
      <c r="H57" s="30">
        <v>1.306</v>
      </c>
      <c r="I57" s="30">
        <f t="shared" si="2"/>
        <v>36.736013730834316</v>
      </c>
      <c r="J57" s="30">
        <f t="shared" si="3"/>
        <v>3.0380683355399976</v>
      </c>
      <c r="K57" s="28">
        <v>44840</v>
      </c>
      <c r="L57" s="29">
        <v>0.95833333333333337</v>
      </c>
      <c r="M57" s="30">
        <v>1.206</v>
      </c>
      <c r="N57" s="30">
        <f t="shared" si="4"/>
        <v>32.353860835273345</v>
      </c>
      <c r="O57" s="30">
        <f t="shared" si="5"/>
        <v>2.6756642910771054</v>
      </c>
      <c r="P57" s="28">
        <v>44842</v>
      </c>
      <c r="Q57" s="29">
        <v>0.95833333333333337</v>
      </c>
      <c r="R57" s="30">
        <v>1.2709999999999999</v>
      </c>
      <c r="S57" s="30">
        <f t="shared" si="6"/>
        <v>35.17869768423526</v>
      </c>
      <c r="T57" s="30">
        <f t="shared" si="7"/>
        <v>2.9092782984862557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3EF1-A88B-4D19-B4BF-9909342D1491}">
  <dimension ref="A1:T201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9.7409681411269933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3.6354115063038637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44904</v>
      </c>
      <c r="B10" s="29">
        <v>0</v>
      </c>
      <c r="C10" s="30">
        <v>1.43955079838057E-2</v>
      </c>
      <c r="D10" s="30">
        <v>0</v>
      </c>
      <c r="E10" s="30">
        <f t="shared" ref="E10:E57" si="0">D10*0.0827</f>
        <v>0</v>
      </c>
      <c r="F10" s="28">
        <v>44906</v>
      </c>
      <c r="G10" s="29">
        <v>0</v>
      </c>
      <c r="H10" s="30">
        <v>0.30612009763595199</v>
      </c>
      <c r="I10" s="30">
        <f t="shared" ref="I10:I25" si="1">4*6*(H10^(1.522*(6^0.026)))</f>
        <v>3.6343281923071968</v>
      </c>
      <c r="J10" s="30">
        <f t="shared" ref="J10:J25" si="2">I10*0.0827</f>
        <v>0.30055894150380519</v>
      </c>
      <c r="K10" s="28">
        <v>44908</v>
      </c>
      <c r="L10" s="29">
        <v>0</v>
      </c>
      <c r="M10" s="30">
        <v>2.9272774234297E-2</v>
      </c>
      <c r="N10" s="30">
        <v>0</v>
      </c>
      <c r="O10" s="30">
        <f t="shared" ref="O10:O41" si="3">N10*0.0827</f>
        <v>0</v>
      </c>
      <c r="P10" s="28">
        <v>44910</v>
      </c>
      <c r="Q10" s="29">
        <v>0</v>
      </c>
      <c r="R10" s="30">
        <v>-4.1028518229558802E-2</v>
      </c>
      <c r="S10" s="30">
        <v>0</v>
      </c>
      <c r="T10" s="30">
        <f t="shared" ref="T10:T57" si="4">S10*0.0827</f>
        <v>0</v>
      </c>
    </row>
    <row r="11" spans="1:20" x14ac:dyDescent="0.25">
      <c r="A11" s="28">
        <v>44904</v>
      </c>
      <c r="B11" s="29">
        <v>4.1666666666666664E-2</v>
      </c>
      <c r="C11" s="30">
        <v>3.2422889023889498E-2</v>
      </c>
      <c r="D11" s="30">
        <v>0</v>
      </c>
      <c r="E11" s="30">
        <f t="shared" si="0"/>
        <v>0</v>
      </c>
      <c r="F11" s="28">
        <v>44906</v>
      </c>
      <c r="G11" s="29">
        <v>4.1666666666666664E-2</v>
      </c>
      <c r="H11" s="30">
        <v>0.30155113339303502</v>
      </c>
      <c r="I11" s="30">
        <f t="shared" si="1"/>
        <v>3.5482166458183446</v>
      </c>
      <c r="J11" s="30">
        <f t="shared" si="2"/>
        <v>0.29343751660917711</v>
      </c>
      <c r="K11" s="28">
        <v>44908</v>
      </c>
      <c r="L11" s="29">
        <v>4.1666666666666664E-2</v>
      </c>
      <c r="M11" s="30">
        <v>-3.1996127217879998E-2</v>
      </c>
      <c r="N11" s="30">
        <v>0</v>
      </c>
      <c r="O11" s="30">
        <f t="shared" si="3"/>
        <v>0</v>
      </c>
      <c r="P11" s="28">
        <v>44910</v>
      </c>
      <c r="Q11" s="29">
        <v>4.1666666666666664E-2</v>
      </c>
      <c r="R11" s="30">
        <v>-4.1171502321793799E-2</v>
      </c>
      <c r="S11" s="30">
        <v>0</v>
      </c>
      <c r="T11" s="30">
        <f t="shared" si="4"/>
        <v>0</v>
      </c>
    </row>
    <row r="12" spans="1:20" x14ac:dyDescent="0.25">
      <c r="A12" s="28">
        <v>44904</v>
      </c>
      <c r="B12" s="29">
        <v>8.3333333333333329E-2</v>
      </c>
      <c r="C12" s="30">
        <v>2.59466711430703E-2</v>
      </c>
      <c r="D12" s="30">
        <v>0</v>
      </c>
      <c r="E12" s="30">
        <f t="shared" si="0"/>
        <v>0</v>
      </c>
      <c r="F12" s="28">
        <v>44906</v>
      </c>
      <c r="G12" s="29">
        <v>8.3333333333333329E-2</v>
      </c>
      <c r="H12" s="30">
        <v>0.301071554421174</v>
      </c>
      <c r="I12" s="30">
        <f t="shared" si="1"/>
        <v>3.5392226961544742</v>
      </c>
      <c r="J12" s="30">
        <f t="shared" si="2"/>
        <v>0.29269371697197499</v>
      </c>
      <c r="K12" s="28">
        <v>44908</v>
      </c>
      <c r="L12" s="29">
        <v>8.3333333333333329E-2</v>
      </c>
      <c r="M12" s="30">
        <v>-4.2236209846864001E-3</v>
      </c>
      <c r="N12" s="30">
        <v>0</v>
      </c>
      <c r="O12" s="30">
        <f t="shared" si="3"/>
        <v>0</v>
      </c>
      <c r="P12" s="28">
        <v>44910</v>
      </c>
      <c r="Q12" s="29">
        <v>8.3333333333333329E-2</v>
      </c>
      <c r="R12" s="30">
        <v>-2.1881436929019098E-2</v>
      </c>
      <c r="S12" s="30">
        <v>0</v>
      </c>
      <c r="T12" s="30">
        <f t="shared" si="4"/>
        <v>0</v>
      </c>
    </row>
    <row r="13" spans="1:20" x14ac:dyDescent="0.25">
      <c r="A13" s="28">
        <v>44904</v>
      </c>
      <c r="B13" s="29">
        <v>0.125</v>
      </c>
      <c r="C13" s="30">
        <v>1.60585585980965E-2</v>
      </c>
      <c r="D13" s="30">
        <v>0</v>
      </c>
      <c r="E13" s="30">
        <f t="shared" si="0"/>
        <v>0</v>
      </c>
      <c r="F13" s="28">
        <v>44906</v>
      </c>
      <c r="G13" s="29">
        <v>0.125</v>
      </c>
      <c r="H13" s="30">
        <v>0.30617731809493598</v>
      </c>
      <c r="I13" s="30">
        <f t="shared" si="1"/>
        <v>3.6354115063038637</v>
      </c>
      <c r="J13" s="30">
        <f t="shared" si="2"/>
        <v>0.30064853157132954</v>
      </c>
      <c r="K13" s="28">
        <v>44908</v>
      </c>
      <c r="L13" s="29">
        <v>0.125</v>
      </c>
      <c r="M13" s="30">
        <v>-1.5640596393433201E-3</v>
      </c>
      <c r="N13" s="30">
        <v>0</v>
      </c>
      <c r="O13" s="30">
        <f t="shared" si="3"/>
        <v>0</v>
      </c>
      <c r="P13" s="28">
        <v>44910</v>
      </c>
      <c r="Q13" s="29">
        <v>0.125</v>
      </c>
      <c r="R13" s="30">
        <v>-2.25501749663643E-2</v>
      </c>
      <c r="S13" s="30">
        <v>0</v>
      </c>
      <c r="T13" s="30">
        <f t="shared" si="4"/>
        <v>0</v>
      </c>
    </row>
    <row r="14" spans="1:20" x14ac:dyDescent="0.25">
      <c r="A14" s="28">
        <v>44904</v>
      </c>
      <c r="B14" s="29">
        <v>0.16666666666666666</v>
      </c>
      <c r="C14" s="30">
        <v>1.7671013250876302E-2</v>
      </c>
      <c r="D14" s="30">
        <v>0</v>
      </c>
      <c r="E14" s="30">
        <f t="shared" si="0"/>
        <v>0</v>
      </c>
      <c r="F14" s="28">
        <v>44906</v>
      </c>
      <c r="G14" s="29">
        <v>0.16666666666666666</v>
      </c>
      <c r="H14" s="30">
        <v>0.29359224438549802</v>
      </c>
      <c r="I14" s="30">
        <f t="shared" si="1"/>
        <v>3.4000621866464487</v>
      </c>
      <c r="J14" s="30">
        <f t="shared" si="2"/>
        <v>0.28118514283566132</v>
      </c>
      <c r="K14" s="28">
        <v>44908</v>
      </c>
      <c r="L14" s="29">
        <v>0.16666666666666666</v>
      </c>
      <c r="M14" s="30">
        <v>2.4829171597858201E-2</v>
      </c>
      <c r="N14" s="30">
        <v>0</v>
      </c>
      <c r="O14" s="30">
        <f t="shared" si="3"/>
        <v>0</v>
      </c>
      <c r="P14" s="28">
        <v>44910</v>
      </c>
      <c r="Q14" s="29">
        <v>0.16666666666666666</v>
      </c>
      <c r="R14" s="30">
        <v>-3.7511032074539798E-2</v>
      </c>
      <c r="S14" s="30">
        <v>0</v>
      </c>
      <c r="T14" s="30">
        <f t="shared" si="4"/>
        <v>0</v>
      </c>
    </row>
    <row r="15" spans="1:20" x14ac:dyDescent="0.25">
      <c r="A15" s="28">
        <v>44904</v>
      </c>
      <c r="B15" s="29">
        <v>0.20833333333333334</v>
      </c>
      <c r="C15" s="30">
        <v>0.18514637648985199</v>
      </c>
      <c r="D15" s="30">
        <f t="shared" ref="D15:D39" si="5">4*6*(C15^(1.522*(6^0.026)))</f>
        <v>1.6300650051698629</v>
      </c>
      <c r="E15" s="30">
        <f t="shared" si="0"/>
        <v>0.13480637592754766</v>
      </c>
      <c r="F15" s="28">
        <v>44906</v>
      </c>
      <c r="G15" s="29">
        <v>0.20833333333333334</v>
      </c>
      <c r="H15" s="30">
        <v>0.29433798789860199</v>
      </c>
      <c r="I15" s="30">
        <f t="shared" si="1"/>
        <v>3.4138439905572184</v>
      </c>
      <c r="J15" s="30">
        <f t="shared" si="2"/>
        <v>0.28232489801908195</v>
      </c>
      <c r="K15" s="28">
        <v>44908</v>
      </c>
      <c r="L15" s="29">
        <v>0.20833333333333334</v>
      </c>
      <c r="M15" s="30">
        <v>4.8675030469699697E-2</v>
      </c>
      <c r="N15" s="30">
        <v>0</v>
      </c>
      <c r="O15" s="30">
        <f t="shared" si="3"/>
        <v>0</v>
      </c>
      <c r="P15" s="28">
        <v>44910</v>
      </c>
      <c r="Q15" s="29">
        <v>0.20833333333333334</v>
      </c>
      <c r="R15" s="30">
        <v>-3.0260482802866001E-2</v>
      </c>
      <c r="S15" s="30">
        <v>0</v>
      </c>
      <c r="T15" s="30">
        <f t="shared" si="4"/>
        <v>0</v>
      </c>
    </row>
    <row r="16" spans="1:20" x14ac:dyDescent="0.25">
      <c r="A16" s="28">
        <v>44904</v>
      </c>
      <c r="B16" s="29">
        <v>0.25</v>
      </c>
      <c r="C16" s="30">
        <v>0.249286010860399</v>
      </c>
      <c r="D16" s="30">
        <f t="shared" si="5"/>
        <v>2.6193720474349913</v>
      </c>
      <c r="E16" s="30">
        <f t="shared" si="0"/>
        <v>0.21662206832287376</v>
      </c>
      <c r="F16" s="28">
        <v>44906</v>
      </c>
      <c r="G16" s="29">
        <v>0.25</v>
      </c>
      <c r="H16" s="30">
        <v>0.29352185130001901</v>
      </c>
      <c r="I16" s="30">
        <f t="shared" si="1"/>
        <v>3.3987623525963628</v>
      </c>
      <c r="J16" s="30">
        <f t="shared" si="2"/>
        <v>0.28107764655971917</v>
      </c>
      <c r="K16" s="28">
        <v>44908</v>
      </c>
      <c r="L16" s="29">
        <v>0.25</v>
      </c>
      <c r="M16" s="30">
        <v>4.3982852250161603E-2</v>
      </c>
      <c r="N16" s="30">
        <v>0</v>
      </c>
      <c r="O16" s="30">
        <f t="shared" si="3"/>
        <v>0</v>
      </c>
      <c r="P16" s="28">
        <v>44910</v>
      </c>
      <c r="Q16" s="29">
        <v>0.25</v>
      </c>
      <c r="R16" s="30">
        <v>-2.88966055958307E-2</v>
      </c>
      <c r="S16" s="30">
        <v>0</v>
      </c>
      <c r="T16" s="30">
        <f t="shared" si="4"/>
        <v>0</v>
      </c>
    </row>
    <row r="17" spans="1:20" x14ac:dyDescent="0.25">
      <c r="A17" s="28">
        <v>44904</v>
      </c>
      <c r="B17" s="29">
        <v>0.29166666666666669</v>
      </c>
      <c r="C17" s="30">
        <v>0.28268340229875</v>
      </c>
      <c r="D17" s="30">
        <f t="shared" si="5"/>
        <v>3.2008486627193591</v>
      </c>
      <c r="E17" s="30">
        <f t="shared" si="0"/>
        <v>0.26471018440689098</v>
      </c>
      <c r="F17" s="28">
        <v>44906</v>
      </c>
      <c r="G17" s="29">
        <v>0.29166666666666669</v>
      </c>
      <c r="H17" s="30">
        <v>0.29115045070531698</v>
      </c>
      <c r="I17" s="30">
        <f t="shared" si="1"/>
        <v>3.3550819772555283</v>
      </c>
      <c r="J17" s="30">
        <f t="shared" si="2"/>
        <v>0.27746527951903216</v>
      </c>
      <c r="K17" s="28">
        <v>44908</v>
      </c>
      <c r="L17" s="29">
        <v>0.29166666666666669</v>
      </c>
      <c r="M17" s="30">
        <v>7.4082754552068003E-2</v>
      </c>
      <c r="N17" s="30">
        <v>0</v>
      </c>
      <c r="O17" s="30">
        <f t="shared" si="3"/>
        <v>0</v>
      </c>
      <c r="P17" s="28">
        <v>44910</v>
      </c>
      <c r="Q17" s="29">
        <v>0.29166666666666669</v>
      </c>
      <c r="R17" s="30">
        <v>-2.6386629789962101E-2</v>
      </c>
      <c r="S17" s="30">
        <v>0</v>
      </c>
      <c r="T17" s="30">
        <f t="shared" si="4"/>
        <v>0</v>
      </c>
    </row>
    <row r="18" spans="1:20" x14ac:dyDescent="0.25">
      <c r="A18" s="28">
        <v>44904</v>
      </c>
      <c r="B18" s="29">
        <v>0.33333333333333331</v>
      </c>
      <c r="C18" s="30">
        <v>0.27918574213869901</v>
      </c>
      <c r="D18" s="30">
        <f t="shared" si="5"/>
        <v>3.1379290730324421</v>
      </c>
      <c r="E18" s="30">
        <f t="shared" si="0"/>
        <v>0.25950673433978294</v>
      </c>
      <c r="F18" s="28">
        <v>44906</v>
      </c>
      <c r="G18" s="29">
        <v>0.33333333333333331</v>
      </c>
      <c r="H18" s="30">
        <v>0.28416389226799699</v>
      </c>
      <c r="I18" s="30">
        <f t="shared" si="1"/>
        <v>3.227621356792846</v>
      </c>
      <c r="J18" s="30">
        <f t="shared" si="2"/>
        <v>0.26692428620676834</v>
      </c>
      <c r="K18" s="28">
        <v>44908</v>
      </c>
      <c r="L18" s="29">
        <v>0.33333333333333331</v>
      </c>
      <c r="M18" s="30">
        <v>2.7983689680583599E-2</v>
      </c>
      <c r="N18" s="30">
        <v>0</v>
      </c>
      <c r="O18" s="30">
        <f t="shared" si="3"/>
        <v>0</v>
      </c>
      <c r="P18" s="28">
        <v>44910</v>
      </c>
      <c r="Q18" s="29">
        <v>0.33333333333333331</v>
      </c>
      <c r="R18" s="30">
        <v>-2.8577633201961598E-2</v>
      </c>
      <c r="S18" s="30">
        <v>0</v>
      </c>
      <c r="T18" s="30">
        <f t="shared" si="4"/>
        <v>0</v>
      </c>
    </row>
    <row r="19" spans="1:20" x14ac:dyDescent="0.25">
      <c r="A19" s="28">
        <v>44904</v>
      </c>
      <c r="B19" s="29">
        <v>0.375</v>
      </c>
      <c r="C19" s="30">
        <v>0.28249862789994701</v>
      </c>
      <c r="D19" s="30">
        <f t="shared" si="5"/>
        <v>3.197513102348617</v>
      </c>
      <c r="E19" s="30">
        <f t="shared" si="0"/>
        <v>0.26443433356423063</v>
      </c>
      <c r="F19" s="28">
        <v>44906</v>
      </c>
      <c r="G19" s="29">
        <v>0.375</v>
      </c>
      <c r="H19" s="30">
        <v>0.276407361029473</v>
      </c>
      <c r="I19" s="30">
        <f t="shared" si="1"/>
        <v>3.0882813012026782</v>
      </c>
      <c r="J19" s="30">
        <f t="shared" si="2"/>
        <v>0.25540086360946146</v>
      </c>
      <c r="K19" s="28">
        <v>44908</v>
      </c>
      <c r="L19" s="29">
        <v>0.375</v>
      </c>
      <c r="M19" s="30">
        <v>3.6279141902778402E-2</v>
      </c>
      <c r="N19" s="30">
        <v>0</v>
      </c>
      <c r="O19" s="30">
        <f t="shared" si="3"/>
        <v>0</v>
      </c>
      <c r="P19" s="28">
        <v>44910</v>
      </c>
      <c r="Q19" s="29">
        <v>0.375</v>
      </c>
      <c r="R19" s="30">
        <v>-3.1120605766648698E-2</v>
      </c>
      <c r="S19" s="30">
        <v>0</v>
      </c>
      <c r="T19" s="30">
        <f t="shared" si="4"/>
        <v>0</v>
      </c>
    </row>
    <row r="20" spans="1:20" x14ac:dyDescent="0.25">
      <c r="A20" s="28">
        <v>44904</v>
      </c>
      <c r="B20" s="29">
        <v>0.41666666666666669</v>
      </c>
      <c r="C20" s="30">
        <v>0.282206058501068</v>
      </c>
      <c r="D20" s="30">
        <f t="shared" si="5"/>
        <v>3.1922342718075809</v>
      </c>
      <c r="E20" s="30">
        <f t="shared" si="0"/>
        <v>0.26399777427848692</v>
      </c>
      <c r="F20" s="28">
        <v>44906</v>
      </c>
      <c r="G20" s="29">
        <v>0.41666666666666669</v>
      </c>
      <c r="H20" s="30">
        <v>0.270514100788941</v>
      </c>
      <c r="I20" s="30">
        <f t="shared" si="1"/>
        <v>2.9839535445890606</v>
      </c>
      <c r="J20" s="30">
        <f t="shared" si="2"/>
        <v>0.24677295813751529</v>
      </c>
      <c r="K20" s="28">
        <v>44908</v>
      </c>
      <c r="L20" s="29">
        <v>0.41666666666666669</v>
      </c>
      <c r="M20" s="30">
        <v>5.0386477261580097E-2</v>
      </c>
      <c r="N20" s="30">
        <v>0</v>
      </c>
      <c r="O20" s="30">
        <f t="shared" si="3"/>
        <v>0</v>
      </c>
      <c r="P20" s="28">
        <v>44910</v>
      </c>
      <c r="Q20" s="29">
        <v>0.41666666666666669</v>
      </c>
      <c r="R20" s="30">
        <v>-3.8439348339880698E-2</v>
      </c>
      <c r="S20" s="30">
        <v>0</v>
      </c>
      <c r="T20" s="30">
        <f t="shared" si="4"/>
        <v>0</v>
      </c>
    </row>
    <row r="21" spans="1:20" x14ac:dyDescent="0.25">
      <c r="A21" s="28">
        <v>44904</v>
      </c>
      <c r="B21" s="29">
        <v>0.45833333333333331</v>
      </c>
      <c r="C21" s="30">
        <v>0.25921151041880802</v>
      </c>
      <c r="D21" s="30">
        <f t="shared" si="5"/>
        <v>2.7876323873861493</v>
      </c>
      <c r="E21" s="30">
        <f t="shared" si="0"/>
        <v>0.23053719843683454</v>
      </c>
      <c r="F21" s="28">
        <v>44906</v>
      </c>
      <c r="G21" s="29">
        <v>0.45833333333333331</v>
      </c>
      <c r="H21" s="30">
        <v>0.26137393712892798</v>
      </c>
      <c r="I21" s="30">
        <f t="shared" si="1"/>
        <v>2.8248067688321821</v>
      </c>
      <c r="J21" s="30">
        <f t="shared" si="2"/>
        <v>0.23361151978242145</v>
      </c>
      <c r="K21" s="28">
        <v>44908</v>
      </c>
      <c r="L21" s="29">
        <v>0.45833333333333331</v>
      </c>
      <c r="M21" s="30">
        <v>9.7781224175896506E-3</v>
      </c>
      <c r="N21" s="30">
        <v>0</v>
      </c>
      <c r="O21" s="30">
        <f t="shared" si="3"/>
        <v>0</v>
      </c>
      <c r="P21" s="28">
        <v>44910</v>
      </c>
      <c r="Q21" s="29">
        <v>0.45833333333333331</v>
      </c>
      <c r="R21" s="30">
        <v>-4.1805047541689497E-2</v>
      </c>
      <c r="S21" s="30">
        <v>0</v>
      </c>
      <c r="T21" s="30">
        <f t="shared" si="4"/>
        <v>0</v>
      </c>
    </row>
    <row r="22" spans="1:20" x14ac:dyDescent="0.25">
      <c r="A22" s="28">
        <v>44904</v>
      </c>
      <c r="B22" s="29">
        <v>0.5</v>
      </c>
      <c r="C22" s="30">
        <v>0.24339714646242</v>
      </c>
      <c r="D22" s="30">
        <f t="shared" si="5"/>
        <v>2.5213989638298759</v>
      </c>
      <c r="E22" s="30">
        <f t="shared" si="0"/>
        <v>0.20851969430873074</v>
      </c>
      <c r="F22" s="28">
        <v>44906</v>
      </c>
      <c r="G22" s="29">
        <v>0.5</v>
      </c>
      <c r="H22" s="30">
        <v>0.25274410843748002</v>
      </c>
      <c r="I22" s="30">
        <f t="shared" si="1"/>
        <v>2.6775511658450681</v>
      </c>
      <c r="J22" s="30">
        <f t="shared" si="2"/>
        <v>0.22143348141538713</v>
      </c>
      <c r="K22" s="28">
        <v>44908</v>
      </c>
      <c r="L22" s="29">
        <v>0.5</v>
      </c>
      <c r="M22" s="30">
        <v>4.4442608952344503E-2</v>
      </c>
      <c r="N22" s="30">
        <v>0</v>
      </c>
      <c r="O22" s="30">
        <f t="shared" si="3"/>
        <v>0</v>
      </c>
      <c r="P22" s="28">
        <v>44910</v>
      </c>
      <c r="Q22" s="29">
        <v>0.5</v>
      </c>
      <c r="R22" s="30">
        <v>-3.17277535794896E-2</v>
      </c>
      <c r="S22" s="30">
        <v>0</v>
      </c>
      <c r="T22" s="30">
        <f t="shared" si="4"/>
        <v>0</v>
      </c>
    </row>
    <row r="23" spans="1:20" x14ac:dyDescent="0.25">
      <c r="A23" s="28">
        <v>44904</v>
      </c>
      <c r="B23" s="29">
        <v>0.54166666666666663</v>
      </c>
      <c r="C23" s="30">
        <v>0.24345654249093901</v>
      </c>
      <c r="D23" s="30">
        <f t="shared" si="5"/>
        <v>2.5223801729688313</v>
      </c>
      <c r="E23" s="30">
        <f t="shared" si="0"/>
        <v>0.20860084030452233</v>
      </c>
      <c r="F23" s="28">
        <v>44906</v>
      </c>
      <c r="G23" s="29">
        <v>0.54166666666666663</v>
      </c>
      <c r="H23" s="30">
        <v>0.25282549857992098</v>
      </c>
      <c r="I23" s="30">
        <f t="shared" si="1"/>
        <v>2.6789262101914257</v>
      </c>
      <c r="J23" s="30">
        <f t="shared" si="2"/>
        <v>0.2215471975828309</v>
      </c>
      <c r="K23" s="28">
        <v>44908</v>
      </c>
      <c r="L23" s="29">
        <v>0.54166666666666663</v>
      </c>
      <c r="M23" s="30">
        <v>2.4026243016027599E-2</v>
      </c>
      <c r="N23" s="30">
        <v>0</v>
      </c>
      <c r="O23" s="30">
        <f t="shared" si="3"/>
        <v>0</v>
      </c>
      <c r="P23" s="28">
        <v>44910</v>
      </c>
      <c r="Q23" s="29">
        <v>0.54166666666666663</v>
      </c>
      <c r="R23" s="30">
        <v>-3.3749371766909002E-2</v>
      </c>
      <c r="S23" s="30">
        <v>0</v>
      </c>
      <c r="T23" s="30">
        <f t="shared" si="4"/>
        <v>0</v>
      </c>
    </row>
    <row r="24" spans="1:20" x14ac:dyDescent="0.25">
      <c r="A24" s="28">
        <v>44904</v>
      </c>
      <c r="B24" s="29">
        <v>0.58333333333333337</v>
      </c>
      <c r="C24" s="30">
        <v>0.241562515496241</v>
      </c>
      <c r="D24" s="30">
        <f t="shared" si="5"/>
        <v>2.4911614477824195</v>
      </c>
      <c r="E24" s="30">
        <f t="shared" si="0"/>
        <v>0.20601905173160609</v>
      </c>
      <c r="F24" s="28">
        <v>44906</v>
      </c>
      <c r="G24" s="29">
        <v>0.58333333333333337</v>
      </c>
      <c r="H24" s="30">
        <v>0.24732819199463099</v>
      </c>
      <c r="I24" s="30">
        <f t="shared" si="1"/>
        <v>2.5866453559226645</v>
      </c>
      <c r="J24" s="30">
        <f t="shared" si="2"/>
        <v>0.21391557093480434</v>
      </c>
      <c r="K24" s="28">
        <v>44908</v>
      </c>
      <c r="L24" s="29">
        <v>0.58333333333333337</v>
      </c>
      <c r="M24" s="30">
        <v>4.2060227133165397E-3</v>
      </c>
      <c r="N24" s="30">
        <v>0</v>
      </c>
      <c r="O24" s="30">
        <f t="shared" si="3"/>
        <v>0</v>
      </c>
      <c r="P24" s="28">
        <v>44910</v>
      </c>
      <c r="Q24" s="29">
        <v>0.58333333333333337</v>
      </c>
      <c r="R24" s="30">
        <v>-2.7526127174386499E-2</v>
      </c>
      <c r="S24" s="30">
        <v>0</v>
      </c>
      <c r="T24" s="30">
        <f t="shared" si="4"/>
        <v>0</v>
      </c>
    </row>
    <row r="25" spans="1:20" x14ac:dyDescent="0.25">
      <c r="A25" s="28">
        <v>44904</v>
      </c>
      <c r="B25" s="29">
        <v>0.625</v>
      </c>
      <c r="C25" s="30">
        <v>0.23648536205197099</v>
      </c>
      <c r="D25" s="30">
        <f t="shared" si="5"/>
        <v>2.4081937168134013</v>
      </c>
      <c r="E25" s="30">
        <f t="shared" si="0"/>
        <v>0.19915762038046828</v>
      </c>
      <c r="F25" s="28">
        <v>44906</v>
      </c>
      <c r="G25" s="29">
        <v>0.625</v>
      </c>
      <c r="H25" s="30">
        <v>0.242435827850325</v>
      </c>
      <c r="I25" s="30">
        <f t="shared" si="1"/>
        <v>2.5055380022511526</v>
      </c>
      <c r="J25" s="30">
        <f t="shared" si="2"/>
        <v>0.2072079927861703</v>
      </c>
      <c r="K25" s="28">
        <v>44908</v>
      </c>
      <c r="L25" s="29">
        <v>0.625</v>
      </c>
      <c r="M25" s="30">
        <v>3.7770606577245298E-3</v>
      </c>
      <c r="N25" s="30">
        <v>0</v>
      </c>
      <c r="O25" s="30">
        <f t="shared" si="3"/>
        <v>0</v>
      </c>
      <c r="P25" s="28">
        <v>44910</v>
      </c>
      <c r="Q25" s="29">
        <v>0.625</v>
      </c>
      <c r="R25" s="30">
        <v>-3.6697104573102997E-2</v>
      </c>
      <c r="S25" s="30">
        <v>0</v>
      </c>
      <c r="T25" s="30">
        <f t="shared" si="4"/>
        <v>0</v>
      </c>
    </row>
    <row r="26" spans="1:20" x14ac:dyDescent="0.25">
      <c r="A26" s="28">
        <v>44904</v>
      </c>
      <c r="B26" s="29">
        <v>0.66666666666666663</v>
      </c>
      <c r="C26" s="30">
        <v>0.22711420059113199</v>
      </c>
      <c r="D26" s="30">
        <f t="shared" si="5"/>
        <v>2.25782676939364</v>
      </c>
      <c r="E26" s="30">
        <f t="shared" si="0"/>
        <v>0.18672227382885401</v>
      </c>
      <c r="F26" s="28">
        <v>44906</v>
      </c>
      <c r="G26" s="29">
        <v>0.66666666666666663</v>
      </c>
      <c r="H26" s="30">
        <v>0.236351191996582</v>
      </c>
      <c r="I26" s="30">
        <f t="shared" ref="I26:I43" si="6">4*6*(H26^(1.522*(6^0.026)))</f>
        <v>2.4060154249179488</v>
      </c>
      <c r="J26" s="30">
        <f t="shared" ref="J26:J57" si="7">I26*0.0827</f>
        <v>0.19897747564071436</v>
      </c>
      <c r="K26" s="28">
        <v>44908</v>
      </c>
      <c r="L26" s="29">
        <v>0.66666666666666663</v>
      </c>
      <c r="M26" s="30">
        <v>8.1480685621174095E-3</v>
      </c>
      <c r="N26" s="30">
        <v>0</v>
      </c>
      <c r="O26" s="30">
        <f t="shared" si="3"/>
        <v>0</v>
      </c>
      <c r="P26" s="28">
        <v>44910</v>
      </c>
      <c r="Q26" s="29">
        <v>0.66666666666666663</v>
      </c>
      <c r="R26" s="30">
        <v>-3.9697635918696801E-2</v>
      </c>
      <c r="S26" s="30">
        <v>0</v>
      </c>
      <c r="T26" s="30">
        <f t="shared" si="4"/>
        <v>0</v>
      </c>
    </row>
    <row r="27" spans="1:20" x14ac:dyDescent="0.25">
      <c r="A27" s="28">
        <v>44904</v>
      </c>
      <c r="B27" s="29">
        <v>0.70833333333333337</v>
      </c>
      <c r="C27" s="30">
        <v>0.22364951670080299</v>
      </c>
      <c r="D27" s="30">
        <f t="shared" si="5"/>
        <v>2.2031530878841821</v>
      </c>
      <c r="E27" s="30">
        <f t="shared" si="0"/>
        <v>0.18220076036802185</v>
      </c>
      <c r="F27" s="28">
        <v>44906</v>
      </c>
      <c r="G27" s="29">
        <v>0.70833333333333337</v>
      </c>
      <c r="H27" s="30">
        <v>0.22251002490431401</v>
      </c>
      <c r="I27" s="30">
        <f t="shared" si="6"/>
        <v>2.1852809821992323</v>
      </c>
      <c r="J27" s="30">
        <f t="shared" si="7"/>
        <v>0.18072273722787649</v>
      </c>
      <c r="K27" s="28">
        <v>44908</v>
      </c>
      <c r="L27" s="29">
        <v>0.70833333333333337</v>
      </c>
      <c r="M27" s="30">
        <v>9.2215724289048395E-3</v>
      </c>
      <c r="N27" s="30">
        <v>0</v>
      </c>
      <c r="O27" s="30">
        <f t="shared" si="3"/>
        <v>0</v>
      </c>
      <c r="P27" s="28">
        <v>44910</v>
      </c>
      <c r="Q27" s="29">
        <v>0.70833333333333337</v>
      </c>
      <c r="R27" s="30">
        <v>-3.3782366663082403E-2</v>
      </c>
      <c r="S27" s="30">
        <v>0</v>
      </c>
      <c r="T27" s="30">
        <f t="shared" si="4"/>
        <v>0</v>
      </c>
    </row>
    <row r="28" spans="1:20" x14ac:dyDescent="0.25">
      <c r="A28" s="28">
        <v>44904</v>
      </c>
      <c r="B28" s="29">
        <v>0.75</v>
      </c>
      <c r="C28" s="30">
        <v>0.21233153343115699</v>
      </c>
      <c r="D28" s="30">
        <f t="shared" si="5"/>
        <v>2.028062544111557</v>
      </c>
      <c r="E28" s="30">
        <f t="shared" si="0"/>
        <v>0.16772077239802574</v>
      </c>
      <c r="F28" s="28">
        <v>44906</v>
      </c>
      <c r="G28" s="29">
        <v>0.75</v>
      </c>
      <c r="H28" s="30">
        <v>0.209260612725374</v>
      </c>
      <c r="I28" s="30">
        <f t="shared" si="6"/>
        <v>1.981492462132262</v>
      </c>
      <c r="J28" s="30">
        <f t="shared" si="7"/>
        <v>0.16386942661833806</v>
      </c>
      <c r="K28" s="28">
        <v>44908</v>
      </c>
      <c r="L28" s="29">
        <v>0.75</v>
      </c>
      <c r="M28" s="30">
        <v>5.9020700864257699E-3</v>
      </c>
      <c r="N28" s="30">
        <v>0</v>
      </c>
      <c r="O28" s="30">
        <f t="shared" si="3"/>
        <v>0</v>
      </c>
      <c r="P28" s="28">
        <v>44910</v>
      </c>
      <c r="Q28" s="29">
        <v>0.75</v>
      </c>
      <c r="R28" s="30">
        <v>-3.4292720258098701E-2</v>
      </c>
      <c r="S28" s="30">
        <v>0</v>
      </c>
      <c r="T28" s="30">
        <f t="shared" si="4"/>
        <v>0</v>
      </c>
    </row>
    <row r="29" spans="1:20" x14ac:dyDescent="0.25">
      <c r="A29" s="28">
        <v>44904</v>
      </c>
      <c r="B29" s="29">
        <v>0.79166666666666663</v>
      </c>
      <c r="C29" s="30">
        <v>0.204124063252586</v>
      </c>
      <c r="D29" s="30">
        <f t="shared" si="5"/>
        <v>1.9045029633831501</v>
      </c>
      <c r="E29" s="30">
        <f t="shared" si="0"/>
        <v>0.15750239507178651</v>
      </c>
      <c r="F29" s="28">
        <v>44906</v>
      </c>
      <c r="G29" s="29">
        <v>0.79166666666666663</v>
      </c>
      <c r="H29" s="30">
        <v>0.19867736101071001</v>
      </c>
      <c r="I29" s="30">
        <f t="shared" si="6"/>
        <v>1.8241140487619365</v>
      </c>
      <c r="J29" s="30">
        <f t="shared" si="7"/>
        <v>0.15085423183261215</v>
      </c>
      <c r="K29" s="28">
        <v>44908</v>
      </c>
      <c r="L29" s="29">
        <v>0.79166666666666663</v>
      </c>
      <c r="M29" s="30">
        <v>-1.11529987770617E-3</v>
      </c>
      <c r="N29" s="30">
        <v>0</v>
      </c>
      <c r="O29" s="30">
        <f t="shared" si="3"/>
        <v>0</v>
      </c>
      <c r="P29" s="28">
        <v>44910</v>
      </c>
      <c r="Q29" s="29">
        <v>0.79166666666666663</v>
      </c>
      <c r="R29" s="30">
        <v>-3.1296592205637602E-2</v>
      </c>
      <c r="S29" s="30">
        <v>0</v>
      </c>
      <c r="T29" s="30">
        <f t="shared" si="4"/>
        <v>0</v>
      </c>
    </row>
    <row r="30" spans="1:20" x14ac:dyDescent="0.25">
      <c r="A30" s="28">
        <v>44904</v>
      </c>
      <c r="B30" s="29">
        <v>0.83333333333333337</v>
      </c>
      <c r="C30" s="30">
        <v>0.198683962225119</v>
      </c>
      <c r="D30" s="30">
        <f t="shared" si="5"/>
        <v>1.8242106935235465</v>
      </c>
      <c r="E30" s="30">
        <f t="shared" si="0"/>
        <v>0.15086222435439728</v>
      </c>
      <c r="F30" s="28">
        <v>44906</v>
      </c>
      <c r="G30" s="29">
        <v>0.83333333333333337</v>
      </c>
      <c r="H30" s="30">
        <v>0.18872766196652199</v>
      </c>
      <c r="I30" s="30">
        <f t="shared" si="6"/>
        <v>1.6806310561927305</v>
      </c>
      <c r="J30" s="30">
        <f t="shared" si="7"/>
        <v>0.1389881883471388</v>
      </c>
      <c r="K30" s="28">
        <v>44908</v>
      </c>
      <c r="L30" s="29">
        <v>0.83333333333333337</v>
      </c>
      <c r="M30" s="30">
        <v>3.6362735554430398E-3</v>
      </c>
      <c r="N30" s="30">
        <v>0</v>
      </c>
      <c r="O30" s="30">
        <f t="shared" si="3"/>
        <v>0</v>
      </c>
      <c r="P30" s="28">
        <v>44910</v>
      </c>
      <c r="Q30" s="29">
        <v>0.83333333333333337</v>
      </c>
      <c r="R30" s="30">
        <v>-2.7807703241594602E-2</v>
      </c>
      <c r="S30" s="30">
        <v>0</v>
      </c>
      <c r="T30" s="30">
        <f t="shared" si="4"/>
        <v>0</v>
      </c>
    </row>
    <row r="31" spans="1:20" x14ac:dyDescent="0.25">
      <c r="A31" s="28">
        <v>44904</v>
      </c>
      <c r="B31" s="29">
        <v>0.875</v>
      </c>
      <c r="C31" s="30">
        <v>0.179792061447378</v>
      </c>
      <c r="D31" s="30">
        <f t="shared" si="5"/>
        <v>1.5555445715715517</v>
      </c>
      <c r="E31" s="30">
        <f t="shared" si="0"/>
        <v>0.12864353606896731</v>
      </c>
      <c r="F31" s="28">
        <v>44906</v>
      </c>
      <c r="G31" s="29">
        <v>0.875</v>
      </c>
      <c r="H31" s="30">
        <v>0.18035961687492699</v>
      </c>
      <c r="I31" s="30">
        <f t="shared" si="6"/>
        <v>1.563382007798729</v>
      </c>
      <c r="J31" s="30">
        <f t="shared" si="7"/>
        <v>0.12929169204495489</v>
      </c>
      <c r="K31" s="28">
        <v>44908</v>
      </c>
      <c r="L31" s="29">
        <v>0.875</v>
      </c>
      <c r="M31" s="30">
        <v>-2.0656145643360201E-3</v>
      </c>
      <c r="N31" s="30">
        <v>0</v>
      </c>
      <c r="O31" s="30">
        <f t="shared" si="3"/>
        <v>0</v>
      </c>
      <c r="P31" s="28">
        <v>44910</v>
      </c>
      <c r="Q31" s="29">
        <v>0.875</v>
      </c>
      <c r="R31" s="30">
        <v>-2.8663426637534802E-2</v>
      </c>
      <c r="S31" s="30">
        <v>0</v>
      </c>
      <c r="T31" s="30">
        <f t="shared" si="4"/>
        <v>0</v>
      </c>
    </row>
    <row r="32" spans="1:20" x14ac:dyDescent="0.25">
      <c r="A32" s="28">
        <v>44904</v>
      </c>
      <c r="B32" s="29">
        <v>0.91666666666666663</v>
      </c>
      <c r="C32" s="30">
        <v>0.174505934118526</v>
      </c>
      <c r="D32" s="30">
        <f t="shared" si="5"/>
        <v>1.4832562676845804</v>
      </c>
      <c r="E32" s="30">
        <f t="shared" si="0"/>
        <v>0.12266529333751479</v>
      </c>
      <c r="F32" s="28">
        <v>44906</v>
      </c>
      <c r="G32" s="29">
        <v>0.91666666666666663</v>
      </c>
      <c r="H32" s="30">
        <v>0.17220273613860801</v>
      </c>
      <c r="I32" s="30">
        <f t="shared" si="6"/>
        <v>1.4521624989102675</v>
      </c>
      <c r="J32" s="30">
        <f t="shared" si="7"/>
        <v>0.12009383865987912</v>
      </c>
      <c r="K32" s="28">
        <v>44908</v>
      </c>
      <c r="L32" s="29">
        <v>0.91666666666666663</v>
      </c>
      <c r="M32" s="30">
        <v>3.7000677548200901E-3</v>
      </c>
      <c r="N32" s="30">
        <v>0</v>
      </c>
      <c r="O32" s="30">
        <f t="shared" si="3"/>
        <v>0</v>
      </c>
      <c r="P32" s="28">
        <v>44910</v>
      </c>
      <c r="Q32" s="29">
        <v>0.91666666666666663</v>
      </c>
      <c r="R32" s="30">
        <v>-2.9787525534510601E-2</v>
      </c>
      <c r="S32" s="30">
        <v>0</v>
      </c>
      <c r="T32" s="30">
        <f t="shared" si="4"/>
        <v>0</v>
      </c>
    </row>
    <row r="33" spans="1:20" x14ac:dyDescent="0.25">
      <c r="A33" s="28">
        <v>44904</v>
      </c>
      <c r="B33" s="29">
        <v>0.95833333333333337</v>
      </c>
      <c r="C33" s="30">
        <v>0.16593331098490099</v>
      </c>
      <c r="D33" s="30">
        <f t="shared" si="5"/>
        <v>1.3687752644745061</v>
      </c>
      <c r="E33" s="30">
        <f t="shared" si="0"/>
        <v>0.11319771437204165</v>
      </c>
      <c r="F33" s="28">
        <v>44906</v>
      </c>
      <c r="G33" s="29">
        <v>0.95833333333333337</v>
      </c>
      <c r="H33" s="30">
        <v>0.16240921616489201</v>
      </c>
      <c r="I33" s="30">
        <f t="shared" si="6"/>
        <v>1.3227141977801953</v>
      </c>
      <c r="J33" s="30">
        <f t="shared" si="7"/>
        <v>0.10938846415642214</v>
      </c>
      <c r="K33" s="28">
        <v>44908</v>
      </c>
      <c r="L33" s="29">
        <v>0.95833333333333337</v>
      </c>
      <c r="M33" s="30">
        <v>-2.5592504069106702E-2</v>
      </c>
      <c r="N33" s="30">
        <v>0</v>
      </c>
      <c r="O33" s="30">
        <f t="shared" si="3"/>
        <v>0</v>
      </c>
      <c r="P33" s="28">
        <v>44910</v>
      </c>
      <c r="Q33" s="29">
        <v>0.95833333333333337</v>
      </c>
      <c r="R33" s="30">
        <v>-3.5289231687643002E-2</v>
      </c>
      <c r="S33" s="30">
        <v>0</v>
      </c>
      <c r="T33" s="30">
        <f t="shared" si="4"/>
        <v>0</v>
      </c>
    </row>
    <row r="34" spans="1:20" x14ac:dyDescent="0.25">
      <c r="A34" s="28">
        <v>44905</v>
      </c>
      <c r="B34" s="29">
        <v>0</v>
      </c>
      <c r="C34" s="30">
        <v>0.15329323708949699</v>
      </c>
      <c r="D34" s="30">
        <f t="shared" si="5"/>
        <v>1.2063176586908235</v>
      </c>
      <c r="E34" s="30">
        <f t="shared" si="0"/>
        <v>9.9762470373731094E-2</v>
      </c>
      <c r="F34" s="28">
        <v>44907</v>
      </c>
      <c r="G34" s="29">
        <v>0</v>
      </c>
      <c r="H34" s="30">
        <v>0.14748576283395901</v>
      </c>
      <c r="I34" s="30">
        <f t="shared" si="6"/>
        <v>1.1342686877213353</v>
      </c>
      <c r="J34" s="30">
        <f t="shared" si="7"/>
        <v>9.3804020474554425E-2</v>
      </c>
      <c r="K34" s="28">
        <v>44909</v>
      </c>
      <c r="L34" s="29">
        <v>0</v>
      </c>
      <c r="M34" s="30">
        <v>-2.44860015808556E-2</v>
      </c>
      <c r="N34" s="30">
        <v>0</v>
      </c>
      <c r="O34" s="30">
        <f t="shared" si="3"/>
        <v>0</v>
      </c>
      <c r="P34" s="28">
        <v>44911</v>
      </c>
      <c r="Q34" s="29">
        <v>0</v>
      </c>
      <c r="R34" s="30">
        <v>-3.7370245903580901E-2</v>
      </c>
      <c r="S34" s="30">
        <v>0</v>
      </c>
      <c r="T34" s="30">
        <f t="shared" si="4"/>
        <v>0</v>
      </c>
    </row>
    <row r="35" spans="1:20" x14ac:dyDescent="0.25">
      <c r="A35" s="28">
        <v>44905</v>
      </c>
      <c r="B35" s="29">
        <v>4.1666666666666664E-2</v>
      </c>
      <c r="C35" s="30">
        <v>0.13680791854803601</v>
      </c>
      <c r="D35" s="30">
        <f t="shared" si="5"/>
        <v>1.0061683031034268</v>
      </c>
      <c r="E35" s="30">
        <f t="shared" si="0"/>
        <v>8.3210118666653385E-2</v>
      </c>
      <c r="F35" s="28">
        <v>44907</v>
      </c>
      <c r="G35" s="29">
        <v>4.1666666666666664E-2</v>
      </c>
      <c r="H35" s="30">
        <v>0.127324566244569</v>
      </c>
      <c r="I35" s="30">
        <f t="shared" si="6"/>
        <v>0.89726608235486593</v>
      </c>
      <c r="J35" s="30">
        <f t="shared" si="7"/>
        <v>7.4203905010747404E-2</v>
      </c>
      <c r="K35" s="28">
        <v>44909</v>
      </c>
      <c r="L35" s="29">
        <v>4.1666666666666664E-2</v>
      </c>
      <c r="M35" s="30">
        <v>1.35067868977244E-2</v>
      </c>
      <c r="N35" s="30">
        <v>0</v>
      </c>
      <c r="O35" s="30">
        <f t="shared" si="3"/>
        <v>0</v>
      </c>
      <c r="P35" s="28">
        <v>44911</v>
      </c>
      <c r="Q35" s="29">
        <v>4.1666666666666664E-2</v>
      </c>
      <c r="R35" s="30">
        <v>-3.11338044701761E-2</v>
      </c>
      <c r="S35" s="30">
        <v>0</v>
      </c>
      <c r="T35" s="30">
        <f t="shared" si="4"/>
        <v>0</v>
      </c>
    </row>
    <row r="36" spans="1:20" x14ac:dyDescent="0.25">
      <c r="A36" s="28">
        <v>44905</v>
      </c>
      <c r="B36" s="29">
        <v>8.3333333333333329E-2</v>
      </c>
      <c r="C36" s="30">
        <v>0.123347334563238</v>
      </c>
      <c r="D36" s="30">
        <f t="shared" si="5"/>
        <v>0.85299019767067952</v>
      </c>
      <c r="E36" s="30">
        <f t="shared" si="0"/>
        <v>7.0542289347365186E-2</v>
      </c>
      <c r="F36" s="28">
        <v>44907</v>
      </c>
      <c r="G36" s="29">
        <v>8.3333333333333329E-2</v>
      </c>
      <c r="H36" s="30">
        <v>0.114330336451073</v>
      </c>
      <c r="I36" s="30">
        <f t="shared" si="6"/>
        <v>0.75574178551718774</v>
      </c>
      <c r="J36" s="30">
        <f t="shared" si="7"/>
        <v>6.2499845662271424E-2</v>
      </c>
      <c r="K36" s="28">
        <v>44909</v>
      </c>
      <c r="L36" s="29">
        <v>8.3333333333333329E-2</v>
      </c>
      <c r="M36" s="30">
        <v>1.6058557957812199E-4</v>
      </c>
      <c r="N36" s="30">
        <v>0</v>
      </c>
      <c r="O36" s="30">
        <f t="shared" si="3"/>
        <v>0</v>
      </c>
      <c r="P36" s="28">
        <v>44911</v>
      </c>
      <c r="Q36" s="29">
        <v>8.3333333333333329E-2</v>
      </c>
      <c r="R36" s="30">
        <v>-3.4017745405299497E-2</v>
      </c>
      <c r="S36" s="30">
        <v>0</v>
      </c>
      <c r="T36" s="30">
        <f t="shared" si="4"/>
        <v>0</v>
      </c>
    </row>
    <row r="37" spans="1:20" x14ac:dyDescent="0.25">
      <c r="A37" s="28">
        <v>44905</v>
      </c>
      <c r="B37" s="29">
        <v>0.125</v>
      </c>
      <c r="C37" s="30">
        <v>0.10791791230396899</v>
      </c>
      <c r="D37" s="30">
        <f t="shared" si="5"/>
        <v>0.68928775659253705</v>
      </c>
      <c r="E37" s="30">
        <f t="shared" si="0"/>
        <v>5.7004097470202811E-2</v>
      </c>
      <c r="F37" s="28">
        <v>44907</v>
      </c>
      <c r="G37" s="29">
        <v>0.125</v>
      </c>
      <c r="H37" s="30">
        <v>7.8172177076027E-2</v>
      </c>
      <c r="I37" s="30">
        <f t="shared" si="6"/>
        <v>0.41218608229277831</v>
      </c>
      <c r="J37" s="30">
        <f t="shared" si="7"/>
        <v>3.4087789005612767E-2</v>
      </c>
      <c r="K37" s="28">
        <v>44909</v>
      </c>
      <c r="L37" s="29">
        <v>0.125</v>
      </c>
      <c r="M37" s="30">
        <v>-6.1990432440986601E-3</v>
      </c>
      <c r="N37" s="30">
        <v>0</v>
      </c>
      <c r="O37" s="30">
        <f t="shared" si="3"/>
        <v>0</v>
      </c>
      <c r="P37" s="28">
        <v>44911</v>
      </c>
      <c r="Q37" s="29">
        <v>0.125</v>
      </c>
      <c r="R37" s="30">
        <v>-3.45742963253068E-2</v>
      </c>
      <c r="S37" s="30">
        <v>0</v>
      </c>
      <c r="T37" s="30">
        <f t="shared" si="4"/>
        <v>0</v>
      </c>
    </row>
    <row r="38" spans="1:20" x14ac:dyDescent="0.25">
      <c r="A38" s="28">
        <v>44905</v>
      </c>
      <c r="B38" s="29">
        <v>0.16666666666666666</v>
      </c>
      <c r="C38" s="30">
        <v>0.10171886533457999</v>
      </c>
      <c r="D38" s="30">
        <f t="shared" si="5"/>
        <v>0.62723826438366792</v>
      </c>
      <c r="E38" s="30">
        <f t="shared" si="0"/>
        <v>5.1872604464529334E-2</v>
      </c>
      <c r="F38" s="28">
        <v>44907</v>
      </c>
      <c r="G38" s="29">
        <v>0.16666666666666666</v>
      </c>
      <c r="H38" s="30">
        <v>4.6041864901596903E-2</v>
      </c>
      <c r="I38" s="30">
        <f t="shared" si="6"/>
        <v>0.17721491319954824</v>
      </c>
      <c r="J38" s="30">
        <f t="shared" si="7"/>
        <v>1.4655673321602638E-2</v>
      </c>
      <c r="K38" s="28">
        <v>44909</v>
      </c>
      <c r="L38" s="29">
        <v>0.16666666666666666</v>
      </c>
      <c r="M38" s="30">
        <v>-5.3675184026145796E-3</v>
      </c>
      <c r="N38" s="30">
        <v>0</v>
      </c>
      <c r="O38" s="30">
        <f t="shared" si="3"/>
        <v>0</v>
      </c>
      <c r="P38" s="28">
        <v>44911</v>
      </c>
      <c r="Q38" s="29">
        <v>0.16666666666666666</v>
      </c>
      <c r="R38" s="30">
        <v>-3.0269281938550899E-2</v>
      </c>
      <c r="S38" s="30">
        <v>0</v>
      </c>
      <c r="T38" s="30">
        <f t="shared" si="4"/>
        <v>0</v>
      </c>
    </row>
    <row r="39" spans="1:20" x14ac:dyDescent="0.25">
      <c r="A39" s="28">
        <v>44905</v>
      </c>
      <c r="B39" s="29">
        <v>0.20833333333333334</v>
      </c>
      <c r="C39" s="30">
        <v>8.9773945510028305E-2</v>
      </c>
      <c r="D39" s="30">
        <f t="shared" si="5"/>
        <v>0.51395443802205176</v>
      </c>
      <c r="E39" s="30">
        <f t="shared" si="0"/>
        <v>4.2504032024423676E-2</v>
      </c>
      <c r="F39" s="28">
        <v>44907</v>
      </c>
      <c r="G39" s="29">
        <v>0.20833333333333334</v>
      </c>
      <c r="H39" s="30">
        <v>3.6965481936783701E-2</v>
      </c>
      <c r="I39" s="30">
        <f t="shared" si="6"/>
        <v>0.12486667572376389</v>
      </c>
      <c r="J39" s="30">
        <f t="shared" si="7"/>
        <v>1.0326474082355274E-2</v>
      </c>
      <c r="K39" s="28">
        <v>44909</v>
      </c>
      <c r="L39" s="29">
        <v>0.20833333333333334</v>
      </c>
      <c r="M39" s="30">
        <v>-7.79390055683117E-3</v>
      </c>
      <c r="N39" s="30">
        <v>0</v>
      </c>
      <c r="O39" s="30">
        <f t="shared" si="3"/>
        <v>0</v>
      </c>
      <c r="P39" s="28">
        <v>44911</v>
      </c>
      <c r="Q39" s="29">
        <v>0.20833333333333334</v>
      </c>
      <c r="R39" s="30">
        <v>-4.7564130276251303E-2</v>
      </c>
      <c r="S39" s="30">
        <v>0</v>
      </c>
      <c r="T39" s="30">
        <f t="shared" si="4"/>
        <v>0</v>
      </c>
    </row>
    <row r="40" spans="1:20" x14ac:dyDescent="0.25">
      <c r="A40" s="28">
        <v>44905</v>
      </c>
      <c r="B40" s="29">
        <v>0.25</v>
      </c>
      <c r="C40" s="30">
        <v>7.7386848628211394E-2</v>
      </c>
      <c r="D40" s="30">
        <v>0</v>
      </c>
      <c r="E40" s="30">
        <f t="shared" si="0"/>
        <v>0</v>
      </c>
      <c r="F40" s="28">
        <v>44907</v>
      </c>
      <c r="G40" s="29">
        <v>0.25</v>
      </c>
      <c r="H40" s="30">
        <v>2.7244552969823501E-2</v>
      </c>
      <c r="I40" s="30">
        <f t="shared" si="6"/>
        <v>7.6760529114172457E-2</v>
      </c>
      <c r="J40" s="30">
        <f t="shared" si="7"/>
        <v>6.3480957577420616E-3</v>
      </c>
      <c r="K40" s="28">
        <v>44909</v>
      </c>
      <c r="L40" s="29">
        <v>0.25</v>
      </c>
      <c r="M40" s="30">
        <v>-8.3526503294372202E-3</v>
      </c>
      <c r="N40" s="30">
        <v>0</v>
      </c>
      <c r="O40" s="30">
        <f t="shared" si="3"/>
        <v>0</v>
      </c>
      <c r="P40" s="28">
        <v>44911</v>
      </c>
      <c r="Q40" s="29">
        <v>0.25</v>
      </c>
      <c r="R40" s="30">
        <v>-4.3393302708690601E-2</v>
      </c>
      <c r="S40" s="30">
        <v>0</v>
      </c>
      <c r="T40" s="30">
        <f t="shared" si="4"/>
        <v>0</v>
      </c>
    </row>
    <row r="41" spans="1:20" x14ac:dyDescent="0.25">
      <c r="A41" s="28">
        <v>44905</v>
      </c>
      <c r="B41" s="29">
        <v>0.29166666666666669</v>
      </c>
      <c r="C41" s="30">
        <v>7.8341566025897397E-2</v>
      </c>
      <c r="D41" s="30">
        <v>0</v>
      </c>
      <c r="E41" s="30">
        <f t="shared" si="0"/>
        <v>0</v>
      </c>
      <c r="F41" s="28">
        <v>44907</v>
      </c>
      <c r="G41" s="29">
        <v>0.29166666666666669</v>
      </c>
      <c r="H41" s="30">
        <v>1.09154200180928E-2</v>
      </c>
      <c r="I41" s="30">
        <f t="shared" si="6"/>
        <v>1.7852861005694175E-2</v>
      </c>
      <c r="J41" s="30">
        <f t="shared" si="7"/>
        <v>1.4764316051709082E-3</v>
      </c>
      <c r="K41" s="28">
        <v>44909</v>
      </c>
      <c r="L41" s="29">
        <v>0.29166666666666669</v>
      </c>
      <c r="M41" s="30">
        <v>6.40582479533971E-3</v>
      </c>
      <c r="N41" s="30">
        <v>0</v>
      </c>
      <c r="O41" s="30">
        <f t="shared" si="3"/>
        <v>0</v>
      </c>
      <c r="P41" s="28">
        <v>44911</v>
      </c>
      <c r="Q41" s="29">
        <v>0.29166666666666669</v>
      </c>
      <c r="R41" s="30">
        <v>-4.8470448702379897E-2</v>
      </c>
      <c r="S41" s="30">
        <v>0</v>
      </c>
      <c r="T41" s="30">
        <f t="shared" si="4"/>
        <v>0</v>
      </c>
    </row>
    <row r="42" spans="1:20" x14ac:dyDescent="0.25">
      <c r="A42" s="28">
        <v>44905</v>
      </c>
      <c r="B42" s="29">
        <v>0.33333333333333331</v>
      </c>
      <c r="C42" s="30">
        <v>8.1812858581215703E-2</v>
      </c>
      <c r="D42" s="30">
        <v>0</v>
      </c>
      <c r="E42" s="30">
        <f t="shared" si="0"/>
        <v>0</v>
      </c>
      <c r="F42" s="28">
        <v>44907</v>
      </c>
      <c r="G42" s="29">
        <v>0.33333333333333331</v>
      </c>
      <c r="H42" s="30">
        <v>1.99082139878668E-2</v>
      </c>
      <c r="I42" s="30">
        <f t="shared" si="6"/>
        <v>4.6545796502199879E-2</v>
      </c>
      <c r="J42" s="30">
        <f t="shared" si="7"/>
        <v>3.8493373707319299E-3</v>
      </c>
      <c r="K42" s="28">
        <v>44909</v>
      </c>
      <c r="L42" s="29">
        <v>0.33333333333333331</v>
      </c>
      <c r="M42" s="30">
        <v>6.45862054077187E-3</v>
      </c>
      <c r="N42" s="30">
        <v>0</v>
      </c>
      <c r="O42" s="30">
        <f t="shared" ref="O42:O57" si="8">N42*0.0827</f>
        <v>0</v>
      </c>
      <c r="P42" s="28">
        <v>44911</v>
      </c>
      <c r="Q42" s="29">
        <v>0.33333333333333331</v>
      </c>
      <c r="R42" s="30">
        <v>-5.5314034223335203E-2</v>
      </c>
      <c r="S42" s="30">
        <v>0</v>
      </c>
      <c r="T42" s="30">
        <f t="shared" si="4"/>
        <v>0</v>
      </c>
    </row>
    <row r="43" spans="1:20" x14ac:dyDescent="0.25">
      <c r="A43" s="28">
        <v>44905</v>
      </c>
      <c r="B43" s="29">
        <v>0.375</v>
      </c>
      <c r="C43" s="30">
        <v>7.6311148702793E-2</v>
      </c>
      <c r="D43" s="30">
        <v>0</v>
      </c>
      <c r="E43" s="30">
        <f t="shared" si="0"/>
        <v>0</v>
      </c>
      <c r="F43" s="28">
        <v>44907</v>
      </c>
      <c r="G43" s="29">
        <v>0.375</v>
      </c>
      <c r="H43" s="30">
        <v>2.0018202485436499E-4</v>
      </c>
      <c r="I43" s="30">
        <f t="shared" si="6"/>
        <v>3.0376235052715324E-5</v>
      </c>
      <c r="J43" s="30">
        <f t="shared" si="7"/>
        <v>2.5121146388595572E-6</v>
      </c>
      <c r="K43" s="28">
        <v>44909</v>
      </c>
      <c r="L43" s="29">
        <v>0.375</v>
      </c>
      <c r="M43" s="30">
        <v>4.0740342810586996E-3</v>
      </c>
      <c r="N43" s="30">
        <v>0</v>
      </c>
      <c r="O43" s="30">
        <f t="shared" si="8"/>
        <v>0</v>
      </c>
      <c r="P43" s="28">
        <v>44911</v>
      </c>
      <c r="Q43" s="29">
        <v>0.375</v>
      </c>
      <c r="R43" s="30">
        <v>-5.3485997020984298E-2</v>
      </c>
      <c r="S43" s="30">
        <v>0</v>
      </c>
      <c r="T43" s="30">
        <f t="shared" si="4"/>
        <v>0</v>
      </c>
    </row>
    <row r="44" spans="1:20" x14ac:dyDescent="0.25">
      <c r="A44" s="28">
        <v>44905</v>
      </c>
      <c r="B44" s="29">
        <v>0.41666666666666669</v>
      </c>
      <c r="C44" s="30">
        <v>6.9295980035981503E-2</v>
      </c>
      <c r="D44" s="30">
        <v>0</v>
      </c>
      <c r="E44" s="30">
        <f t="shared" si="0"/>
        <v>0</v>
      </c>
      <c r="F44" s="28">
        <v>44907</v>
      </c>
      <c r="G44" s="29">
        <v>0.41666666666666669</v>
      </c>
      <c r="H44" s="30">
        <v>-3.57467913998723E-3</v>
      </c>
      <c r="I44" s="30">
        <v>0</v>
      </c>
      <c r="J44" s="30">
        <f t="shared" si="7"/>
        <v>0</v>
      </c>
      <c r="K44" s="28">
        <v>44909</v>
      </c>
      <c r="L44" s="29">
        <v>0.41666666666666669</v>
      </c>
      <c r="M44" s="30">
        <v>4.2456187656910702E-4</v>
      </c>
      <c r="N44" s="30">
        <v>0</v>
      </c>
      <c r="O44" s="30">
        <f t="shared" si="8"/>
        <v>0</v>
      </c>
      <c r="P44" s="28">
        <v>44911</v>
      </c>
      <c r="Q44" s="29">
        <v>0.41666666666666669</v>
      </c>
      <c r="R44" s="30">
        <v>-5.1279600709471601E-2</v>
      </c>
      <c r="S44" s="30">
        <v>0</v>
      </c>
      <c r="T44" s="30">
        <f t="shared" si="4"/>
        <v>0</v>
      </c>
    </row>
    <row r="45" spans="1:20" x14ac:dyDescent="0.25">
      <c r="A45" s="28">
        <v>44905</v>
      </c>
      <c r="B45" s="29">
        <v>0.45833333333333331</v>
      </c>
      <c r="C45" s="30">
        <v>7.8871719538849999E-2</v>
      </c>
      <c r="D45" s="30">
        <v>0</v>
      </c>
      <c r="E45" s="30">
        <f t="shared" si="0"/>
        <v>0</v>
      </c>
      <c r="F45" s="28">
        <v>44907</v>
      </c>
      <c r="G45" s="29">
        <v>0.45833333333333331</v>
      </c>
      <c r="H45" s="30">
        <v>-1.15115661173598E-2</v>
      </c>
      <c r="I45" s="30">
        <v>0</v>
      </c>
      <c r="J45" s="30">
        <f t="shared" si="7"/>
        <v>0</v>
      </c>
      <c r="K45" s="28">
        <v>44909</v>
      </c>
      <c r="L45" s="29">
        <v>0.45833333333333331</v>
      </c>
      <c r="M45" s="30">
        <v>-6.9293781416213498E-4</v>
      </c>
      <c r="N45" s="30">
        <v>0</v>
      </c>
      <c r="O45" s="30">
        <f t="shared" si="8"/>
        <v>0</v>
      </c>
      <c r="P45" s="28">
        <v>44911</v>
      </c>
      <c r="Q45" s="29">
        <v>0.45833333333333331</v>
      </c>
      <c r="R45" s="30">
        <v>-5.3540997206950602E-2</v>
      </c>
      <c r="S45" s="30">
        <v>0</v>
      </c>
      <c r="T45" s="30">
        <f t="shared" si="4"/>
        <v>0</v>
      </c>
    </row>
    <row r="46" spans="1:20" x14ac:dyDescent="0.25">
      <c r="A46" s="28">
        <v>44905</v>
      </c>
      <c r="B46" s="29">
        <v>0.5</v>
      </c>
      <c r="C46" s="30">
        <v>9.0326093136902902E-2</v>
      </c>
      <c r="D46" s="30">
        <v>0</v>
      </c>
      <c r="E46" s="30">
        <f t="shared" si="0"/>
        <v>0</v>
      </c>
      <c r="F46" s="28">
        <v>44907</v>
      </c>
      <c r="G46" s="29">
        <v>0.5</v>
      </c>
      <c r="H46" s="30">
        <v>-1.0242280550260101E-2</v>
      </c>
      <c r="I46" s="30">
        <v>0</v>
      </c>
      <c r="J46" s="30">
        <f t="shared" si="7"/>
        <v>0</v>
      </c>
      <c r="K46" s="28">
        <v>44909</v>
      </c>
      <c r="L46" s="29">
        <v>0.5</v>
      </c>
      <c r="M46" s="30">
        <v>4.19062376020662E-3</v>
      </c>
      <c r="N46" s="30">
        <v>0</v>
      </c>
      <c r="O46" s="30">
        <f t="shared" si="8"/>
        <v>0</v>
      </c>
      <c r="P46" s="28">
        <v>44911</v>
      </c>
      <c r="Q46" s="29">
        <v>0.5</v>
      </c>
      <c r="R46" s="30">
        <v>-5.4546304046889503E-2</v>
      </c>
      <c r="S46" s="30">
        <v>0</v>
      </c>
      <c r="T46" s="30">
        <f t="shared" si="4"/>
        <v>0</v>
      </c>
    </row>
    <row r="47" spans="1:20" x14ac:dyDescent="0.25">
      <c r="A47" s="28">
        <v>44905</v>
      </c>
      <c r="B47" s="29">
        <v>0.54166666666666663</v>
      </c>
      <c r="C47" s="30">
        <v>0.10406825691419901</v>
      </c>
      <c r="D47" s="30">
        <v>0</v>
      </c>
      <c r="E47" s="30">
        <f t="shared" si="0"/>
        <v>0</v>
      </c>
      <c r="F47" s="28">
        <v>44907</v>
      </c>
      <c r="G47" s="29">
        <v>0.54166666666666663</v>
      </c>
      <c r="H47" s="30">
        <v>1.4289916492941399E-2</v>
      </c>
      <c r="I47" s="30">
        <v>0</v>
      </c>
      <c r="J47" s="30">
        <f t="shared" si="7"/>
        <v>0</v>
      </c>
      <c r="K47" s="28">
        <v>44909</v>
      </c>
      <c r="L47" s="29">
        <v>0.54166666666666663</v>
      </c>
      <c r="M47" s="30">
        <v>-8.3878468721769496E-3</v>
      </c>
      <c r="N47" s="30">
        <v>0</v>
      </c>
      <c r="O47" s="30">
        <f t="shared" si="8"/>
        <v>0</v>
      </c>
      <c r="P47" s="28">
        <v>44911</v>
      </c>
      <c r="Q47" s="29">
        <v>0.54166666666666663</v>
      </c>
      <c r="R47" s="30">
        <v>-5.2683074027089098E-2</v>
      </c>
      <c r="S47" s="30">
        <v>0</v>
      </c>
      <c r="T47" s="30">
        <f t="shared" si="4"/>
        <v>0</v>
      </c>
    </row>
    <row r="48" spans="1:20" x14ac:dyDescent="0.25">
      <c r="A48" s="28">
        <v>44905</v>
      </c>
      <c r="B48" s="29">
        <v>0.58333333333333337</v>
      </c>
      <c r="C48" s="30">
        <v>0.13879653811399201</v>
      </c>
      <c r="D48" s="30">
        <v>0</v>
      </c>
      <c r="E48" s="30">
        <f t="shared" si="0"/>
        <v>0</v>
      </c>
      <c r="F48" s="28">
        <v>44907</v>
      </c>
      <c r="G48" s="29">
        <v>0.58333333333333337</v>
      </c>
      <c r="H48" s="30">
        <v>6.6830003633827802E-3</v>
      </c>
      <c r="I48" s="30">
        <v>0</v>
      </c>
      <c r="J48" s="30">
        <f t="shared" si="7"/>
        <v>0</v>
      </c>
      <c r="K48" s="28">
        <v>44909</v>
      </c>
      <c r="L48" s="29">
        <v>0.58333333333333337</v>
      </c>
      <c r="M48" s="30">
        <v>-1.95980407296827E-2</v>
      </c>
      <c r="N48" s="30">
        <v>0</v>
      </c>
      <c r="O48" s="30">
        <f t="shared" si="8"/>
        <v>0</v>
      </c>
      <c r="P48" s="28">
        <v>44911</v>
      </c>
      <c r="Q48" s="29">
        <v>0.58333333333333337</v>
      </c>
      <c r="R48" s="30">
        <v>-5.3083430975463197E-2</v>
      </c>
      <c r="S48" s="30">
        <v>0</v>
      </c>
      <c r="T48" s="30">
        <f t="shared" si="4"/>
        <v>0</v>
      </c>
    </row>
    <row r="49" spans="1:20" x14ac:dyDescent="0.25">
      <c r="A49" s="28">
        <v>44905</v>
      </c>
      <c r="B49" s="29">
        <v>0.625</v>
      </c>
      <c r="C49" s="30">
        <v>0.17643736302782001</v>
      </c>
      <c r="D49" s="30">
        <v>0</v>
      </c>
      <c r="E49" s="30">
        <f t="shared" si="0"/>
        <v>0</v>
      </c>
      <c r="F49" s="28">
        <v>44907</v>
      </c>
      <c r="G49" s="29">
        <v>0.625</v>
      </c>
      <c r="H49" s="30">
        <v>2.04251669346469E-2</v>
      </c>
      <c r="I49" s="30">
        <v>0</v>
      </c>
      <c r="J49" s="30">
        <f t="shared" si="7"/>
        <v>0</v>
      </c>
      <c r="K49" s="28">
        <v>44909</v>
      </c>
      <c r="L49" s="29">
        <v>0.625</v>
      </c>
      <c r="M49" s="30">
        <v>-1.19405277072905E-2</v>
      </c>
      <c r="N49" s="30">
        <v>0</v>
      </c>
      <c r="O49" s="30">
        <f t="shared" si="8"/>
        <v>0</v>
      </c>
      <c r="P49" s="28">
        <v>44911</v>
      </c>
      <c r="Q49" s="29">
        <v>0.625</v>
      </c>
      <c r="R49" s="30">
        <v>-5.6950688361893702E-2</v>
      </c>
      <c r="S49" s="30">
        <v>0</v>
      </c>
      <c r="T49" s="30">
        <f t="shared" si="4"/>
        <v>0</v>
      </c>
    </row>
    <row r="50" spans="1:20" x14ac:dyDescent="0.25">
      <c r="A50" s="28">
        <v>44905</v>
      </c>
      <c r="B50" s="29">
        <v>0.66666666666666663</v>
      </c>
      <c r="C50" s="30">
        <v>0.231527015565899</v>
      </c>
      <c r="D50" s="30">
        <v>0</v>
      </c>
      <c r="E50" s="30">
        <f t="shared" si="0"/>
        <v>0</v>
      </c>
      <c r="F50" s="28">
        <v>44907</v>
      </c>
      <c r="G50" s="29">
        <v>0.66666666666666663</v>
      </c>
      <c r="H50" s="30">
        <v>1.6245542094046401E-2</v>
      </c>
      <c r="I50" s="30">
        <v>0</v>
      </c>
      <c r="J50" s="30">
        <f t="shared" si="7"/>
        <v>0</v>
      </c>
      <c r="K50" s="28">
        <v>44909</v>
      </c>
      <c r="L50" s="29">
        <v>0.66666666666666663</v>
      </c>
      <c r="M50" s="30">
        <v>-1.04864584281621E-2</v>
      </c>
      <c r="N50" s="30">
        <v>0</v>
      </c>
      <c r="O50" s="30">
        <f t="shared" si="8"/>
        <v>0</v>
      </c>
      <c r="P50" s="28">
        <v>44911</v>
      </c>
      <c r="Q50" s="29">
        <v>0.66666666666666663</v>
      </c>
      <c r="R50" s="30">
        <v>-6.0074407607076601E-2</v>
      </c>
      <c r="S50" s="30">
        <v>0</v>
      </c>
      <c r="T50" s="30">
        <f t="shared" si="4"/>
        <v>0</v>
      </c>
    </row>
    <row r="51" spans="1:20" x14ac:dyDescent="0.25">
      <c r="A51" s="28">
        <v>44905</v>
      </c>
      <c r="B51" s="29">
        <v>0.70833333333333337</v>
      </c>
      <c r="C51" s="30">
        <v>0.39757910370667598</v>
      </c>
      <c r="D51" s="30">
        <v>0</v>
      </c>
      <c r="E51" s="30">
        <f t="shared" si="0"/>
        <v>0</v>
      </c>
      <c r="F51" s="28">
        <v>44907</v>
      </c>
      <c r="G51" s="29">
        <v>0.70833333333333337</v>
      </c>
      <c r="H51" s="30">
        <v>1.11925955861359E-2</v>
      </c>
      <c r="I51" s="30">
        <v>0</v>
      </c>
      <c r="J51" s="30">
        <f t="shared" si="7"/>
        <v>0</v>
      </c>
      <c r="K51" s="28">
        <v>44909</v>
      </c>
      <c r="L51" s="29">
        <v>0.70833333333333337</v>
      </c>
      <c r="M51" s="30">
        <v>-3.0181288719056499E-2</v>
      </c>
      <c r="N51" s="30">
        <v>0</v>
      </c>
      <c r="O51" s="30">
        <f t="shared" si="8"/>
        <v>0</v>
      </c>
      <c r="P51" s="28">
        <v>44911</v>
      </c>
      <c r="Q51" s="29">
        <v>0.70833333333333337</v>
      </c>
      <c r="R51" s="30">
        <v>-7.0131905376630596E-2</v>
      </c>
      <c r="S51" s="30">
        <v>0</v>
      </c>
      <c r="T51" s="30">
        <f t="shared" si="4"/>
        <v>0</v>
      </c>
    </row>
    <row r="52" spans="1:20" x14ac:dyDescent="0.25">
      <c r="A52" s="28">
        <v>44905</v>
      </c>
      <c r="B52" s="29">
        <v>0.75</v>
      </c>
      <c r="C52" s="30">
        <v>0.60468387603517804</v>
      </c>
      <c r="D52" s="30">
        <v>0</v>
      </c>
      <c r="E52" s="30">
        <f t="shared" si="0"/>
        <v>0</v>
      </c>
      <c r="F52" s="28">
        <v>44907</v>
      </c>
      <c r="G52" s="29">
        <v>0.75</v>
      </c>
      <c r="H52" s="30">
        <v>-5.5720997042731004E-3</v>
      </c>
      <c r="I52" s="30">
        <v>0</v>
      </c>
      <c r="J52" s="30">
        <f t="shared" si="7"/>
        <v>0</v>
      </c>
      <c r="K52" s="28">
        <v>44909</v>
      </c>
      <c r="L52" s="29">
        <v>0.75</v>
      </c>
      <c r="M52" s="30">
        <v>-2.6366833597316099E-2</v>
      </c>
      <c r="N52" s="30">
        <v>0</v>
      </c>
      <c r="O52" s="30">
        <f t="shared" si="8"/>
        <v>0</v>
      </c>
      <c r="P52" s="28">
        <v>44911</v>
      </c>
      <c r="Q52" s="29">
        <v>0.75</v>
      </c>
      <c r="R52" s="30">
        <v>-6.9729335605819204E-2</v>
      </c>
      <c r="S52" s="30">
        <v>0</v>
      </c>
      <c r="T52" s="30">
        <f t="shared" si="4"/>
        <v>0</v>
      </c>
    </row>
    <row r="53" spans="1:20" x14ac:dyDescent="0.25">
      <c r="A53" s="28">
        <v>44905</v>
      </c>
      <c r="B53" s="29">
        <v>0.79166666666666663</v>
      </c>
      <c r="C53" s="30">
        <v>0.54517924785395899</v>
      </c>
      <c r="D53" s="30">
        <v>0</v>
      </c>
      <c r="E53" s="30">
        <f t="shared" si="0"/>
        <v>0</v>
      </c>
      <c r="F53" s="28">
        <v>44907</v>
      </c>
      <c r="G53" s="29">
        <v>0.79166666666666663</v>
      </c>
      <c r="H53" s="30">
        <v>-2.15580649673076E-2</v>
      </c>
      <c r="I53" s="30">
        <v>0</v>
      </c>
      <c r="J53" s="30">
        <f t="shared" si="7"/>
        <v>0</v>
      </c>
      <c r="K53" s="28">
        <v>44909</v>
      </c>
      <c r="L53" s="29">
        <v>0.79166666666666663</v>
      </c>
      <c r="M53" s="30">
        <v>-2.59268712251341E-2</v>
      </c>
      <c r="N53" s="30">
        <v>0</v>
      </c>
      <c r="O53" s="30">
        <f t="shared" si="8"/>
        <v>0</v>
      </c>
      <c r="P53" s="28">
        <v>44911</v>
      </c>
      <c r="Q53" s="29">
        <v>0.79166666666666663</v>
      </c>
      <c r="R53" s="30">
        <v>-6.7364551126687405E-2</v>
      </c>
      <c r="S53" s="30">
        <v>0</v>
      </c>
      <c r="T53" s="30">
        <f t="shared" si="4"/>
        <v>0</v>
      </c>
    </row>
    <row r="54" spans="1:20" x14ac:dyDescent="0.25">
      <c r="A54" s="28">
        <v>44905</v>
      </c>
      <c r="B54" s="29">
        <v>0.83333333333333337</v>
      </c>
      <c r="C54" s="30">
        <v>1.3218679428047699</v>
      </c>
      <c r="D54" s="30">
        <v>0</v>
      </c>
      <c r="E54" s="30">
        <f t="shared" si="0"/>
        <v>0</v>
      </c>
      <c r="F54" s="28">
        <v>44907</v>
      </c>
      <c r="G54" s="29">
        <v>0.83333333333333337</v>
      </c>
      <c r="H54" s="30">
        <v>-1.7206855118205799E-2</v>
      </c>
      <c r="I54" s="30">
        <v>0</v>
      </c>
      <c r="J54" s="30">
        <f t="shared" si="7"/>
        <v>0</v>
      </c>
      <c r="K54" s="28">
        <v>44909</v>
      </c>
      <c r="L54" s="29">
        <v>0.83333333333333337</v>
      </c>
      <c r="M54" s="30">
        <v>-2.2022223099977999E-2</v>
      </c>
      <c r="N54" s="30">
        <v>0</v>
      </c>
      <c r="O54" s="30">
        <f t="shared" si="8"/>
        <v>0</v>
      </c>
      <c r="P54" s="28">
        <v>44911</v>
      </c>
      <c r="Q54" s="29">
        <v>0.83333333333333337</v>
      </c>
      <c r="R54" s="30">
        <v>-7.3697783052626503E-2</v>
      </c>
      <c r="S54" s="30">
        <v>0</v>
      </c>
      <c r="T54" s="30">
        <f t="shared" si="4"/>
        <v>0</v>
      </c>
    </row>
    <row r="55" spans="1:20" x14ac:dyDescent="0.25">
      <c r="A55" s="28">
        <v>44905</v>
      </c>
      <c r="B55" s="29">
        <v>0.875</v>
      </c>
      <c r="C55" s="30">
        <v>0.79153513908069595</v>
      </c>
      <c r="D55" s="30">
        <v>0</v>
      </c>
      <c r="E55" s="30">
        <f t="shared" si="0"/>
        <v>0</v>
      </c>
      <c r="F55" s="28">
        <v>44907</v>
      </c>
      <c r="G55" s="29">
        <v>0.875</v>
      </c>
      <c r="H55" s="30">
        <v>-1.08450260012908E-2</v>
      </c>
      <c r="I55" s="30">
        <v>0</v>
      </c>
      <c r="J55" s="30">
        <f t="shared" si="7"/>
        <v>0</v>
      </c>
      <c r="K55" s="28">
        <v>44909</v>
      </c>
      <c r="L55" s="29">
        <v>0.875</v>
      </c>
      <c r="M55" s="30">
        <v>-3.0575053766247501E-2</v>
      </c>
      <c r="N55" s="30">
        <v>0</v>
      </c>
      <c r="O55" s="30">
        <f t="shared" si="8"/>
        <v>0</v>
      </c>
      <c r="P55" s="28">
        <v>44911</v>
      </c>
      <c r="Q55" s="29">
        <v>0.875</v>
      </c>
      <c r="R55" s="30">
        <v>-8.0990128218803595E-2</v>
      </c>
      <c r="S55" s="30">
        <v>0</v>
      </c>
      <c r="T55" s="30">
        <f t="shared" si="4"/>
        <v>0</v>
      </c>
    </row>
    <row r="56" spans="1:20" x14ac:dyDescent="0.25">
      <c r="A56" s="28">
        <v>44905</v>
      </c>
      <c r="B56" s="29">
        <v>0.91666666666666663</v>
      </c>
      <c r="C56" s="30">
        <v>0.41859382390808503</v>
      </c>
      <c r="D56" s="30">
        <v>0</v>
      </c>
      <c r="E56" s="30">
        <f t="shared" si="0"/>
        <v>0</v>
      </c>
      <c r="F56" s="28">
        <v>44907</v>
      </c>
      <c r="G56" s="29">
        <v>0.91666666666666663</v>
      </c>
      <c r="H56" s="30">
        <v>2.87844166158478E-2</v>
      </c>
      <c r="I56" s="30">
        <v>0</v>
      </c>
      <c r="J56" s="30">
        <f t="shared" si="7"/>
        <v>0</v>
      </c>
      <c r="K56" s="28">
        <v>44909</v>
      </c>
      <c r="L56" s="29">
        <v>0.91666666666666663</v>
      </c>
      <c r="M56" s="30">
        <v>-4.7922696918057402E-2</v>
      </c>
      <c r="N56" s="30">
        <v>0</v>
      </c>
      <c r="O56" s="30">
        <f t="shared" si="8"/>
        <v>0</v>
      </c>
      <c r="P56" s="28">
        <v>44911</v>
      </c>
      <c r="Q56" s="29">
        <v>0.91666666666666663</v>
      </c>
      <c r="R56" s="30">
        <v>-7.7947802841351499E-2</v>
      </c>
      <c r="S56" s="30">
        <v>0</v>
      </c>
      <c r="T56" s="30">
        <f t="shared" si="4"/>
        <v>0</v>
      </c>
    </row>
    <row r="57" spans="1:20" x14ac:dyDescent="0.25">
      <c r="A57" s="28">
        <v>44905</v>
      </c>
      <c r="B57" s="29">
        <v>0.95833333333333337</v>
      </c>
      <c r="C57" s="30">
        <v>0.33752009272440298</v>
      </c>
      <c r="D57" s="30">
        <v>0</v>
      </c>
      <c r="E57" s="30">
        <f t="shared" si="0"/>
        <v>0</v>
      </c>
      <c r="F57" s="28">
        <v>44907</v>
      </c>
      <c r="G57" s="29">
        <v>0.95833333333333337</v>
      </c>
      <c r="H57" s="30">
        <v>2.23257951437533E-2</v>
      </c>
      <c r="I57" s="30">
        <v>0</v>
      </c>
      <c r="J57" s="30">
        <f t="shared" si="7"/>
        <v>0</v>
      </c>
      <c r="K57" s="28">
        <v>44909</v>
      </c>
      <c r="L57" s="29">
        <v>0.95833333333333337</v>
      </c>
      <c r="M57" s="30">
        <v>-3.3522792160376902E-2</v>
      </c>
      <c r="N57" s="30">
        <v>0</v>
      </c>
      <c r="O57" s="30">
        <f t="shared" si="8"/>
        <v>0</v>
      </c>
      <c r="P57" s="28">
        <v>44911</v>
      </c>
      <c r="Q57" s="29">
        <v>0.95833333333333337</v>
      </c>
      <c r="R57" s="30">
        <v>-8.9329577982068295E-2</v>
      </c>
      <c r="S57" s="30">
        <v>0</v>
      </c>
      <c r="T57" s="30">
        <f t="shared" si="4"/>
        <v>0</v>
      </c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E3B9E-00D6-4935-A1B6-3E49030951F6}">
  <dimension ref="A1:T57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44912</v>
      </c>
      <c r="B10" s="29">
        <v>0</v>
      </c>
      <c r="C10" s="30">
        <v>-8.7486147880204201E-2</v>
      </c>
      <c r="D10" s="30">
        <v>0</v>
      </c>
      <c r="E10" s="30">
        <f t="shared" ref="E10:E57" si="0">D10*0.0827</f>
        <v>0</v>
      </c>
      <c r="F10" s="28">
        <v>44914</v>
      </c>
      <c r="G10" s="29">
        <v>0</v>
      </c>
      <c r="H10" s="30">
        <v>-4.95989471671981E-2</v>
      </c>
      <c r="I10" s="30">
        <v>0</v>
      </c>
      <c r="J10" s="30">
        <f t="shared" ref="J10:J25" si="1">I10*0.0827</f>
        <v>0</v>
      </c>
      <c r="K10" s="28">
        <v>44916</v>
      </c>
      <c r="L10" s="29">
        <v>0</v>
      </c>
      <c r="M10" s="30">
        <v>-6.3673287629826394E-2</v>
      </c>
      <c r="N10" s="30">
        <v>0</v>
      </c>
      <c r="O10" s="30">
        <f t="shared" ref="O10:O41" si="2">N10*0.0827</f>
        <v>0</v>
      </c>
      <c r="P10" s="28">
        <v>44918</v>
      </c>
      <c r="Q10" s="29">
        <v>0</v>
      </c>
      <c r="R10" s="30">
        <v>-4.5238938182411398E-2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44912</v>
      </c>
      <c r="B11" s="29">
        <v>4.1666666666666664E-2</v>
      </c>
      <c r="C11" s="30">
        <v>-8.2356207072405402E-2</v>
      </c>
      <c r="D11" s="30">
        <v>0</v>
      </c>
      <c r="E11" s="30">
        <f t="shared" si="0"/>
        <v>0</v>
      </c>
      <c r="F11" s="28">
        <v>44914</v>
      </c>
      <c r="G11" s="29">
        <v>4.1666666666666664E-2</v>
      </c>
      <c r="H11" s="30">
        <v>-3.9057493209682603E-2</v>
      </c>
      <c r="I11" s="30">
        <v>0</v>
      </c>
      <c r="J11" s="30">
        <f t="shared" si="1"/>
        <v>0</v>
      </c>
      <c r="K11" s="28">
        <v>44916</v>
      </c>
      <c r="L11" s="29">
        <v>4.1666666666666664E-2</v>
      </c>
      <c r="M11" s="30">
        <v>-6.3070543110118296E-2</v>
      </c>
      <c r="N11" s="30">
        <v>0</v>
      </c>
      <c r="O11" s="30">
        <f t="shared" si="2"/>
        <v>0</v>
      </c>
      <c r="P11" s="28">
        <v>44918</v>
      </c>
      <c r="Q11" s="29">
        <v>4.1666666666666664E-2</v>
      </c>
      <c r="R11" s="30">
        <v>-4.4130235910239103E-2</v>
      </c>
      <c r="S11" s="30">
        <v>0</v>
      </c>
      <c r="T11" s="30">
        <f t="shared" si="3"/>
        <v>0</v>
      </c>
    </row>
    <row r="12" spans="1:20" x14ac:dyDescent="0.25">
      <c r="A12" s="28">
        <v>44912</v>
      </c>
      <c r="B12" s="29">
        <v>8.3333333333333329E-2</v>
      </c>
      <c r="C12" s="30">
        <v>-7.9021304845493801E-2</v>
      </c>
      <c r="D12" s="30">
        <v>0</v>
      </c>
      <c r="E12" s="30">
        <f t="shared" si="0"/>
        <v>0</v>
      </c>
      <c r="F12" s="28">
        <v>44914</v>
      </c>
      <c r="G12" s="29">
        <v>8.3333333333333329E-2</v>
      </c>
      <c r="H12" s="30">
        <v>-4.3168924748724802E-2</v>
      </c>
      <c r="I12" s="30">
        <v>0</v>
      </c>
      <c r="J12" s="30">
        <f t="shared" si="1"/>
        <v>0</v>
      </c>
      <c r="K12" s="28">
        <v>44916</v>
      </c>
      <c r="L12" s="29">
        <v>8.3333333333333329E-2</v>
      </c>
      <c r="M12" s="30">
        <v>-6.26415759322521E-2</v>
      </c>
      <c r="N12" s="30">
        <v>0</v>
      </c>
      <c r="O12" s="30">
        <f t="shared" si="2"/>
        <v>0</v>
      </c>
      <c r="P12" s="28">
        <v>44918</v>
      </c>
      <c r="Q12" s="29">
        <v>8.3333333333333329E-2</v>
      </c>
      <c r="R12" s="30">
        <v>-5.0817638635432101E-2</v>
      </c>
      <c r="S12" s="30">
        <v>0</v>
      </c>
      <c r="T12" s="30">
        <f t="shared" si="3"/>
        <v>0</v>
      </c>
    </row>
    <row r="13" spans="1:20" x14ac:dyDescent="0.25">
      <c r="A13" s="28">
        <v>44912</v>
      </c>
      <c r="B13" s="29">
        <v>0.125</v>
      </c>
      <c r="C13" s="30">
        <v>-7.9285278916041799E-2</v>
      </c>
      <c r="D13" s="30">
        <v>0</v>
      </c>
      <c r="E13" s="30">
        <f t="shared" si="0"/>
        <v>0</v>
      </c>
      <c r="F13" s="28">
        <v>44914</v>
      </c>
      <c r="G13" s="29">
        <v>0.125</v>
      </c>
      <c r="H13" s="30">
        <v>-4.6987783163597897E-2</v>
      </c>
      <c r="I13" s="30">
        <v>0</v>
      </c>
      <c r="J13" s="30">
        <f t="shared" si="1"/>
        <v>0</v>
      </c>
      <c r="K13" s="28">
        <v>44916</v>
      </c>
      <c r="L13" s="29">
        <v>0.125</v>
      </c>
      <c r="M13" s="30">
        <v>-6.3818469643337497E-2</v>
      </c>
      <c r="N13" s="30">
        <v>0</v>
      </c>
      <c r="O13" s="30">
        <f t="shared" si="2"/>
        <v>0</v>
      </c>
      <c r="P13" s="28">
        <v>44918</v>
      </c>
      <c r="Q13" s="29">
        <v>0.125</v>
      </c>
      <c r="R13" s="30">
        <v>-5.44033199546545E-2</v>
      </c>
      <c r="S13" s="30">
        <v>0</v>
      </c>
      <c r="T13" s="30">
        <f t="shared" si="3"/>
        <v>0</v>
      </c>
    </row>
    <row r="14" spans="1:20" x14ac:dyDescent="0.25">
      <c r="A14" s="28">
        <v>44912</v>
      </c>
      <c r="B14" s="29">
        <v>0.16666666666666666</v>
      </c>
      <c r="C14" s="30">
        <v>-7.4709698557554799E-2</v>
      </c>
      <c r="D14" s="30">
        <v>0</v>
      </c>
      <c r="E14" s="30">
        <f t="shared" si="0"/>
        <v>0</v>
      </c>
      <c r="F14" s="28">
        <v>44914</v>
      </c>
      <c r="G14" s="29">
        <v>0.16666666666666666</v>
      </c>
      <c r="H14" s="30">
        <v>-4.6983383595755497E-2</v>
      </c>
      <c r="I14" s="30">
        <v>0</v>
      </c>
      <c r="J14" s="30">
        <f t="shared" si="1"/>
        <v>0</v>
      </c>
      <c r="K14" s="28">
        <v>44916</v>
      </c>
      <c r="L14" s="29">
        <v>0.16666666666666666</v>
      </c>
      <c r="M14" s="30">
        <v>-6.0903731733316903E-2</v>
      </c>
      <c r="N14" s="30">
        <v>0</v>
      </c>
      <c r="O14" s="30">
        <f t="shared" si="2"/>
        <v>0</v>
      </c>
      <c r="P14" s="28">
        <v>44918</v>
      </c>
      <c r="Q14" s="29">
        <v>0.16666666666666666</v>
      </c>
      <c r="R14" s="30">
        <v>-5.73268532750697E-2</v>
      </c>
      <c r="S14" s="30">
        <v>0</v>
      </c>
      <c r="T14" s="30">
        <f t="shared" si="3"/>
        <v>0</v>
      </c>
    </row>
    <row r="15" spans="1:20" x14ac:dyDescent="0.25">
      <c r="A15" s="28">
        <v>44912</v>
      </c>
      <c r="B15" s="29">
        <v>0.20833333333333334</v>
      </c>
      <c r="C15" s="30">
        <v>-7.8266769647285198E-2</v>
      </c>
      <c r="D15" s="30">
        <v>0</v>
      </c>
      <c r="E15" s="30">
        <f t="shared" si="0"/>
        <v>0</v>
      </c>
      <c r="F15" s="28">
        <v>44914</v>
      </c>
      <c r="G15" s="29">
        <v>0.20833333333333334</v>
      </c>
      <c r="H15" s="30">
        <v>-4.4198431074442497E-2</v>
      </c>
      <c r="I15" s="30">
        <v>0</v>
      </c>
      <c r="J15" s="30">
        <f t="shared" si="1"/>
        <v>0</v>
      </c>
      <c r="K15" s="28">
        <v>44916</v>
      </c>
      <c r="L15" s="29">
        <v>0.20833333333333334</v>
      </c>
      <c r="M15" s="30">
        <v>-6.2368802726019301E-2</v>
      </c>
      <c r="N15" s="30">
        <v>0</v>
      </c>
      <c r="O15" s="30">
        <f t="shared" si="2"/>
        <v>0</v>
      </c>
      <c r="P15" s="28">
        <v>44918</v>
      </c>
      <c r="Q15" s="29">
        <v>0.20833333333333334</v>
      </c>
      <c r="R15" s="30">
        <v>-5.5078655481118101E-2</v>
      </c>
      <c r="S15" s="30">
        <v>0</v>
      </c>
      <c r="T15" s="30">
        <f t="shared" si="3"/>
        <v>0</v>
      </c>
    </row>
    <row r="16" spans="1:20" x14ac:dyDescent="0.25">
      <c r="A16" s="28">
        <v>44912</v>
      </c>
      <c r="B16" s="29">
        <v>0.25</v>
      </c>
      <c r="C16" s="30">
        <v>-7.7468246221232495E-2</v>
      </c>
      <c r="D16" s="30">
        <v>0</v>
      </c>
      <c r="E16" s="30">
        <f t="shared" si="0"/>
        <v>0</v>
      </c>
      <c r="F16" s="28">
        <v>44914</v>
      </c>
      <c r="G16" s="29">
        <v>0.25</v>
      </c>
      <c r="H16" s="30">
        <v>-3.8826514035307999E-2</v>
      </c>
      <c r="I16" s="30">
        <v>0</v>
      </c>
      <c r="J16" s="30">
        <f t="shared" si="1"/>
        <v>0</v>
      </c>
      <c r="K16" s="28">
        <v>44916</v>
      </c>
      <c r="L16" s="29">
        <v>0.25</v>
      </c>
      <c r="M16" s="30">
        <v>-5.9104289859296798E-2</v>
      </c>
      <c r="N16" s="30">
        <v>0</v>
      </c>
      <c r="O16" s="30">
        <f t="shared" si="2"/>
        <v>0</v>
      </c>
      <c r="P16" s="28">
        <v>44918</v>
      </c>
      <c r="Q16" s="29">
        <v>0.25</v>
      </c>
      <c r="R16" s="30">
        <v>-5.7263057678708797E-2</v>
      </c>
      <c r="S16" s="30">
        <v>0</v>
      </c>
      <c r="T16" s="30">
        <f t="shared" si="3"/>
        <v>0</v>
      </c>
    </row>
    <row r="17" spans="1:20" x14ac:dyDescent="0.25">
      <c r="A17" s="28">
        <v>44912</v>
      </c>
      <c r="B17" s="29">
        <v>0.29166666666666669</v>
      </c>
      <c r="C17" s="30">
        <v>-7.8433960675879502E-2</v>
      </c>
      <c r="D17" s="30">
        <v>0</v>
      </c>
      <c r="E17" s="30">
        <f t="shared" si="0"/>
        <v>0</v>
      </c>
      <c r="F17" s="28">
        <v>44914</v>
      </c>
      <c r="G17" s="29">
        <v>0.29166666666666669</v>
      </c>
      <c r="H17" s="30">
        <v>-4.3784867971960399E-2</v>
      </c>
      <c r="I17" s="30">
        <v>0</v>
      </c>
      <c r="J17" s="30">
        <f t="shared" si="1"/>
        <v>0</v>
      </c>
      <c r="K17" s="28">
        <v>44916</v>
      </c>
      <c r="L17" s="29">
        <v>0.29166666666666669</v>
      </c>
      <c r="M17" s="30">
        <v>-5.7465437799462199E-2</v>
      </c>
      <c r="N17" s="30">
        <v>0</v>
      </c>
      <c r="O17" s="30">
        <f t="shared" si="2"/>
        <v>0</v>
      </c>
      <c r="P17" s="28">
        <v>44918</v>
      </c>
      <c r="Q17" s="29">
        <v>0.29166666666666669</v>
      </c>
      <c r="R17" s="30">
        <v>-5.1994528621227103E-2</v>
      </c>
      <c r="S17" s="30">
        <v>0</v>
      </c>
      <c r="T17" s="30">
        <f t="shared" si="3"/>
        <v>0</v>
      </c>
    </row>
    <row r="18" spans="1:20" x14ac:dyDescent="0.25">
      <c r="A18" s="28">
        <v>44912</v>
      </c>
      <c r="B18" s="29">
        <v>0.33333333333333331</v>
      </c>
      <c r="C18" s="30">
        <v>-8.1546679138811001E-2</v>
      </c>
      <c r="D18" s="30">
        <v>0</v>
      </c>
      <c r="E18" s="30">
        <f t="shared" si="0"/>
        <v>0</v>
      </c>
      <c r="F18" s="28">
        <v>44914</v>
      </c>
      <c r="G18" s="29">
        <v>0.33333333333333331</v>
      </c>
      <c r="H18" s="30">
        <v>-4.7638922929573203E-2</v>
      </c>
      <c r="I18" s="30">
        <v>0</v>
      </c>
      <c r="J18" s="30">
        <f t="shared" si="1"/>
        <v>0</v>
      </c>
      <c r="K18" s="28">
        <v>44916</v>
      </c>
      <c r="L18" s="29">
        <v>0.33333333333333331</v>
      </c>
      <c r="M18" s="30">
        <v>-5.6044369935765198E-2</v>
      </c>
      <c r="N18" s="30">
        <v>0</v>
      </c>
      <c r="O18" s="30">
        <f t="shared" si="2"/>
        <v>0</v>
      </c>
      <c r="P18" s="28">
        <v>44918</v>
      </c>
      <c r="Q18" s="29">
        <v>0.33333333333333331</v>
      </c>
      <c r="R18" s="30">
        <v>-5.2652273326901498E-2</v>
      </c>
      <c r="S18" s="30">
        <v>0</v>
      </c>
      <c r="T18" s="30">
        <f t="shared" si="3"/>
        <v>0</v>
      </c>
    </row>
    <row r="19" spans="1:20" x14ac:dyDescent="0.25">
      <c r="A19" s="28">
        <v>44912</v>
      </c>
      <c r="B19" s="29">
        <v>0.375</v>
      </c>
      <c r="C19" s="30">
        <v>-8.1964641809135597E-2</v>
      </c>
      <c r="D19" s="30">
        <v>0</v>
      </c>
      <c r="E19" s="30">
        <f t="shared" si="0"/>
        <v>0</v>
      </c>
      <c r="F19" s="28">
        <v>44914</v>
      </c>
      <c r="G19" s="29">
        <v>0.375</v>
      </c>
      <c r="H19" s="30">
        <v>-4.7935895621584797E-2</v>
      </c>
      <c r="I19" s="30">
        <v>0</v>
      </c>
      <c r="J19" s="30">
        <f t="shared" si="1"/>
        <v>0</v>
      </c>
      <c r="K19" s="28">
        <v>44916</v>
      </c>
      <c r="L19" s="29">
        <v>0.375</v>
      </c>
      <c r="M19" s="30">
        <v>-5.5364627390878399E-2</v>
      </c>
      <c r="N19" s="30">
        <v>0</v>
      </c>
      <c r="O19" s="30">
        <f t="shared" si="2"/>
        <v>0</v>
      </c>
      <c r="P19" s="28">
        <v>44918</v>
      </c>
      <c r="Q19" s="29">
        <v>0.375</v>
      </c>
      <c r="R19" s="30">
        <v>-5.1352191716227097E-2</v>
      </c>
      <c r="S19" s="30">
        <v>0</v>
      </c>
      <c r="T19" s="30">
        <f t="shared" si="3"/>
        <v>0</v>
      </c>
    </row>
    <row r="20" spans="1:20" x14ac:dyDescent="0.25">
      <c r="A20" s="28">
        <v>44912</v>
      </c>
      <c r="B20" s="29">
        <v>0.41666666666666669</v>
      </c>
      <c r="C20" s="30">
        <v>-7.9276479780356804E-2</v>
      </c>
      <c r="D20" s="30">
        <v>0</v>
      </c>
      <c r="E20" s="30">
        <f t="shared" si="0"/>
        <v>0</v>
      </c>
      <c r="F20" s="28">
        <v>44914</v>
      </c>
      <c r="G20" s="29">
        <v>0.41666666666666669</v>
      </c>
      <c r="H20" s="30">
        <v>-5.0428271293438402E-2</v>
      </c>
      <c r="I20" s="30">
        <v>0</v>
      </c>
      <c r="J20" s="30">
        <f t="shared" si="1"/>
        <v>0</v>
      </c>
      <c r="K20" s="28">
        <v>44916</v>
      </c>
      <c r="L20" s="29">
        <v>0.41666666666666669</v>
      </c>
      <c r="M20" s="30">
        <v>-5.8204576372867398E-2</v>
      </c>
      <c r="N20" s="30">
        <v>0</v>
      </c>
      <c r="O20" s="30">
        <f t="shared" si="2"/>
        <v>0</v>
      </c>
      <c r="P20" s="28">
        <v>44918</v>
      </c>
      <c r="Q20" s="29">
        <v>0.41666666666666669</v>
      </c>
      <c r="R20" s="30">
        <v>-5.5045656859654499E-2</v>
      </c>
      <c r="S20" s="30">
        <v>0</v>
      </c>
      <c r="T20" s="30">
        <f t="shared" si="3"/>
        <v>0</v>
      </c>
    </row>
    <row r="21" spans="1:20" x14ac:dyDescent="0.25">
      <c r="A21" s="28">
        <v>44912</v>
      </c>
      <c r="B21" s="29">
        <v>0.45833333333333331</v>
      </c>
      <c r="C21" s="30">
        <v>-7.82821699973789E-2</v>
      </c>
      <c r="D21" s="30">
        <v>0</v>
      </c>
      <c r="E21" s="30">
        <f t="shared" si="0"/>
        <v>0</v>
      </c>
      <c r="F21" s="28">
        <v>44914</v>
      </c>
      <c r="G21" s="29">
        <v>0.45833333333333331</v>
      </c>
      <c r="H21" s="30">
        <v>-5.6264352053178798E-2</v>
      </c>
      <c r="I21" s="30">
        <v>0</v>
      </c>
      <c r="J21" s="30">
        <f t="shared" si="1"/>
        <v>0</v>
      </c>
      <c r="K21" s="28">
        <v>44916</v>
      </c>
      <c r="L21" s="29">
        <v>0.45833333333333331</v>
      </c>
      <c r="M21" s="30">
        <v>-6.0514364391323197E-2</v>
      </c>
      <c r="N21" s="30">
        <v>0</v>
      </c>
      <c r="O21" s="30">
        <f t="shared" si="2"/>
        <v>0</v>
      </c>
      <c r="P21" s="28">
        <v>44918</v>
      </c>
      <c r="Q21" s="29">
        <v>0.45833333333333331</v>
      </c>
      <c r="R21" s="30">
        <v>-5.1279600709471601E-2</v>
      </c>
      <c r="S21" s="30">
        <v>0</v>
      </c>
      <c r="T21" s="30">
        <f t="shared" si="3"/>
        <v>0</v>
      </c>
    </row>
    <row r="22" spans="1:20" x14ac:dyDescent="0.25">
      <c r="A22" s="28">
        <v>44912</v>
      </c>
      <c r="B22" s="29">
        <v>0.5</v>
      </c>
      <c r="C22" s="30">
        <v>-8.2376003265051304E-2</v>
      </c>
      <c r="D22" s="30">
        <v>0</v>
      </c>
      <c r="E22" s="30">
        <f t="shared" si="0"/>
        <v>0</v>
      </c>
      <c r="F22" s="28">
        <v>44914</v>
      </c>
      <c r="G22" s="29">
        <v>0.5</v>
      </c>
      <c r="H22" s="30">
        <v>-6.0545165091510797E-2</v>
      </c>
      <c r="I22" s="30">
        <v>0</v>
      </c>
      <c r="J22" s="30">
        <f t="shared" si="1"/>
        <v>0</v>
      </c>
      <c r="K22" s="28">
        <v>44916</v>
      </c>
      <c r="L22" s="29">
        <v>0.5</v>
      </c>
      <c r="M22" s="30">
        <v>-5.63985370097288E-2</v>
      </c>
      <c r="N22" s="30">
        <v>0</v>
      </c>
      <c r="O22" s="30">
        <f t="shared" si="2"/>
        <v>0</v>
      </c>
      <c r="P22" s="28">
        <v>44918</v>
      </c>
      <c r="Q22" s="29">
        <v>0.5</v>
      </c>
      <c r="R22" s="30">
        <v>-4.8661831766172302E-2</v>
      </c>
      <c r="S22" s="30">
        <v>0</v>
      </c>
      <c r="T22" s="30">
        <f t="shared" si="3"/>
        <v>0</v>
      </c>
    </row>
    <row r="23" spans="1:20" x14ac:dyDescent="0.25">
      <c r="A23" s="28">
        <v>44912</v>
      </c>
      <c r="B23" s="29">
        <v>0.54166666666666663</v>
      </c>
      <c r="C23" s="30">
        <v>-8.6971394717345399E-2</v>
      </c>
      <c r="D23" s="30">
        <v>0</v>
      </c>
      <c r="E23" s="30">
        <f t="shared" si="0"/>
        <v>0</v>
      </c>
      <c r="F23" s="28">
        <v>44914</v>
      </c>
      <c r="G23" s="29">
        <v>0.54166666666666663</v>
      </c>
      <c r="H23" s="30">
        <v>-5.2971243858125502E-2</v>
      </c>
      <c r="I23" s="30">
        <v>0</v>
      </c>
      <c r="J23" s="30">
        <f t="shared" si="1"/>
        <v>0</v>
      </c>
      <c r="K23" s="28">
        <v>44916</v>
      </c>
      <c r="L23" s="29">
        <v>0.54166666666666663</v>
      </c>
      <c r="M23" s="30">
        <v>-5.4832275956649801E-2</v>
      </c>
      <c r="N23" s="30">
        <v>0</v>
      </c>
      <c r="O23" s="30">
        <f t="shared" si="2"/>
        <v>0</v>
      </c>
      <c r="P23" s="28">
        <v>44918</v>
      </c>
      <c r="Q23" s="29">
        <v>0.54166666666666663</v>
      </c>
      <c r="R23" s="30">
        <v>-5.07868416605348E-2</v>
      </c>
      <c r="S23" s="30">
        <v>0</v>
      </c>
      <c r="T23" s="30">
        <f t="shared" si="3"/>
        <v>0</v>
      </c>
    </row>
    <row r="24" spans="1:20" x14ac:dyDescent="0.25">
      <c r="A24" s="28">
        <v>44912</v>
      </c>
      <c r="B24" s="29">
        <v>0.58333333333333337</v>
      </c>
      <c r="C24" s="30">
        <v>-8.6949393152842794E-2</v>
      </c>
      <c r="D24" s="30">
        <v>0</v>
      </c>
      <c r="E24" s="30">
        <f t="shared" si="0"/>
        <v>0</v>
      </c>
      <c r="F24" s="28">
        <v>44914</v>
      </c>
      <c r="G24" s="29">
        <v>0.58333333333333337</v>
      </c>
      <c r="H24" s="30">
        <v>-4.5362129807290701E-2</v>
      </c>
      <c r="I24" s="30">
        <v>0</v>
      </c>
      <c r="J24" s="30">
        <f t="shared" si="1"/>
        <v>0</v>
      </c>
      <c r="K24" s="28">
        <v>44916</v>
      </c>
      <c r="L24" s="29">
        <v>0.58333333333333337</v>
      </c>
      <c r="M24" s="30">
        <v>-5.2790857851294101E-2</v>
      </c>
      <c r="N24" s="30">
        <v>0</v>
      </c>
      <c r="O24" s="30">
        <f t="shared" si="2"/>
        <v>0</v>
      </c>
      <c r="P24" s="28">
        <v>44918</v>
      </c>
      <c r="Q24" s="29">
        <v>0.58333333333333337</v>
      </c>
      <c r="R24" s="30">
        <v>-6.0721151530499701E-2</v>
      </c>
      <c r="S24" s="30">
        <v>0</v>
      </c>
      <c r="T24" s="30">
        <f t="shared" si="3"/>
        <v>0</v>
      </c>
    </row>
    <row r="25" spans="1:20" x14ac:dyDescent="0.25">
      <c r="A25" s="28">
        <v>44912</v>
      </c>
      <c r="B25" s="29">
        <v>0.625</v>
      </c>
      <c r="C25" s="30">
        <v>-8.7952502071505595E-2</v>
      </c>
      <c r="D25" s="30">
        <v>0</v>
      </c>
      <c r="E25" s="30">
        <f t="shared" si="0"/>
        <v>0</v>
      </c>
      <c r="F25" s="28">
        <v>44914</v>
      </c>
      <c r="G25" s="29">
        <v>0.625</v>
      </c>
      <c r="H25" s="30">
        <v>-4.1816044598650501E-2</v>
      </c>
      <c r="I25" s="30">
        <v>0</v>
      </c>
      <c r="J25" s="30">
        <f t="shared" si="1"/>
        <v>0</v>
      </c>
      <c r="K25" s="28">
        <v>44916</v>
      </c>
      <c r="L25" s="29">
        <v>0.625</v>
      </c>
      <c r="M25" s="30">
        <v>-5.1926337182314097E-2</v>
      </c>
      <c r="N25" s="30">
        <v>0</v>
      </c>
      <c r="O25" s="30">
        <f t="shared" si="2"/>
        <v>0</v>
      </c>
      <c r="P25" s="28">
        <v>44918</v>
      </c>
      <c r="Q25" s="29">
        <v>0.625</v>
      </c>
      <c r="R25" s="30">
        <v>-5.6545924395096599E-2</v>
      </c>
      <c r="S25" s="30">
        <v>0</v>
      </c>
      <c r="T25" s="30">
        <f t="shared" si="3"/>
        <v>0</v>
      </c>
    </row>
    <row r="26" spans="1:20" x14ac:dyDescent="0.25">
      <c r="A26" s="28">
        <v>44912</v>
      </c>
      <c r="B26" s="29">
        <v>0.66666666666666663</v>
      </c>
      <c r="C26" s="30">
        <v>-0.102134630083629</v>
      </c>
      <c r="D26" s="30">
        <v>0</v>
      </c>
      <c r="E26" s="30">
        <f t="shared" si="0"/>
        <v>0</v>
      </c>
      <c r="F26" s="28">
        <v>44914</v>
      </c>
      <c r="G26" s="29">
        <v>0.66666666666666663</v>
      </c>
      <c r="H26" s="30">
        <v>-5.2733667194632301E-2</v>
      </c>
      <c r="I26" s="30">
        <v>0</v>
      </c>
      <c r="J26" s="30">
        <f t="shared" ref="J26:J57" si="4">I26*0.0827</f>
        <v>0</v>
      </c>
      <c r="K26" s="28">
        <v>44916</v>
      </c>
      <c r="L26" s="29">
        <v>0.66666666666666663</v>
      </c>
      <c r="M26" s="30">
        <v>-5.1974736153871499E-2</v>
      </c>
      <c r="N26" s="30">
        <v>0</v>
      </c>
      <c r="O26" s="30">
        <f t="shared" si="2"/>
        <v>0</v>
      </c>
      <c r="P26" s="28">
        <v>44918</v>
      </c>
      <c r="Q26" s="29">
        <v>0.66666666666666663</v>
      </c>
      <c r="R26" s="30">
        <v>-5.2744664251593298E-2</v>
      </c>
      <c r="S26" s="30">
        <v>0</v>
      </c>
      <c r="T26" s="30">
        <f t="shared" si="3"/>
        <v>0</v>
      </c>
    </row>
    <row r="27" spans="1:20" x14ac:dyDescent="0.25">
      <c r="A27" s="28">
        <v>44912</v>
      </c>
      <c r="B27" s="29">
        <v>0.70833333333333337</v>
      </c>
      <c r="C27" s="30">
        <v>-0.11520146578504201</v>
      </c>
      <c r="D27" s="30">
        <v>0</v>
      </c>
      <c r="E27" s="30">
        <f t="shared" si="0"/>
        <v>0</v>
      </c>
      <c r="F27" s="28">
        <v>44914</v>
      </c>
      <c r="G27" s="29">
        <v>0.70833333333333337</v>
      </c>
      <c r="H27" s="30">
        <v>-6.2876954674469202E-2</v>
      </c>
      <c r="I27" s="30">
        <v>0</v>
      </c>
      <c r="J27" s="30">
        <f t="shared" si="4"/>
        <v>0</v>
      </c>
      <c r="K27" s="28">
        <v>44916</v>
      </c>
      <c r="L27" s="29">
        <v>0.70833333333333337</v>
      </c>
      <c r="M27" s="30">
        <v>-5.7300452142724598E-2</v>
      </c>
      <c r="N27" s="30">
        <v>0</v>
      </c>
      <c r="O27" s="30">
        <f t="shared" si="2"/>
        <v>0</v>
      </c>
      <c r="P27" s="28">
        <v>44918</v>
      </c>
      <c r="Q27" s="29">
        <v>0.70833333333333337</v>
      </c>
      <c r="R27" s="30">
        <v>-4.8237267881438901E-2</v>
      </c>
      <c r="S27" s="30">
        <v>0</v>
      </c>
      <c r="T27" s="30">
        <f t="shared" si="3"/>
        <v>0</v>
      </c>
    </row>
    <row r="28" spans="1:20" x14ac:dyDescent="0.25">
      <c r="A28" s="28">
        <v>44912</v>
      </c>
      <c r="B28" s="29">
        <v>0.75</v>
      </c>
      <c r="C28" s="30">
        <v>-0.11251330375626301</v>
      </c>
      <c r="D28" s="30">
        <v>0</v>
      </c>
      <c r="E28" s="30">
        <f t="shared" si="0"/>
        <v>0</v>
      </c>
      <c r="F28" s="28">
        <v>44914</v>
      </c>
      <c r="G28" s="29">
        <v>0.75</v>
      </c>
      <c r="H28" s="30">
        <v>-6.4324431121091999E-2</v>
      </c>
      <c r="I28" s="30">
        <v>0</v>
      </c>
      <c r="J28" s="30">
        <f t="shared" si="4"/>
        <v>0</v>
      </c>
      <c r="K28" s="28">
        <v>44916</v>
      </c>
      <c r="L28" s="29">
        <v>0.75</v>
      </c>
      <c r="M28" s="30">
        <v>-6.0327384620663602E-2</v>
      </c>
      <c r="N28" s="30">
        <v>0</v>
      </c>
      <c r="O28" s="30">
        <f t="shared" si="2"/>
        <v>0</v>
      </c>
      <c r="P28" s="28">
        <v>44918</v>
      </c>
      <c r="Q28" s="29">
        <v>0.75</v>
      </c>
      <c r="R28" s="30">
        <v>-5.4068945348046502E-2</v>
      </c>
      <c r="S28" s="30">
        <v>0</v>
      </c>
      <c r="T28" s="30">
        <f t="shared" si="3"/>
        <v>0</v>
      </c>
    </row>
    <row r="29" spans="1:20" x14ac:dyDescent="0.25">
      <c r="A29" s="28">
        <v>44912</v>
      </c>
      <c r="B29" s="29">
        <v>0.79166666666666663</v>
      </c>
      <c r="C29" s="30">
        <v>-9.0418487786884993E-2</v>
      </c>
      <c r="D29" s="30">
        <v>0</v>
      </c>
      <c r="E29" s="30">
        <f t="shared" si="0"/>
        <v>0</v>
      </c>
      <c r="F29" s="28">
        <v>44914</v>
      </c>
      <c r="G29" s="29">
        <v>0.79166666666666663</v>
      </c>
      <c r="H29" s="30">
        <v>-6.5901681780551502E-2</v>
      </c>
      <c r="I29" s="30">
        <v>0</v>
      </c>
      <c r="J29" s="30">
        <f t="shared" si="4"/>
        <v>0</v>
      </c>
      <c r="K29" s="28">
        <v>44916</v>
      </c>
      <c r="L29" s="29">
        <v>0.79166666666666663</v>
      </c>
      <c r="M29" s="30">
        <v>-6.5131753682829696E-2</v>
      </c>
      <c r="N29" s="30">
        <v>0</v>
      </c>
      <c r="O29" s="30">
        <f t="shared" si="2"/>
        <v>0</v>
      </c>
      <c r="P29" s="28">
        <v>44918</v>
      </c>
      <c r="Q29" s="29">
        <v>0.79166666666666663</v>
      </c>
      <c r="R29" s="30">
        <v>-5.94254620370872E-2</v>
      </c>
      <c r="S29" s="30">
        <v>0</v>
      </c>
      <c r="T29" s="30">
        <f t="shared" si="3"/>
        <v>0</v>
      </c>
    </row>
    <row r="30" spans="1:20" x14ac:dyDescent="0.25">
      <c r="A30" s="28">
        <v>44912</v>
      </c>
      <c r="B30" s="29">
        <v>0.83333333333333337</v>
      </c>
      <c r="C30" s="30">
        <v>-5.46650923786361E-2</v>
      </c>
      <c r="D30" s="30">
        <v>0</v>
      </c>
      <c r="E30" s="30">
        <f t="shared" si="0"/>
        <v>0</v>
      </c>
      <c r="F30" s="28">
        <v>44914</v>
      </c>
      <c r="G30" s="29">
        <v>0.83333333333333337</v>
      </c>
      <c r="H30" s="30">
        <v>-7.1515582501602198E-2</v>
      </c>
      <c r="I30" s="30">
        <v>0</v>
      </c>
      <c r="J30" s="30">
        <f t="shared" si="4"/>
        <v>0</v>
      </c>
      <c r="K30" s="28">
        <v>44916</v>
      </c>
      <c r="L30" s="29">
        <v>0.83333333333333337</v>
      </c>
      <c r="M30" s="30">
        <v>-5.6838493793975403E-2</v>
      </c>
      <c r="N30" s="30">
        <v>0</v>
      </c>
      <c r="O30" s="30">
        <f t="shared" si="2"/>
        <v>0</v>
      </c>
      <c r="P30" s="28">
        <v>44918</v>
      </c>
      <c r="Q30" s="29">
        <v>0.83333333333333337</v>
      </c>
      <c r="R30" s="30">
        <v>-5.3710374980950097E-2</v>
      </c>
      <c r="S30" s="30">
        <v>0</v>
      </c>
      <c r="T30" s="30">
        <f t="shared" si="3"/>
        <v>0</v>
      </c>
    </row>
    <row r="31" spans="1:20" x14ac:dyDescent="0.25">
      <c r="A31" s="28">
        <v>44912</v>
      </c>
      <c r="B31" s="29">
        <v>0.875</v>
      </c>
      <c r="C31" s="30">
        <v>-4.5254334807214899E-2</v>
      </c>
      <c r="D31" s="30">
        <v>0</v>
      </c>
      <c r="E31" s="30">
        <f t="shared" si="0"/>
        <v>0</v>
      </c>
      <c r="F31" s="28">
        <v>44914</v>
      </c>
      <c r="G31" s="29">
        <v>0.875</v>
      </c>
      <c r="H31" s="30">
        <v>-7.0041708647924597E-2</v>
      </c>
      <c r="I31" s="30">
        <v>0</v>
      </c>
      <c r="J31" s="30">
        <f t="shared" si="4"/>
        <v>0</v>
      </c>
      <c r="K31" s="28">
        <v>44916</v>
      </c>
      <c r="L31" s="29">
        <v>0.875</v>
      </c>
      <c r="M31" s="30">
        <v>-6.3576489686711604E-2</v>
      </c>
      <c r="N31" s="30">
        <v>0</v>
      </c>
      <c r="O31" s="30">
        <f t="shared" si="2"/>
        <v>0</v>
      </c>
      <c r="P31" s="28">
        <v>44918</v>
      </c>
      <c r="Q31" s="29">
        <v>0.875</v>
      </c>
      <c r="R31" s="30">
        <v>-4.9304176121752898E-2</v>
      </c>
      <c r="S31" s="30">
        <v>0</v>
      </c>
      <c r="T31" s="30">
        <f t="shared" si="3"/>
        <v>0</v>
      </c>
    </row>
    <row r="32" spans="1:20" x14ac:dyDescent="0.25">
      <c r="A32" s="28">
        <v>44912</v>
      </c>
      <c r="B32" s="29">
        <v>0.91666666666666663</v>
      </c>
      <c r="C32" s="30">
        <v>-3.84899452327142E-2</v>
      </c>
      <c r="D32" s="30">
        <v>0</v>
      </c>
      <c r="E32" s="30">
        <f t="shared" si="0"/>
        <v>0</v>
      </c>
      <c r="F32" s="28">
        <v>44914</v>
      </c>
      <c r="G32" s="29">
        <v>0.91666666666666663</v>
      </c>
      <c r="H32" s="30">
        <v>-7.1176812052442001E-2</v>
      </c>
      <c r="I32" s="30">
        <v>0</v>
      </c>
      <c r="J32" s="30">
        <f t="shared" si="4"/>
        <v>0</v>
      </c>
      <c r="K32" s="28">
        <v>44916</v>
      </c>
      <c r="L32" s="29">
        <v>0.91666666666666663</v>
      </c>
      <c r="M32" s="30">
        <v>-5.8928310870888498E-2</v>
      </c>
      <c r="N32" s="30">
        <v>0</v>
      </c>
      <c r="O32" s="30">
        <f t="shared" si="2"/>
        <v>0</v>
      </c>
      <c r="P32" s="28">
        <v>44918</v>
      </c>
      <c r="Q32" s="29">
        <v>0.91666666666666663</v>
      </c>
      <c r="R32" s="30">
        <v>-4.3131530284709001E-2</v>
      </c>
      <c r="S32" s="30">
        <v>0</v>
      </c>
      <c r="T32" s="30">
        <f t="shared" si="3"/>
        <v>0</v>
      </c>
    </row>
    <row r="33" spans="1:20" x14ac:dyDescent="0.25">
      <c r="A33" s="28">
        <v>44912</v>
      </c>
      <c r="B33" s="29">
        <v>0.95833333333333337</v>
      </c>
      <c r="C33" s="30">
        <v>-3.7049073725790603E-2</v>
      </c>
      <c r="D33" s="30">
        <v>0</v>
      </c>
      <c r="E33" s="30">
        <f t="shared" si="0"/>
        <v>0</v>
      </c>
      <c r="F33" s="28">
        <v>44914</v>
      </c>
      <c r="G33" s="29">
        <v>0.95833333333333337</v>
      </c>
      <c r="H33" s="30">
        <v>-6.6937789320677996E-2</v>
      </c>
      <c r="I33" s="30">
        <v>0</v>
      </c>
      <c r="J33" s="30">
        <f t="shared" si="4"/>
        <v>0</v>
      </c>
      <c r="K33" s="28">
        <v>44916</v>
      </c>
      <c r="L33" s="29">
        <v>0.95833333333333337</v>
      </c>
      <c r="M33" s="30">
        <v>-5.9465061872959697E-2</v>
      </c>
      <c r="N33" s="30">
        <v>0</v>
      </c>
      <c r="O33" s="30">
        <f t="shared" si="2"/>
        <v>0</v>
      </c>
      <c r="P33" s="28">
        <v>44918</v>
      </c>
      <c r="Q33" s="29">
        <v>0.95833333333333337</v>
      </c>
      <c r="R33" s="30">
        <v>-4.4983759522258103E-2</v>
      </c>
      <c r="S33" s="30">
        <v>0</v>
      </c>
      <c r="T33" s="30">
        <f t="shared" si="3"/>
        <v>0</v>
      </c>
    </row>
    <row r="34" spans="1:20" x14ac:dyDescent="0.25">
      <c r="A34" s="28">
        <v>44913</v>
      </c>
      <c r="B34" s="29">
        <v>0</v>
      </c>
      <c r="C34" s="30">
        <v>-2.8291661292201301E-2</v>
      </c>
      <c r="D34" s="30">
        <v>0</v>
      </c>
      <c r="E34" s="30">
        <f t="shared" si="0"/>
        <v>0</v>
      </c>
      <c r="F34" s="28">
        <v>44915</v>
      </c>
      <c r="G34" s="29">
        <v>0</v>
      </c>
      <c r="H34" s="30">
        <v>-6.3866861164314295E-2</v>
      </c>
      <c r="I34" s="30">
        <v>0</v>
      </c>
      <c r="J34" s="30">
        <f t="shared" si="4"/>
        <v>0</v>
      </c>
      <c r="K34" s="28">
        <v>44917</v>
      </c>
      <c r="L34" s="29">
        <v>0</v>
      </c>
      <c r="M34" s="30">
        <v>-5.5074255913275701E-2</v>
      </c>
      <c r="N34" s="30">
        <v>0</v>
      </c>
      <c r="O34" s="30">
        <f t="shared" si="2"/>
        <v>0</v>
      </c>
      <c r="P34" s="28">
        <v>44919</v>
      </c>
      <c r="Q34" s="29">
        <v>0</v>
      </c>
      <c r="R34" s="30">
        <v>-5.1517177372964698E-2</v>
      </c>
      <c r="S34" s="30">
        <v>0</v>
      </c>
      <c r="T34" s="30">
        <f t="shared" si="3"/>
        <v>0</v>
      </c>
    </row>
    <row r="35" spans="1:20" x14ac:dyDescent="0.25">
      <c r="A35" s="28">
        <v>44913</v>
      </c>
      <c r="B35" s="29">
        <v>4.1666666666666664E-2</v>
      </c>
      <c r="C35" s="30">
        <v>-1.3262609951144999E-2</v>
      </c>
      <c r="D35" s="30">
        <v>0</v>
      </c>
      <c r="E35" s="30">
        <f t="shared" si="0"/>
        <v>0</v>
      </c>
      <c r="F35" s="28">
        <v>44915</v>
      </c>
      <c r="G35" s="29">
        <v>4.1666666666666664E-2</v>
      </c>
      <c r="H35" s="30">
        <v>-6.6051267087195303E-2</v>
      </c>
      <c r="I35" s="30">
        <v>0</v>
      </c>
      <c r="J35" s="30">
        <f t="shared" si="4"/>
        <v>0</v>
      </c>
      <c r="K35" s="28">
        <v>44917</v>
      </c>
      <c r="L35" s="29">
        <v>4.1666666666666664E-2</v>
      </c>
      <c r="M35" s="30">
        <v>-4.6266246586852897E-2</v>
      </c>
      <c r="N35" s="30">
        <v>0</v>
      </c>
      <c r="O35" s="30">
        <f t="shared" si="2"/>
        <v>0</v>
      </c>
      <c r="P35" s="28">
        <v>44919</v>
      </c>
      <c r="Q35" s="29">
        <v>4.1666666666666664E-2</v>
      </c>
      <c r="R35" s="30">
        <v>-5.8105584233766799E-2</v>
      </c>
      <c r="S35" s="30">
        <v>0</v>
      </c>
      <c r="T35" s="30">
        <f t="shared" si="3"/>
        <v>0</v>
      </c>
    </row>
    <row r="36" spans="1:20" x14ac:dyDescent="0.25">
      <c r="A36" s="28">
        <v>44913</v>
      </c>
      <c r="B36" s="29">
        <v>8.3333333333333329E-2</v>
      </c>
      <c r="C36" s="30">
        <v>-5.6182956322802799E-3</v>
      </c>
      <c r="D36" s="30">
        <v>0</v>
      </c>
      <c r="E36" s="30">
        <f t="shared" si="0"/>
        <v>0</v>
      </c>
      <c r="F36" s="28">
        <v>44915</v>
      </c>
      <c r="G36" s="29">
        <v>8.3333333333333329E-2</v>
      </c>
      <c r="H36" s="30">
        <v>-6.6801406442851805E-2</v>
      </c>
      <c r="I36" s="30">
        <v>0</v>
      </c>
      <c r="J36" s="30">
        <f t="shared" si="4"/>
        <v>0</v>
      </c>
      <c r="K36" s="28">
        <v>44917</v>
      </c>
      <c r="L36" s="29">
        <v>8.3333333333333329E-2</v>
      </c>
      <c r="M36" s="30">
        <v>-4.3397706001823397E-2</v>
      </c>
      <c r="N36" s="30">
        <v>0</v>
      </c>
      <c r="O36" s="30">
        <f t="shared" si="2"/>
        <v>0</v>
      </c>
      <c r="P36" s="28">
        <v>44919</v>
      </c>
      <c r="Q36" s="29">
        <v>8.3333333333333329E-2</v>
      </c>
      <c r="R36" s="30">
        <v>-5.2788659930018002E-2</v>
      </c>
      <c r="S36" s="30">
        <v>0</v>
      </c>
      <c r="T36" s="30">
        <f t="shared" si="3"/>
        <v>0</v>
      </c>
    </row>
    <row r="37" spans="1:20" x14ac:dyDescent="0.25">
      <c r="A37" s="28">
        <v>44913</v>
      </c>
      <c r="B37" s="29">
        <v>0.125</v>
      </c>
      <c r="C37" s="30">
        <v>-6.88318209719884E-3</v>
      </c>
      <c r="D37" s="30">
        <v>0</v>
      </c>
      <c r="E37" s="30">
        <f t="shared" si="0"/>
        <v>0</v>
      </c>
      <c r="F37" s="28">
        <v>44915</v>
      </c>
      <c r="G37" s="29">
        <v>0.125</v>
      </c>
      <c r="H37" s="30">
        <v>-6.5109759568907605E-2</v>
      </c>
      <c r="I37" s="30">
        <v>0</v>
      </c>
      <c r="J37" s="30">
        <f t="shared" si="4"/>
        <v>0</v>
      </c>
      <c r="K37" s="28">
        <v>44917</v>
      </c>
      <c r="L37" s="29">
        <v>0.125</v>
      </c>
      <c r="M37" s="30">
        <v>-4.1041713207795899E-2</v>
      </c>
      <c r="N37" s="30">
        <v>0</v>
      </c>
      <c r="O37" s="30">
        <f t="shared" si="2"/>
        <v>0</v>
      </c>
      <c r="P37" s="28">
        <v>44919</v>
      </c>
      <c r="Q37" s="29">
        <v>0.125</v>
      </c>
      <c r="R37" s="30">
        <v>-5.0905629992281397E-2</v>
      </c>
      <c r="S37" s="30">
        <v>0</v>
      </c>
      <c r="T37" s="30">
        <f t="shared" si="3"/>
        <v>0</v>
      </c>
    </row>
    <row r="38" spans="1:20" x14ac:dyDescent="0.25">
      <c r="A38" s="28">
        <v>44913</v>
      </c>
      <c r="B38" s="29">
        <v>0.16666666666666666</v>
      </c>
      <c r="C38" s="30">
        <v>-2.4901763535936398E-3</v>
      </c>
      <c r="D38" s="30">
        <v>0</v>
      </c>
      <c r="E38" s="30">
        <f t="shared" si="0"/>
        <v>0</v>
      </c>
      <c r="F38" s="28">
        <v>44915</v>
      </c>
      <c r="G38" s="29">
        <v>0.16666666666666666</v>
      </c>
      <c r="H38" s="30">
        <v>-6.5787293016647402E-2</v>
      </c>
      <c r="I38" s="30">
        <v>0</v>
      </c>
      <c r="J38" s="30">
        <f t="shared" si="4"/>
        <v>0</v>
      </c>
      <c r="K38" s="28">
        <v>44917</v>
      </c>
      <c r="L38" s="29">
        <v>0.16666666666666666</v>
      </c>
      <c r="M38" s="30">
        <v>-4.5320332050142201E-2</v>
      </c>
      <c r="N38" s="30">
        <v>0</v>
      </c>
      <c r="O38" s="30">
        <f t="shared" si="2"/>
        <v>0</v>
      </c>
      <c r="P38" s="28">
        <v>44919</v>
      </c>
      <c r="Q38" s="29">
        <v>0.16666666666666666</v>
      </c>
      <c r="R38" s="30">
        <v>-4.8261467367217599E-2</v>
      </c>
      <c r="S38" s="30">
        <v>0</v>
      </c>
      <c r="T38" s="30">
        <f t="shared" si="3"/>
        <v>0</v>
      </c>
    </row>
    <row r="39" spans="1:20" x14ac:dyDescent="0.25">
      <c r="A39" s="28">
        <v>44913</v>
      </c>
      <c r="B39" s="29">
        <v>0.20833333333333334</v>
      </c>
      <c r="C39" s="30">
        <v>-3.8012585136887301E-3</v>
      </c>
      <c r="D39" s="30">
        <v>0</v>
      </c>
      <c r="E39" s="30">
        <f t="shared" si="0"/>
        <v>0</v>
      </c>
      <c r="F39" s="28">
        <v>44915</v>
      </c>
      <c r="G39" s="29">
        <v>0.20833333333333334</v>
      </c>
      <c r="H39" s="30">
        <v>-6.5301135182119399E-2</v>
      </c>
      <c r="I39" s="30">
        <v>0</v>
      </c>
      <c r="J39" s="30">
        <f t="shared" si="4"/>
        <v>0</v>
      </c>
      <c r="K39" s="28">
        <v>44917</v>
      </c>
      <c r="L39" s="29">
        <v>0.20833333333333334</v>
      </c>
      <c r="M39" s="30">
        <v>-4.6371836215072099E-2</v>
      </c>
      <c r="N39" s="30">
        <v>0</v>
      </c>
      <c r="O39" s="30">
        <f t="shared" si="2"/>
        <v>0</v>
      </c>
      <c r="P39" s="28">
        <v>44919</v>
      </c>
      <c r="Q39" s="29">
        <v>0.20833333333333334</v>
      </c>
      <c r="R39" s="30">
        <v>-4.4906768947660103E-2</v>
      </c>
      <c r="S39" s="30">
        <v>0</v>
      </c>
      <c r="T39" s="30">
        <f t="shared" si="3"/>
        <v>0</v>
      </c>
    </row>
    <row r="40" spans="1:20" x14ac:dyDescent="0.25">
      <c r="A40" s="28">
        <v>44913</v>
      </c>
      <c r="B40" s="29">
        <v>0.25</v>
      </c>
      <c r="C40" s="30">
        <v>-4.7097769565691899E-3</v>
      </c>
      <c r="D40" s="30">
        <v>0</v>
      </c>
      <c r="E40" s="30">
        <f t="shared" si="0"/>
        <v>0</v>
      </c>
      <c r="F40" s="28">
        <v>44915</v>
      </c>
      <c r="G40" s="29">
        <v>0.25</v>
      </c>
      <c r="H40" s="30">
        <v>-6.6939987241954005E-2</v>
      </c>
      <c r="I40" s="30">
        <v>0</v>
      </c>
      <c r="J40" s="30">
        <f t="shared" si="4"/>
        <v>0</v>
      </c>
      <c r="K40" s="28">
        <v>44917</v>
      </c>
      <c r="L40" s="29">
        <v>0.25</v>
      </c>
      <c r="M40" s="30">
        <v>-4.8512246459528403E-2</v>
      </c>
      <c r="N40" s="30">
        <v>0</v>
      </c>
      <c r="O40" s="30">
        <f t="shared" si="2"/>
        <v>0</v>
      </c>
      <c r="P40" s="28">
        <v>44919</v>
      </c>
      <c r="Q40" s="29">
        <v>0.25</v>
      </c>
      <c r="R40" s="30">
        <v>-4.1347485035492397E-2</v>
      </c>
      <c r="S40" s="30">
        <v>0</v>
      </c>
      <c r="T40" s="30">
        <f t="shared" si="3"/>
        <v>0</v>
      </c>
    </row>
    <row r="41" spans="1:20" x14ac:dyDescent="0.25">
      <c r="A41" s="28">
        <v>44913</v>
      </c>
      <c r="B41" s="29">
        <v>0.29166666666666669</v>
      </c>
      <c r="C41" s="30">
        <v>-9.2259719967473005E-3</v>
      </c>
      <c r="D41" s="30">
        <v>0</v>
      </c>
      <c r="E41" s="30">
        <f t="shared" si="0"/>
        <v>0</v>
      </c>
      <c r="F41" s="28">
        <v>44915</v>
      </c>
      <c r="G41" s="29">
        <v>0.29166666666666669</v>
      </c>
      <c r="H41" s="30">
        <v>-6.39350637790983E-2</v>
      </c>
      <c r="I41" s="30">
        <v>0</v>
      </c>
      <c r="J41" s="30">
        <f t="shared" si="4"/>
        <v>0</v>
      </c>
      <c r="K41" s="28">
        <v>44917</v>
      </c>
      <c r="L41" s="29">
        <v>0.29166666666666669</v>
      </c>
      <c r="M41" s="30">
        <v>-4.7335349023152798E-2</v>
      </c>
      <c r="N41" s="30">
        <v>0</v>
      </c>
      <c r="O41" s="30">
        <f t="shared" si="2"/>
        <v>0</v>
      </c>
      <c r="P41" s="28">
        <v>44919</v>
      </c>
      <c r="Q41" s="29">
        <v>0.29166666666666669</v>
      </c>
      <c r="R41" s="30">
        <v>-3.9589844643911298E-2</v>
      </c>
      <c r="S41" s="30">
        <v>0</v>
      </c>
      <c r="T41" s="30">
        <f t="shared" si="3"/>
        <v>0</v>
      </c>
    </row>
    <row r="42" spans="1:20" x14ac:dyDescent="0.25">
      <c r="A42" s="28">
        <v>44913</v>
      </c>
      <c r="B42" s="29">
        <v>0.33333333333333331</v>
      </c>
      <c r="C42" s="30">
        <v>-1.3750965706949E-2</v>
      </c>
      <c r="D42" s="30">
        <v>0</v>
      </c>
      <c r="E42" s="30">
        <f t="shared" si="0"/>
        <v>0</v>
      </c>
      <c r="F42" s="28">
        <v>44915</v>
      </c>
      <c r="G42" s="29">
        <v>0.33333333333333331</v>
      </c>
      <c r="H42" s="30">
        <v>-6.5360531210637896E-2</v>
      </c>
      <c r="I42" s="30">
        <v>0</v>
      </c>
      <c r="J42" s="30">
        <f t="shared" si="4"/>
        <v>0</v>
      </c>
      <c r="K42" s="28">
        <v>44917</v>
      </c>
      <c r="L42" s="29">
        <v>0.33333333333333331</v>
      </c>
      <c r="M42" s="30">
        <v>-4.8622235655590103E-2</v>
      </c>
      <c r="N42" s="30">
        <v>0</v>
      </c>
      <c r="O42" s="30">
        <f t="shared" ref="O42:O57" si="5">N42*0.0827</f>
        <v>0</v>
      </c>
      <c r="P42" s="28">
        <v>44919</v>
      </c>
      <c r="Q42" s="29">
        <v>0.33333333333333331</v>
      </c>
      <c r="R42" s="30">
        <v>-3.3989150076968601E-2</v>
      </c>
      <c r="S42" s="30">
        <v>0</v>
      </c>
      <c r="T42" s="30">
        <f t="shared" si="3"/>
        <v>0</v>
      </c>
    </row>
    <row r="43" spans="1:20" x14ac:dyDescent="0.25">
      <c r="A43" s="28">
        <v>44913</v>
      </c>
      <c r="B43" s="29">
        <v>0.375</v>
      </c>
      <c r="C43" s="30">
        <v>-1.8011983483957699E-2</v>
      </c>
      <c r="D43" s="30">
        <v>0</v>
      </c>
      <c r="E43" s="30">
        <f t="shared" si="0"/>
        <v>0</v>
      </c>
      <c r="F43" s="28">
        <v>44915</v>
      </c>
      <c r="G43" s="29">
        <v>0.375</v>
      </c>
      <c r="H43" s="30">
        <v>-5.9302277862788397E-2</v>
      </c>
      <c r="I43" s="30">
        <v>0</v>
      </c>
      <c r="J43" s="30">
        <f t="shared" si="4"/>
        <v>0</v>
      </c>
      <c r="K43" s="28">
        <v>44917</v>
      </c>
      <c r="L43" s="29">
        <v>0.375</v>
      </c>
      <c r="M43" s="30">
        <v>-4.7691717743682797E-2</v>
      </c>
      <c r="N43" s="30">
        <v>0</v>
      </c>
      <c r="O43" s="30">
        <f t="shared" si="5"/>
        <v>0</v>
      </c>
      <c r="P43" s="28">
        <v>44919</v>
      </c>
      <c r="Q43" s="29">
        <v>0.375</v>
      </c>
      <c r="R43" s="30">
        <v>0.31843680143228897</v>
      </c>
      <c r="S43" s="30">
        <v>0</v>
      </c>
      <c r="T43" s="30">
        <f t="shared" si="3"/>
        <v>0</v>
      </c>
    </row>
    <row r="44" spans="1:20" x14ac:dyDescent="0.25">
      <c r="A44" s="28">
        <v>44913</v>
      </c>
      <c r="B44" s="29">
        <v>0.41666666666666669</v>
      </c>
      <c r="C44" s="30">
        <v>-2.8073878958709001E-2</v>
      </c>
      <c r="D44" s="30">
        <v>0</v>
      </c>
      <c r="E44" s="30">
        <f t="shared" si="0"/>
        <v>0</v>
      </c>
      <c r="F44" s="28">
        <v>44915</v>
      </c>
      <c r="G44" s="29">
        <v>0.41666666666666669</v>
      </c>
      <c r="H44" s="30">
        <v>-5.7984597980744103E-2</v>
      </c>
      <c r="I44" s="30">
        <v>0</v>
      </c>
      <c r="J44" s="30">
        <f t="shared" si="4"/>
        <v>0</v>
      </c>
      <c r="K44" s="28">
        <v>44917</v>
      </c>
      <c r="L44" s="29">
        <v>0.41666666666666669</v>
      </c>
      <c r="M44" s="30">
        <v>-5.0179693847693899E-2</v>
      </c>
      <c r="N44" s="30">
        <v>0</v>
      </c>
      <c r="O44" s="30">
        <f t="shared" si="5"/>
        <v>0</v>
      </c>
      <c r="P44" s="28">
        <v>44919</v>
      </c>
      <c r="Q44" s="29">
        <v>0.41666666666666669</v>
      </c>
      <c r="R44" s="30">
        <v>0.32669484615195199</v>
      </c>
      <c r="S44" s="30">
        <v>0</v>
      </c>
      <c r="T44" s="30">
        <f t="shared" si="3"/>
        <v>0</v>
      </c>
    </row>
    <row r="45" spans="1:20" x14ac:dyDescent="0.25">
      <c r="A45" s="28">
        <v>44913</v>
      </c>
      <c r="B45" s="29">
        <v>0.45833333333333331</v>
      </c>
      <c r="C45" s="30">
        <v>-2.3832660168314E-2</v>
      </c>
      <c r="D45" s="30">
        <v>0</v>
      </c>
      <c r="E45" s="30">
        <f t="shared" si="0"/>
        <v>0</v>
      </c>
      <c r="F45" s="28">
        <v>44915</v>
      </c>
      <c r="G45" s="29">
        <v>0.45833333333333331</v>
      </c>
      <c r="H45" s="30">
        <v>-6.00700080392342E-2</v>
      </c>
      <c r="I45" s="30">
        <v>0</v>
      </c>
      <c r="J45" s="30">
        <f t="shared" si="4"/>
        <v>0</v>
      </c>
      <c r="K45" s="28">
        <v>44917</v>
      </c>
      <c r="L45" s="29">
        <v>0.45833333333333331</v>
      </c>
      <c r="M45" s="30">
        <v>-4.8435252159640098E-2</v>
      </c>
      <c r="N45" s="30">
        <v>0</v>
      </c>
      <c r="O45" s="30">
        <f t="shared" si="5"/>
        <v>0</v>
      </c>
      <c r="P45" s="28">
        <v>44919</v>
      </c>
      <c r="Q45" s="29">
        <v>0.45833333333333331</v>
      </c>
      <c r="R45" s="30">
        <v>0.32599753141272803</v>
      </c>
      <c r="S45" s="30">
        <v>0</v>
      </c>
      <c r="T45" s="30">
        <f t="shared" si="3"/>
        <v>0</v>
      </c>
    </row>
    <row r="46" spans="1:20" x14ac:dyDescent="0.25">
      <c r="A46" s="28">
        <v>44913</v>
      </c>
      <c r="B46" s="29">
        <v>0.5</v>
      </c>
      <c r="C46" s="30">
        <v>-1.9437454640787499E-2</v>
      </c>
      <c r="D46" s="30">
        <v>0</v>
      </c>
      <c r="E46" s="30">
        <f t="shared" si="0"/>
        <v>0</v>
      </c>
      <c r="F46" s="28">
        <v>44915</v>
      </c>
      <c r="G46" s="29">
        <v>0.5</v>
      </c>
      <c r="H46" s="30">
        <v>-6.0021612792967E-2</v>
      </c>
      <c r="I46" s="30">
        <v>0</v>
      </c>
      <c r="J46" s="30">
        <f t="shared" si="4"/>
        <v>0</v>
      </c>
      <c r="K46" s="28">
        <v>44917</v>
      </c>
      <c r="L46" s="29">
        <v>0.5</v>
      </c>
      <c r="M46" s="30">
        <v>-4.7311153262664302E-2</v>
      </c>
      <c r="N46" s="30">
        <v>0</v>
      </c>
      <c r="O46" s="30">
        <f t="shared" si="5"/>
        <v>0</v>
      </c>
      <c r="P46" s="28">
        <v>44919</v>
      </c>
      <c r="Q46" s="29">
        <v>0.5</v>
      </c>
      <c r="R46" s="30">
        <v>0.33631241321429201</v>
      </c>
      <c r="S46" s="30">
        <v>0</v>
      </c>
      <c r="T46" s="30">
        <f t="shared" si="3"/>
        <v>0</v>
      </c>
    </row>
    <row r="47" spans="1:20" x14ac:dyDescent="0.25">
      <c r="A47" s="28">
        <v>44913</v>
      </c>
      <c r="B47" s="29">
        <v>0.54166666666666663</v>
      </c>
      <c r="C47" s="30">
        <v>-2.2429186850696399E-2</v>
      </c>
      <c r="D47" s="30">
        <v>0</v>
      </c>
      <c r="E47" s="30">
        <f t="shared" si="0"/>
        <v>0</v>
      </c>
      <c r="F47" s="28">
        <v>44915</v>
      </c>
      <c r="G47" s="29">
        <v>0.54166666666666663</v>
      </c>
      <c r="H47" s="30">
        <v>-5.9363871812582902E-2</v>
      </c>
      <c r="I47" s="30">
        <v>0</v>
      </c>
      <c r="J47" s="30">
        <f t="shared" si="4"/>
        <v>0</v>
      </c>
      <c r="K47" s="28">
        <v>44917</v>
      </c>
      <c r="L47" s="29">
        <v>0.54166666666666663</v>
      </c>
      <c r="M47" s="30">
        <v>-4.7808308154153302E-2</v>
      </c>
      <c r="N47" s="30">
        <v>0</v>
      </c>
      <c r="O47" s="30">
        <f t="shared" si="5"/>
        <v>0</v>
      </c>
      <c r="P47" s="28">
        <v>44919</v>
      </c>
      <c r="Q47" s="29">
        <v>0.54166666666666663</v>
      </c>
      <c r="R47" s="30">
        <v>0.34011808037621799</v>
      </c>
      <c r="S47" s="30">
        <v>0</v>
      </c>
      <c r="T47" s="30">
        <f t="shared" si="3"/>
        <v>0</v>
      </c>
    </row>
    <row r="48" spans="1:20" x14ac:dyDescent="0.25">
      <c r="A48" s="28">
        <v>44913</v>
      </c>
      <c r="B48" s="29">
        <v>0.58333333333333337</v>
      </c>
      <c r="C48" s="30">
        <v>-2.19606291501835E-2</v>
      </c>
      <c r="D48" s="30">
        <v>0</v>
      </c>
      <c r="E48" s="30">
        <f t="shared" si="0"/>
        <v>0</v>
      </c>
      <c r="F48" s="28">
        <v>44915</v>
      </c>
      <c r="G48" s="29">
        <v>0.58333333333333337</v>
      </c>
      <c r="H48" s="30">
        <v>-6.09851218757574E-2</v>
      </c>
      <c r="I48" s="30">
        <v>0</v>
      </c>
      <c r="J48" s="30">
        <f t="shared" si="4"/>
        <v>0</v>
      </c>
      <c r="K48" s="28">
        <v>44917</v>
      </c>
      <c r="L48" s="29">
        <v>0.58333333333333337</v>
      </c>
      <c r="M48" s="30">
        <v>-4.7154966741611598E-2</v>
      </c>
      <c r="N48" s="30">
        <v>0</v>
      </c>
      <c r="O48" s="30">
        <f t="shared" si="5"/>
        <v>0</v>
      </c>
      <c r="P48" s="28">
        <v>44919</v>
      </c>
      <c r="Q48" s="29">
        <v>0.58333333333333337</v>
      </c>
      <c r="R48" s="30">
        <v>0.34462764859061601</v>
      </c>
      <c r="S48" s="30">
        <v>0</v>
      </c>
      <c r="T48" s="30">
        <f t="shared" si="3"/>
        <v>0</v>
      </c>
    </row>
    <row r="49" spans="1:20" x14ac:dyDescent="0.25">
      <c r="A49" s="28">
        <v>44913</v>
      </c>
      <c r="B49" s="29">
        <v>0.625</v>
      </c>
      <c r="C49" s="30">
        <v>-2.9048390686395802E-2</v>
      </c>
      <c r="D49" s="30">
        <v>0</v>
      </c>
      <c r="E49" s="30">
        <f t="shared" si="0"/>
        <v>0</v>
      </c>
      <c r="F49" s="28">
        <v>44915</v>
      </c>
      <c r="G49" s="29">
        <v>0.625</v>
      </c>
      <c r="H49" s="30">
        <v>-6.01052083072642E-2</v>
      </c>
      <c r="I49" s="30">
        <v>0</v>
      </c>
      <c r="J49" s="30">
        <f t="shared" si="4"/>
        <v>0</v>
      </c>
      <c r="K49" s="28">
        <v>44917</v>
      </c>
      <c r="L49" s="29">
        <v>0.625</v>
      </c>
      <c r="M49" s="30">
        <v>-4.7425542026568498E-2</v>
      </c>
      <c r="N49" s="30">
        <v>0</v>
      </c>
      <c r="O49" s="30">
        <f t="shared" si="5"/>
        <v>0</v>
      </c>
      <c r="P49" s="28">
        <v>44919</v>
      </c>
      <c r="Q49" s="29">
        <v>0.625</v>
      </c>
      <c r="R49" s="30">
        <v>0.34413051605086897</v>
      </c>
      <c r="S49" s="30">
        <v>0</v>
      </c>
      <c r="T49" s="30">
        <f t="shared" si="3"/>
        <v>0</v>
      </c>
    </row>
    <row r="50" spans="1:20" x14ac:dyDescent="0.25">
      <c r="A50" s="28">
        <v>44913</v>
      </c>
      <c r="B50" s="29">
        <v>0.66666666666666663</v>
      </c>
      <c r="C50" s="30">
        <v>-3.4248724579674102E-2</v>
      </c>
      <c r="D50" s="30">
        <v>0</v>
      </c>
      <c r="E50" s="30">
        <f t="shared" si="0"/>
        <v>0</v>
      </c>
      <c r="F50" s="28">
        <v>44915</v>
      </c>
      <c r="G50" s="29">
        <v>0.66666666666666663</v>
      </c>
      <c r="H50" s="30">
        <v>-6.2168616801251603E-2</v>
      </c>
      <c r="I50" s="30">
        <v>0</v>
      </c>
      <c r="J50" s="30">
        <f t="shared" si="4"/>
        <v>0</v>
      </c>
      <c r="K50" s="28">
        <v>44917</v>
      </c>
      <c r="L50" s="29">
        <v>0.66666666666666663</v>
      </c>
      <c r="M50" s="30">
        <v>-4.5109149068413498E-2</v>
      </c>
      <c r="N50" s="30">
        <v>0</v>
      </c>
      <c r="O50" s="30">
        <f t="shared" si="5"/>
        <v>0</v>
      </c>
      <c r="P50" s="28">
        <v>44919</v>
      </c>
      <c r="Q50" s="29">
        <v>0.66666666666666663</v>
      </c>
      <c r="R50" s="30">
        <v>0.34510943293433399</v>
      </c>
      <c r="S50" s="30">
        <v>0</v>
      </c>
      <c r="T50" s="30">
        <f t="shared" si="3"/>
        <v>0</v>
      </c>
    </row>
    <row r="51" spans="1:20" x14ac:dyDescent="0.25">
      <c r="A51" s="28">
        <v>44913</v>
      </c>
      <c r="B51" s="29">
        <v>0.70833333333333337</v>
      </c>
      <c r="C51" s="30">
        <v>-4.4794578105031999E-2</v>
      </c>
      <c r="D51" s="30">
        <v>0</v>
      </c>
      <c r="E51" s="30">
        <f t="shared" si="0"/>
        <v>0</v>
      </c>
      <c r="F51" s="28">
        <v>44915</v>
      </c>
      <c r="G51" s="29">
        <v>0.70833333333333337</v>
      </c>
      <c r="H51" s="30">
        <v>-6.2225811183203701E-2</v>
      </c>
      <c r="I51" s="30">
        <v>0</v>
      </c>
      <c r="J51" s="30">
        <f t="shared" si="4"/>
        <v>0</v>
      </c>
      <c r="K51" s="28">
        <v>44917</v>
      </c>
      <c r="L51" s="29">
        <v>0.70833333333333337</v>
      </c>
      <c r="M51" s="30">
        <v>-4.7487135976362997E-2</v>
      </c>
      <c r="N51" s="30">
        <v>0</v>
      </c>
      <c r="O51" s="30">
        <f t="shared" si="5"/>
        <v>0</v>
      </c>
      <c r="P51" s="28">
        <v>44919</v>
      </c>
      <c r="Q51" s="29">
        <v>0.70833333333333337</v>
      </c>
      <c r="R51" s="30">
        <v>0.334772557018848</v>
      </c>
      <c r="S51" s="30">
        <v>0</v>
      </c>
      <c r="T51" s="30">
        <f t="shared" si="3"/>
        <v>0</v>
      </c>
    </row>
    <row r="52" spans="1:20" x14ac:dyDescent="0.25">
      <c r="A52" s="28">
        <v>44913</v>
      </c>
      <c r="B52" s="29">
        <v>0.75</v>
      </c>
      <c r="C52" s="30">
        <v>-5.1156405359301903E-2</v>
      </c>
      <c r="D52" s="30">
        <v>0</v>
      </c>
      <c r="E52" s="30">
        <f t="shared" si="0"/>
        <v>0</v>
      </c>
      <c r="F52" s="28">
        <v>44915</v>
      </c>
      <c r="G52" s="29">
        <v>0.75</v>
      </c>
      <c r="H52" s="30">
        <v>-6.9665543734748606E-2</v>
      </c>
      <c r="I52" s="30">
        <v>0</v>
      </c>
      <c r="J52" s="30">
        <f t="shared" si="4"/>
        <v>0</v>
      </c>
      <c r="K52" s="28">
        <v>44917</v>
      </c>
      <c r="L52" s="29">
        <v>0.75</v>
      </c>
      <c r="M52" s="30">
        <v>-4.4605396687805998E-2</v>
      </c>
      <c r="N52" s="30">
        <v>0</v>
      </c>
      <c r="O52" s="30">
        <f t="shared" si="5"/>
        <v>0</v>
      </c>
      <c r="P52" s="28">
        <v>44919</v>
      </c>
      <c r="Q52" s="29">
        <v>0.75</v>
      </c>
      <c r="R52" s="30">
        <v>0.32690605521071298</v>
      </c>
      <c r="S52" s="30">
        <v>0</v>
      </c>
      <c r="T52" s="30">
        <f t="shared" si="3"/>
        <v>0</v>
      </c>
    </row>
    <row r="53" spans="1:20" x14ac:dyDescent="0.25">
      <c r="A53" s="28">
        <v>44913</v>
      </c>
      <c r="B53" s="29">
        <v>0.79166666666666663</v>
      </c>
      <c r="C53" s="30">
        <v>-6.0842137783522397E-2</v>
      </c>
      <c r="D53" s="30">
        <v>0</v>
      </c>
      <c r="E53" s="30">
        <f t="shared" si="0"/>
        <v>0</v>
      </c>
      <c r="F53" s="28">
        <v>44915</v>
      </c>
      <c r="G53" s="29">
        <v>0.79166666666666663</v>
      </c>
      <c r="H53" s="30">
        <v>-7.7562838792490596E-2</v>
      </c>
      <c r="I53" s="30">
        <v>0</v>
      </c>
      <c r="J53" s="30">
        <f t="shared" si="4"/>
        <v>0</v>
      </c>
      <c r="K53" s="28">
        <v>44917</v>
      </c>
      <c r="L53" s="29">
        <v>0.79166666666666663</v>
      </c>
      <c r="M53" s="30">
        <v>-4.6026468276793402E-2</v>
      </c>
      <c r="N53" s="30">
        <v>0</v>
      </c>
      <c r="O53" s="30">
        <f t="shared" si="5"/>
        <v>0</v>
      </c>
      <c r="P53" s="28">
        <v>44919</v>
      </c>
      <c r="Q53" s="29">
        <v>0.79166666666666663</v>
      </c>
      <c r="R53" s="30">
        <v>0.32362392544616903</v>
      </c>
      <c r="S53" s="30">
        <v>0</v>
      </c>
      <c r="T53" s="30">
        <f t="shared" si="3"/>
        <v>0</v>
      </c>
    </row>
    <row r="54" spans="1:20" x14ac:dyDescent="0.25">
      <c r="A54" s="28">
        <v>44913</v>
      </c>
      <c r="B54" s="29">
        <v>0.83333333333333337</v>
      </c>
      <c r="C54" s="30">
        <v>-5.7166267186174603E-2</v>
      </c>
      <c r="D54" s="30">
        <v>0</v>
      </c>
      <c r="E54" s="30">
        <f t="shared" si="0"/>
        <v>0</v>
      </c>
      <c r="F54" s="28">
        <v>44915</v>
      </c>
      <c r="G54" s="29">
        <v>0.83333333333333337</v>
      </c>
      <c r="H54" s="30">
        <v>-7.1904949843595897E-2</v>
      </c>
      <c r="I54" s="30">
        <v>0</v>
      </c>
      <c r="J54" s="30">
        <f t="shared" si="4"/>
        <v>0</v>
      </c>
      <c r="K54" s="28">
        <v>44917</v>
      </c>
      <c r="L54" s="29">
        <v>0.83333333333333337</v>
      </c>
      <c r="M54" s="30">
        <v>-4.2157016694377103E-2</v>
      </c>
      <c r="N54" s="30">
        <v>0</v>
      </c>
      <c r="O54" s="30">
        <f t="shared" si="5"/>
        <v>0</v>
      </c>
      <c r="P54" s="28">
        <v>44919</v>
      </c>
      <c r="Q54" s="29">
        <v>0.83333333333333337</v>
      </c>
      <c r="R54" s="30">
        <v>0.32008227705827402</v>
      </c>
      <c r="S54" s="30">
        <v>0</v>
      </c>
      <c r="T54" s="30">
        <f t="shared" si="3"/>
        <v>0</v>
      </c>
    </row>
    <row r="55" spans="1:20" x14ac:dyDescent="0.25">
      <c r="A55" s="28">
        <v>44913</v>
      </c>
      <c r="B55" s="29">
        <v>0.875</v>
      </c>
      <c r="C55" s="30">
        <v>-5.2716065197972201E-2</v>
      </c>
      <c r="D55" s="30">
        <v>0</v>
      </c>
      <c r="E55" s="30">
        <f t="shared" si="0"/>
        <v>0</v>
      </c>
      <c r="F55" s="28">
        <v>44915</v>
      </c>
      <c r="G55" s="29">
        <v>0.875</v>
      </c>
      <c r="H55" s="30">
        <v>-7.1665167808246E-2</v>
      </c>
      <c r="I55" s="30">
        <v>0</v>
      </c>
      <c r="J55" s="30">
        <f t="shared" si="4"/>
        <v>0</v>
      </c>
      <c r="K55" s="28">
        <v>44917</v>
      </c>
      <c r="L55" s="29">
        <v>0.875</v>
      </c>
      <c r="M55" s="30">
        <v>-4.2711365967818098E-2</v>
      </c>
      <c r="N55" s="30">
        <v>0</v>
      </c>
      <c r="O55" s="30">
        <f t="shared" si="5"/>
        <v>0</v>
      </c>
      <c r="P55" s="28">
        <v>44919</v>
      </c>
      <c r="Q55" s="29">
        <v>0.875</v>
      </c>
      <c r="R55" s="30">
        <v>0.32160234451165298</v>
      </c>
      <c r="S55" s="30">
        <v>0</v>
      </c>
      <c r="T55" s="30">
        <f t="shared" si="3"/>
        <v>0</v>
      </c>
    </row>
    <row r="56" spans="1:20" x14ac:dyDescent="0.25">
      <c r="A56" s="28">
        <v>44913</v>
      </c>
      <c r="B56" s="29">
        <v>0.91666666666666663</v>
      </c>
      <c r="C56" s="30">
        <v>-5.4042547940991698E-2</v>
      </c>
      <c r="D56" s="30">
        <v>0</v>
      </c>
      <c r="E56" s="30">
        <f t="shared" si="0"/>
        <v>0</v>
      </c>
      <c r="F56" s="28">
        <v>44915</v>
      </c>
      <c r="G56" s="29">
        <v>0.91666666666666663</v>
      </c>
      <c r="H56" s="30">
        <v>-6.6603414714069997E-2</v>
      </c>
      <c r="I56" s="30">
        <v>0</v>
      </c>
      <c r="J56" s="30">
        <f t="shared" si="4"/>
        <v>0</v>
      </c>
      <c r="K56" s="28">
        <v>44917</v>
      </c>
      <c r="L56" s="29">
        <v>0.91666666666666663</v>
      </c>
      <c r="M56" s="30">
        <v>-4.4352415948928803E-2</v>
      </c>
      <c r="N56" s="30">
        <v>0</v>
      </c>
      <c r="O56" s="30">
        <f t="shared" si="5"/>
        <v>0</v>
      </c>
      <c r="P56" s="28">
        <v>44919</v>
      </c>
      <c r="Q56" s="29">
        <v>0.91666666666666663</v>
      </c>
      <c r="R56" s="30">
        <v>0.31449258327358298</v>
      </c>
      <c r="S56" s="30">
        <v>0</v>
      </c>
      <c r="T56" s="30">
        <f t="shared" si="3"/>
        <v>0</v>
      </c>
    </row>
    <row r="57" spans="1:20" x14ac:dyDescent="0.25">
      <c r="A57" s="28">
        <v>44913</v>
      </c>
      <c r="B57" s="29">
        <v>0.95833333333333337</v>
      </c>
      <c r="C57" s="30">
        <v>-5.3028438240077497E-2</v>
      </c>
      <c r="D57" s="30">
        <v>0</v>
      </c>
      <c r="E57" s="30">
        <f t="shared" si="0"/>
        <v>0</v>
      </c>
      <c r="F57" s="28">
        <v>44915</v>
      </c>
      <c r="G57" s="29">
        <v>0.95833333333333337</v>
      </c>
      <c r="H57" s="30">
        <v>-6.8587645888054202E-2</v>
      </c>
      <c r="I57" s="30">
        <v>0</v>
      </c>
      <c r="J57" s="30">
        <f t="shared" si="4"/>
        <v>0</v>
      </c>
      <c r="K57" s="28">
        <v>44917</v>
      </c>
      <c r="L57" s="29">
        <v>0.95833333333333337</v>
      </c>
      <c r="M57" s="30">
        <v>-4.4169835746111601E-2</v>
      </c>
      <c r="N57" s="30">
        <v>0</v>
      </c>
      <c r="O57" s="30">
        <f t="shared" si="5"/>
        <v>0</v>
      </c>
      <c r="P57" s="28">
        <v>44919</v>
      </c>
      <c r="Q57" s="29">
        <v>0.95833333333333337</v>
      </c>
      <c r="R57" s="30">
        <v>0.315689265726734</v>
      </c>
      <c r="S57" s="30">
        <v>0</v>
      </c>
      <c r="T57" s="30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9B11F-4DB9-45CB-AF5E-870DA7837BB1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44920</v>
      </c>
      <c r="B10" s="29">
        <v>0</v>
      </c>
      <c r="C10" s="30">
        <v>0.320876389740614</v>
      </c>
      <c r="D10" s="30">
        <v>0</v>
      </c>
      <c r="E10" s="30">
        <f t="shared" ref="E10:E57" si="0">D10*0.0827</f>
        <v>0</v>
      </c>
      <c r="F10" s="28">
        <v>44922</v>
      </c>
      <c r="G10" s="29">
        <v>0</v>
      </c>
      <c r="H10" s="30">
        <v>-4.84462529418914E-2</v>
      </c>
      <c r="I10" s="30">
        <v>0</v>
      </c>
      <c r="J10" s="30">
        <f t="shared" ref="J10:J25" si="1">I10*0.0827</f>
        <v>0</v>
      </c>
      <c r="K10" s="28">
        <v>44924</v>
      </c>
      <c r="L10" s="29">
        <v>0</v>
      </c>
      <c r="M10" s="30">
        <v>8.0510571598684605E-2</v>
      </c>
      <c r="N10" s="30">
        <v>0</v>
      </c>
      <c r="O10" s="30">
        <f t="shared" ref="O10:O41" si="2">N10*0.0827</f>
        <v>0</v>
      </c>
      <c r="P10" s="28">
        <v>44926</v>
      </c>
      <c r="Q10" s="29">
        <v>0</v>
      </c>
      <c r="R10" s="30">
        <v>0.28703901171569401</v>
      </c>
      <c r="S10" s="30">
        <v>0</v>
      </c>
      <c r="T10" s="30">
        <f t="shared" ref="T10:T33" si="3">S10*0.0827</f>
        <v>0</v>
      </c>
    </row>
    <row r="11" spans="1:20" x14ac:dyDescent="0.25">
      <c r="A11" s="28">
        <v>44920</v>
      </c>
      <c r="B11" s="29">
        <v>4.1666666666666664E-2</v>
      </c>
      <c r="C11" s="30">
        <v>0.33410161733493599</v>
      </c>
      <c r="D11" s="30">
        <v>0</v>
      </c>
      <c r="E11" s="30">
        <f t="shared" si="0"/>
        <v>0</v>
      </c>
      <c r="F11" s="28">
        <v>44922</v>
      </c>
      <c r="G11" s="29">
        <v>4.1666666666666664E-2</v>
      </c>
      <c r="H11" s="30">
        <v>-5.0580058246648602E-2</v>
      </c>
      <c r="I11" s="30">
        <v>0</v>
      </c>
      <c r="J11" s="30">
        <f t="shared" si="1"/>
        <v>0</v>
      </c>
      <c r="K11" s="28">
        <v>44924</v>
      </c>
      <c r="L11" s="29">
        <v>4.1666666666666664E-2</v>
      </c>
      <c r="M11" s="30">
        <v>5.1902141421825698E-2</v>
      </c>
      <c r="N11" s="30">
        <v>0</v>
      </c>
      <c r="O11" s="30">
        <f t="shared" si="2"/>
        <v>0</v>
      </c>
      <c r="P11" s="28">
        <v>44926</v>
      </c>
      <c r="Q11" s="29">
        <v>4.1666666666666664E-2</v>
      </c>
      <c r="R11" s="30">
        <v>0.28767037391547501</v>
      </c>
      <c r="S11" s="30">
        <v>0</v>
      </c>
      <c r="T11" s="30">
        <f t="shared" si="3"/>
        <v>0</v>
      </c>
    </row>
    <row r="12" spans="1:20" x14ac:dyDescent="0.25">
      <c r="A12" s="28">
        <v>44920</v>
      </c>
      <c r="B12" s="29">
        <v>8.3333333333333329E-2</v>
      </c>
      <c r="C12" s="30">
        <v>0.33435899019107501</v>
      </c>
      <c r="D12" s="30">
        <v>0</v>
      </c>
      <c r="E12" s="30">
        <f t="shared" si="0"/>
        <v>0</v>
      </c>
      <c r="F12" s="28">
        <v>44922</v>
      </c>
      <c r="G12" s="29">
        <v>8.3333333333333329E-2</v>
      </c>
      <c r="H12" s="30">
        <v>-5.6314945220722001E-2</v>
      </c>
      <c r="I12" s="30">
        <v>0</v>
      </c>
      <c r="J12" s="30">
        <f t="shared" si="1"/>
        <v>0</v>
      </c>
      <c r="K12" s="28">
        <v>44924</v>
      </c>
      <c r="L12" s="29">
        <v>8.3333333333333329E-2</v>
      </c>
      <c r="M12" s="30">
        <v>4.1219901293351201E-2</v>
      </c>
      <c r="N12" s="30">
        <v>0</v>
      </c>
      <c r="O12" s="30">
        <f t="shared" si="2"/>
        <v>0</v>
      </c>
      <c r="P12" s="28">
        <v>44926</v>
      </c>
      <c r="Q12" s="29">
        <v>8.3333333333333329E-2</v>
      </c>
      <c r="R12" s="30">
        <v>0.28384932875519697</v>
      </c>
      <c r="S12" s="30">
        <v>0</v>
      </c>
      <c r="T12" s="30">
        <f t="shared" si="3"/>
        <v>0</v>
      </c>
    </row>
    <row r="13" spans="1:20" x14ac:dyDescent="0.25">
      <c r="A13" s="28">
        <v>44920</v>
      </c>
      <c r="B13" s="29">
        <v>0.125</v>
      </c>
      <c r="C13" s="30">
        <v>0.33749809861048102</v>
      </c>
      <c r="D13" s="30">
        <v>0</v>
      </c>
      <c r="E13" s="30">
        <f t="shared" si="0"/>
        <v>0</v>
      </c>
      <c r="F13" s="28">
        <v>44922</v>
      </c>
      <c r="G13" s="29">
        <v>0.125</v>
      </c>
      <c r="H13" s="30">
        <v>-5.74544444677915E-2</v>
      </c>
      <c r="I13" s="30">
        <v>0</v>
      </c>
      <c r="J13" s="30">
        <f t="shared" si="1"/>
        <v>0</v>
      </c>
      <c r="K13" s="28">
        <v>44924</v>
      </c>
      <c r="L13" s="29">
        <v>0.125</v>
      </c>
      <c r="M13" s="30">
        <v>2.03437730669161E-2</v>
      </c>
      <c r="N13" s="30">
        <v>0</v>
      </c>
      <c r="O13" s="30">
        <f t="shared" si="2"/>
        <v>0</v>
      </c>
      <c r="P13" s="28">
        <v>44926</v>
      </c>
      <c r="Q13" s="29">
        <v>0.125</v>
      </c>
      <c r="R13" s="30">
        <v>0.28336754441147899</v>
      </c>
      <c r="S13" s="30">
        <v>0</v>
      </c>
      <c r="T13" s="30">
        <f t="shared" si="3"/>
        <v>0</v>
      </c>
    </row>
    <row r="14" spans="1:20" x14ac:dyDescent="0.25">
      <c r="A14" s="28">
        <v>44920</v>
      </c>
      <c r="B14" s="29">
        <v>0.16666666666666666</v>
      </c>
      <c r="C14" s="30">
        <v>0.34067022800309199</v>
      </c>
      <c r="D14" s="30">
        <v>0</v>
      </c>
      <c r="E14" s="30">
        <f t="shared" si="0"/>
        <v>0</v>
      </c>
      <c r="F14" s="28">
        <v>44922</v>
      </c>
      <c r="G14" s="29">
        <v>0.16666666666666666</v>
      </c>
      <c r="H14" s="30">
        <v>1.9259272143167701E-2</v>
      </c>
      <c r="I14" s="30">
        <v>0</v>
      </c>
      <c r="J14" s="30">
        <f t="shared" si="1"/>
        <v>0</v>
      </c>
      <c r="K14" s="28">
        <v>44924</v>
      </c>
      <c r="L14" s="29">
        <v>0.16666666666666666</v>
      </c>
      <c r="M14" s="30">
        <v>8.66964161392558E-2</v>
      </c>
      <c r="N14" s="30">
        <v>0</v>
      </c>
      <c r="O14" s="30">
        <f t="shared" si="2"/>
        <v>0</v>
      </c>
      <c r="P14" s="28">
        <v>44926</v>
      </c>
      <c r="Q14" s="29">
        <v>0.16666666666666666</v>
      </c>
      <c r="R14" s="30">
        <v>0.28081357478983099</v>
      </c>
      <c r="S14" s="30">
        <v>0</v>
      </c>
      <c r="T14" s="30">
        <f t="shared" si="3"/>
        <v>0</v>
      </c>
    </row>
    <row r="15" spans="1:20" x14ac:dyDescent="0.25">
      <c r="A15" s="28">
        <v>44920</v>
      </c>
      <c r="B15" s="29">
        <v>0.20833333333333334</v>
      </c>
      <c r="C15" s="30">
        <v>0.34125316142899298</v>
      </c>
      <c r="D15" s="30">
        <v>0</v>
      </c>
      <c r="E15" s="30">
        <f t="shared" si="0"/>
        <v>0</v>
      </c>
      <c r="F15" s="28">
        <v>44922</v>
      </c>
      <c r="G15" s="29">
        <v>0.20833333333333334</v>
      </c>
      <c r="H15" s="30">
        <v>3.7803605198708901E-2</v>
      </c>
      <c r="I15" s="30">
        <v>0</v>
      </c>
      <c r="J15" s="30">
        <f t="shared" si="1"/>
        <v>0</v>
      </c>
      <c r="K15" s="28">
        <v>44924</v>
      </c>
      <c r="L15" s="29">
        <v>0.20833333333333334</v>
      </c>
      <c r="M15" s="30">
        <v>8.06293636557215E-2</v>
      </c>
      <c r="N15" s="30">
        <v>0</v>
      </c>
      <c r="O15" s="30">
        <f t="shared" si="2"/>
        <v>0</v>
      </c>
      <c r="P15" s="28">
        <v>44926</v>
      </c>
      <c r="Q15" s="29">
        <v>0.20833333333333334</v>
      </c>
      <c r="R15" s="30">
        <v>0.26776215433967299</v>
      </c>
      <c r="S15" s="30">
        <v>0</v>
      </c>
      <c r="T15" s="30">
        <f t="shared" si="3"/>
        <v>0</v>
      </c>
    </row>
    <row r="16" spans="1:20" x14ac:dyDescent="0.25">
      <c r="A16" s="28">
        <v>44920</v>
      </c>
      <c r="B16" s="29">
        <v>0.25</v>
      </c>
      <c r="C16" s="30">
        <v>0.34299761056762801</v>
      </c>
      <c r="D16" s="30">
        <v>0</v>
      </c>
      <c r="E16" s="30">
        <f t="shared" si="0"/>
        <v>0</v>
      </c>
      <c r="F16" s="28">
        <v>44922</v>
      </c>
      <c r="G16" s="29">
        <v>0.25</v>
      </c>
      <c r="H16" s="30">
        <v>0.12587049603411801</v>
      </c>
      <c r="I16" s="30">
        <v>0</v>
      </c>
      <c r="J16" s="30">
        <f t="shared" si="1"/>
        <v>0</v>
      </c>
      <c r="K16" s="28">
        <v>44924</v>
      </c>
      <c r="L16" s="29">
        <v>0.25</v>
      </c>
      <c r="M16" s="30">
        <v>6.0122799128053503E-2</v>
      </c>
      <c r="N16" s="30">
        <v>0</v>
      </c>
      <c r="O16" s="30">
        <f t="shared" si="2"/>
        <v>0</v>
      </c>
      <c r="P16" s="28">
        <v>44926</v>
      </c>
      <c r="Q16" s="29">
        <v>0.25</v>
      </c>
      <c r="R16" s="30">
        <v>0.26107475161448002</v>
      </c>
      <c r="S16" s="30">
        <v>0</v>
      </c>
      <c r="T16" s="30">
        <f t="shared" si="3"/>
        <v>0</v>
      </c>
    </row>
    <row r="17" spans="1:20" x14ac:dyDescent="0.25">
      <c r="A17" s="28">
        <v>44920</v>
      </c>
      <c r="B17" s="29">
        <v>0.29166666666666669</v>
      </c>
      <c r="C17" s="30">
        <v>0.34145334362847102</v>
      </c>
      <c r="D17" s="30">
        <v>0</v>
      </c>
      <c r="E17" s="30">
        <f t="shared" si="0"/>
        <v>0</v>
      </c>
      <c r="F17" s="28">
        <v>44922</v>
      </c>
      <c r="G17" s="29">
        <v>0.29166666666666669</v>
      </c>
      <c r="H17" s="30">
        <v>0.16025561094219901</v>
      </c>
      <c r="I17" s="30">
        <v>0</v>
      </c>
      <c r="J17" s="30">
        <f t="shared" si="1"/>
        <v>0</v>
      </c>
      <c r="K17" s="28">
        <v>44924</v>
      </c>
      <c r="L17" s="29">
        <v>0.29166666666666669</v>
      </c>
      <c r="M17" s="30">
        <v>4.88730147479009E-2</v>
      </c>
      <c r="N17" s="30">
        <v>0</v>
      </c>
      <c r="O17" s="30">
        <f t="shared" si="2"/>
        <v>0</v>
      </c>
      <c r="P17" s="28">
        <v>44926</v>
      </c>
      <c r="Q17" s="29">
        <v>0.29166666666666669</v>
      </c>
      <c r="R17" s="30">
        <v>0.25389900803464399</v>
      </c>
      <c r="S17" s="30">
        <v>0</v>
      </c>
      <c r="T17" s="30">
        <f t="shared" si="3"/>
        <v>0</v>
      </c>
    </row>
    <row r="18" spans="1:20" x14ac:dyDescent="0.25">
      <c r="A18" s="28">
        <v>44920</v>
      </c>
      <c r="B18" s="29">
        <v>0.33333333333333331</v>
      </c>
      <c r="C18" s="30">
        <v>0.344992816446831</v>
      </c>
      <c r="D18" s="30">
        <v>0</v>
      </c>
      <c r="E18" s="30">
        <f t="shared" si="0"/>
        <v>0</v>
      </c>
      <c r="F18" s="28">
        <v>44922</v>
      </c>
      <c r="G18" s="29">
        <v>0.33333333333333331</v>
      </c>
      <c r="H18" s="30">
        <v>0.32603934407103702</v>
      </c>
      <c r="I18" s="30">
        <v>0</v>
      </c>
      <c r="J18" s="30">
        <f t="shared" si="1"/>
        <v>0</v>
      </c>
      <c r="K18" s="28">
        <v>44924</v>
      </c>
      <c r="L18" s="29">
        <v>0.33333333333333331</v>
      </c>
      <c r="M18" s="30">
        <v>8.7252967059263206E-2</v>
      </c>
      <c r="N18" s="30">
        <v>0</v>
      </c>
      <c r="O18" s="30">
        <f t="shared" si="2"/>
        <v>0</v>
      </c>
      <c r="P18" s="28">
        <v>44926</v>
      </c>
      <c r="Q18" s="29">
        <v>0.33333333333333331</v>
      </c>
      <c r="R18" s="30">
        <v>0.24709941446682299</v>
      </c>
      <c r="S18" s="30">
        <v>0</v>
      </c>
      <c r="T18" s="30">
        <f t="shared" si="3"/>
        <v>0</v>
      </c>
    </row>
    <row r="19" spans="1:20" x14ac:dyDescent="0.25">
      <c r="A19" s="28">
        <v>44920</v>
      </c>
      <c r="B19" s="29">
        <v>0.375</v>
      </c>
      <c r="C19" s="30">
        <v>0.34338697790962103</v>
      </c>
      <c r="D19" s="30">
        <v>0</v>
      </c>
      <c r="E19" s="30">
        <f t="shared" si="0"/>
        <v>0</v>
      </c>
      <c r="F19" s="28">
        <v>44922</v>
      </c>
      <c r="G19" s="29">
        <v>0.375</v>
      </c>
      <c r="H19" s="30">
        <v>0.36413332819792998</v>
      </c>
      <c r="I19" s="30">
        <v>0</v>
      </c>
      <c r="J19" s="30">
        <f t="shared" si="1"/>
        <v>0</v>
      </c>
      <c r="K19" s="28">
        <v>44924</v>
      </c>
      <c r="L19" s="29">
        <v>0.375</v>
      </c>
      <c r="M19" s="30">
        <v>7.9208292066734104E-2</v>
      </c>
      <c r="N19" s="30">
        <v>0</v>
      </c>
      <c r="O19" s="30">
        <f t="shared" si="2"/>
        <v>0</v>
      </c>
      <c r="P19" s="28">
        <v>44926</v>
      </c>
      <c r="Q19" s="29">
        <v>0.375</v>
      </c>
      <c r="R19" s="30">
        <v>0.242743805049879</v>
      </c>
      <c r="S19" s="30">
        <v>0</v>
      </c>
      <c r="T19" s="30">
        <f t="shared" si="3"/>
        <v>0</v>
      </c>
    </row>
    <row r="20" spans="1:20" x14ac:dyDescent="0.25">
      <c r="A20" s="28">
        <v>44920</v>
      </c>
      <c r="B20" s="29">
        <v>0.41666666666666669</v>
      </c>
      <c r="C20" s="30">
        <v>0.34200769662720198</v>
      </c>
      <c r="D20" s="30">
        <v>0</v>
      </c>
      <c r="E20" s="30">
        <f t="shared" si="0"/>
        <v>0</v>
      </c>
      <c r="F20" s="28">
        <v>44922</v>
      </c>
      <c r="G20" s="29">
        <v>0.41666666666666669</v>
      </c>
      <c r="H20" s="30">
        <v>0.37782049178926003</v>
      </c>
      <c r="I20" s="30">
        <v>0</v>
      </c>
      <c r="J20" s="30">
        <f t="shared" si="1"/>
        <v>0</v>
      </c>
      <c r="K20" s="28">
        <v>44924</v>
      </c>
      <c r="L20" s="29">
        <v>0.41666666666666669</v>
      </c>
      <c r="M20" s="30">
        <v>7.3856174945535799E-2</v>
      </c>
      <c r="N20" s="30">
        <v>0</v>
      </c>
      <c r="O20" s="30">
        <f t="shared" si="2"/>
        <v>0</v>
      </c>
      <c r="P20" s="28">
        <v>44926</v>
      </c>
      <c r="Q20" s="29">
        <v>0.41666666666666669</v>
      </c>
      <c r="R20" s="30">
        <v>0.240062251686089</v>
      </c>
      <c r="S20" s="30">
        <v>0</v>
      </c>
      <c r="T20" s="30">
        <f t="shared" si="3"/>
        <v>0</v>
      </c>
    </row>
    <row r="21" spans="1:20" x14ac:dyDescent="0.25">
      <c r="A21" s="28">
        <v>44920</v>
      </c>
      <c r="B21" s="29">
        <v>0.45833333333333331</v>
      </c>
      <c r="C21" s="30">
        <v>0.341462135313575</v>
      </c>
      <c r="D21" s="30">
        <v>0</v>
      </c>
      <c r="E21" s="30">
        <f t="shared" si="0"/>
        <v>0</v>
      </c>
      <c r="F21" s="28">
        <v>44922</v>
      </c>
      <c r="G21" s="29">
        <v>0.45833333333333331</v>
      </c>
      <c r="H21" s="30">
        <v>0.33764767646654398</v>
      </c>
      <c r="I21" s="30">
        <v>0</v>
      </c>
      <c r="J21" s="30">
        <f t="shared" si="1"/>
        <v>0</v>
      </c>
      <c r="K21" s="28">
        <v>44924</v>
      </c>
      <c r="L21" s="29">
        <v>0.45833333333333331</v>
      </c>
      <c r="M21" s="30">
        <v>0.101727671920846</v>
      </c>
      <c r="N21" s="30">
        <v>0</v>
      </c>
      <c r="O21" s="30">
        <f t="shared" si="2"/>
        <v>0</v>
      </c>
      <c r="P21" s="28">
        <v>44926</v>
      </c>
      <c r="Q21" s="29">
        <v>0.45833333333333331</v>
      </c>
      <c r="R21" s="30">
        <v>0.233874216674822</v>
      </c>
      <c r="S21" s="30">
        <v>0</v>
      </c>
      <c r="T21" s="30">
        <f t="shared" si="3"/>
        <v>0</v>
      </c>
    </row>
    <row r="22" spans="1:20" x14ac:dyDescent="0.25">
      <c r="A22" s="28">
        <v>44920</v>
      </c>
      <c r="B22" s="29">
        <v>0.5</v>
      </c>
      <c r="C22" s="30">
        <v>0.347494006155531</v>
      </c>
      <c r="D22" s="30">
        <v>0</v>
      </c>
      <c r="E22" s="30">
        <f t="shared" si="0"/>
        <v>0</v>
      </c>
      <c r="F22" s="28">
        <v>44922</v>
      </c>
      <c r="G22" s="29">
        <v>0.5</v>
      </c>
      <c r="H22" s="30">
        <v>0.30865207314367799</v>
      </c>
      <c r="I22" s="30">
        <v>0</v>
      </c>
      <c r="J22" s="30">
        <f t="shared" si="1"/>
        <v>0</v>
      </c>
      <c r="K22" s="28">
        <v>44924</v>
      </c>
      <c r="L22" s="29">
        <v>0.5</v>
      </c>
      <c r="M22" s="30">
        <v>0.107125975191164</v>
      </c>
      <c r="N22" s="30">
        <v>0</v>
      </c>
      <c r="O22" s="30">
        <f t="shared" si="2"/>
        <v>0</v>
      </c>
      <c r="P22" s="28">
        <v>44926</v>
      </c>
      <c r="Q22" s="29">
        <v>0.5</v>
      </c>
      <c r="R22" s="30">
        <v>0.231142044066458</v>
      </c>
      <c r="S22" s="30">
        <v>0</v>
      </c>
      <c r="T22" s="30">
        <f t="shared" si="3"/>
        <v>0</v>
      </c>
    </row>
    <row r="23" spans="1:20" x14ac:dyDescent="0.25">
      <c r="A23" s="28">
        <v>44920</v>
      </c>
      <c r="B23" s="29">
        <v>0.54166666666666663</v>
      </c>
      <c r="C23" s="30">
        <v>0.33876958489282499</v>
      </c>
      <c r="D23" s="30">
        <v>0</v>
      </c>
      <c r="E23" s="30">
        <f t="shared" si="0"/>
        <v>0</v>
      </c>
      <c r="F23" s="28">
        <v>44922</v>
      </c>
      <c r="G23" s="29">
        <v>0.54166666666666663</v>
      </c>
      <c r="H23" s="30">
        <v>0.30936262011404198</v>
      </c>
      <c r="I23" s="30">
        <v>0</v>
      </c>
      <c r="J23" s="30">
        <f t="shared" si="1"/>
        <v>0</v>
      </c>
      <c r="K23" s="28">
        <v>44924</v>
      </c>
      <c r="L23" s="29">
        <v>0.54166666666666663</v>
      </c>
      <c r="M23" s="30">
        <v>0.12549874186465601</v>
      </c>
      <c r="N23" s="30">
        <v>0</v>
      </c>
      <c r="O23" s="30">
        <f t="shared" si="2"/>
        <v>0</v>
      </c>
      <c r="P23" s="28">
        <v>44926</v>
      </c>
      <c r="Q23" s="29">
        <v>0.54166666666666663</v>
      </c>
      <c r="R23" s="30">
        <v>0.227648749946637</v>
      </c>
      <c r="S23" s="30">
        <v>0</v>
      </c>
      <c r="T23" s="30">
        <f t="shared" si="3"/>
        <v>0</v>
      </c>
    </row>
    <row r="24" spans="1:20" x14ac:dyDescent="0.25">
      <c r="A24" s="28">
        <v>44920</v>
      </c>
      <c r="B24" s="29">
        <v>0.58333333333333337</v>
      </c>
      <c r="C24" s="30">
        <v>0.33995088934762402</v>
      </c>
      <c r="D24" s="30">
        <v>0</v>
      </c>
      <c r="E24" s="30">
        <f t="shared" si="0"/>
        <v>0</v>
      </c>
      <c r="F24" s="28">
        <v>44922</v>
      </c>
      <c r="G24" s="29">
        <v>0.58333333333333337</v>
      </c>
      <c r="H24" s="30">
        <v>0.30720683932181497</v>
      </c>
      <c r="I24" s="30">
        <v>0</v>
      </c>
      <c r="J24" s="30">
        <f t="shared" si="1"/>
        <v>0</v>
      </c>
      <c r="K24" s="28">
        <v>44924</v>
      </c>
      <c r="L24" s="29">
        <v>0.58333333333333337</v>
      </c>
      <c r="M24" s="30">
        <v>0.1585375666612</v>
      </c>
      <c r="N24" s="30">
        <v>0</v>
      </c>
      <c r="O24" s="30">
        <f t="shared" si="2"/>
        <v>0</v>
      </c>
      <c r="P24" s="28">
        <v>44926</v>
      </c>
      <c r="Q24" s="29">
        <v>0.58333333333333337</v>
      </c>
      <c r="R24" s="30">
        <v>0.22779615223316599</v>
      </c>
      <c r="S24" s="30">
        <v>0</v>
      </c>
      <c r="T24" s="30">
        <f t="shared" si="3"/>
        <v>0</v>
      </c>
    </row>
    <row r="25" spans="1:20" x14ac:dyDescent="0.25">
      <c r="A25" s="28">
        <v>44920</v>
      </c>
      <c r="B25" s="29">
        <v>0.625</v>
      </c>
      <c r="C25" s="30">
        <v>0.34723442792753501</v>
      </c>
      <c r="D25" s="30">
        <v>0</v>
      </c>
      <c r="E25" s="30">
        <f t="shared" si="0"/>
        <v>0</v>
      </c>
      <c r="F25" s="28">
        <v>44922</v>
      </c>
      <c r="G25" s="29">
        <v>0.625</v>
      </c>
      <c r="H25" s="30">
        <v>0.30237823724625701</v>
      </c>
      <c r="I25" s="30">
        <v>0</v>
      </c>
      <c r="J25" s="30">
        <f t="shared" si="1"/>
        <v>0</v>
      </c>
      <c r="K25" s="28">
        <v>44924</v>
      </c>
      <c r="L25" s="29">
        <v>0.625</v>
      </c>
      <c r="M25" s="30">
        <v>0.25110965967077897</v>
      </c>
      <c r="N25" s="30">
        <v>0</v>
      </c>
      <c r="O25" s="30">
        <f t="shared" si="2"/>
        <v>0</v>
      </c>
      <c r="P25" s="28">
        <v>44926</v>
      </c>
      <c r="Q25" s="29">
        <v>0.625</v>
      </c>
      <c r="R25" s="30">
        <v>0.22254963219076701</v>
      </c>
      <c r="S25" s="30">
        <v>0</v>
      </c>
      <c r="T25" s="30">
        <f t="shared" si="3"/>
        <v>0</v>
      </c>
    </row>
    <row r="26" spans="1:20" x14ac:dyDescent="0.25">
      <c r="A26" s="28">
        <v>44920</v>
      </c>
      <c r="B26" s="29">
        <v>0.66666666666666663</v>
      </c>
      <c r="C26" s="30">
        <v>0.344462692736201</v>
      </c>
      <c r="D26" s="30">
        <v>0</v>
      </c>
      <c r="E26" s="30">
        <f t="shared" si="0"/>
        <v>0</v>
      </c>
      <c r="F26" s="28">
        <v>44922</v>
      </c>
      <c r="G26" s="29">
        <v>0.66666666666666663</v>
      </c>
      <c r="H26" s="30">
        <v>0.29831740260004802</v>
      </c>
      <c r="I26" s="30">
        <v>0</v>
      </c>
      <c r="J26" s="30">
        <f t="shared" ref="J26:J57" si="4">I26*0.0827</f>
        <v>0</v>
      </c>
      <c r="K26" s="28">
        <v>44924</v>
      </c>
      <c r="L26" s="29">
        <v>0.66666666666666663</v>
      </c>
      <c r="M26" s="30">
        <v>0.29573926329494399</v>
      </c>
      <c r="N26" s="30">
        <v>0</v>
      </c>
      <c r="O26" s="30">
        <f t="shared" si="2"/>
        <v>0</v>
      </c>
      <c r="P26" s="28">
        <v>44926</v>
      </c>
      <c r="Q26" s="29">
        <v>0.66666666666666663</v>
      </c>
      <c r="R26" s="30">
        <v>0.22202605008990101</v>
      </c>
      <c r="S26" s="30">
        <v>0</v>
      </c>
      <c r="T26" s="30">
        <f t="shared" si="3"/>
        <v>0</v>
      </c>
    </row>
    <row r="27" spans="1:20" x14ac:dyDescent="0.25">
      <c r="A27" s="28">
        <v>44920</v>
      </c>
      <c r="B27" s="29">
        <v>0.70833333333333337</v>
      </c>
      <c r="C27" s="30">
        <v>0.34425148367744002</v>
      </c>
      <c r="D27" s="30">
        <v>0</v>
      </c>
      <c r="E27" s="30">
        <f t="shared" si="0"/>
        <v>0</v>
      </c>
      <c r="F27" s="28">
        <v>44922</v>
      </c>
      <c r="G27" s="29">
        <v>0.70833333333333337</v>
      </c>
      <c r="H27" s="30">
        <v>0.29456675052525</v>
      </c>
      <c r="I27" s="30">
        <v>0</v>
      </c>
      <c r="J27" s="30">
        <f t="shared" si="4"/>
        <v>0</v>
      </c>
      <c r="K27" s="28">
        <v>44924</v>
      </c>
      <c r="L27" s="29">
        <v>0.70833333333333337</v>
      </c>
      <c r="M27" s="30">
        <v>0.28981080651167301</v>
      </c>
      <c r="N27" s="30">
        <v>0</v>
      </c>
      <c r="O27" s="30">
        <f t="shared" si="2"/>
        <v>0</v>
      </c>
      <c r="P27" s="28">
        <v>44926</v>
      </c>
      <c r="Q27" s="29">
        <v>0.70833333333333337</v>
      </c>
      <c r="R27" s="30">
        <v>0.21030771732246201</v>
      </c>
      <c r="S27" s="30">
        <v>0</v>
      </c>
      <c r="T27" s="30">
        <f t="shared" si="3"/>
        <v>0</v>
      </c>
    </row>
    <row r="28" spans="1:20" x14ac:dyDescent="0.25">
      <c r="A28" s="28">
        <v>44920</v>
      </c>
      <c r="B28" s="29">
        <v>0.75</v>
      </c>
      <c r="C28" s="30">
        <v>0.34281504154068199</v>
      </c>
      <c r="D28" s="30">
        <v>0</v>
      </c>
      <c r="E28" s="30">
        <f t="shared" si="0"/>
        <v>0</v>
      </c>
      <c r="F28" s="28">
        <v>44922</v>
      </c>
      <c r="G28" s="29">
        <v>0.75</v>
      </c>
      <c r="H28" s="30">
        <v>0.28745698928718</v>
      </c>
      <c r="I28" s="30">
        <v>0</v>
      </c>
      <c r="J28" s="30">
        <f t="shared" si="4"/>
        <v>0</v>
      </c>
      <c r="K28" s="28">
        <v>44924</v>
      </c>
      <c r="L28" s="29">
        <v>0.75</v>
      </c>
      <c r="M28" s="30">
        <v>0.29032555222395101</v>
      </c>
      <c r="N28" s="30">
        <v>0</v>
      </c>
      <c r="O28" s="30">
        <f t="shared" si="2"/>
        <v>0</v>
      </c>
      <c r="P28" s="28">
        <v>44926</v>
      </c>
      <c r="Q28" s="29">
        <v>0.75</v>
      </c>
      <c r="R28" s="30">
        <v>0.201418325304179</v>
      </c>
      <c r="S28" s="30">
        <v>0</v>
      </c>
      <c r="T28" s="30">
        <f t="shared" si="3"/>
        <v>0</v>
      </c>
    </row>
    <row r="29" spans="1:20" x14ac:dyDescent="0.25">
      <c r="A29" s="28">
        <v>44920</v>
      </c>
      <c r="B29" s="29">
        <v>0.79166666666666663</v>
      </c>
      <c r="C29" s="30">
        <v>0.34287661313873402</v>
      </c>
      <c r="D29" s="30">
        <v>0</v>
      </c>
      <c r="E29" s="30">
        <f t="shared" si="0"/>
        <v>0</v>
      </c>
      <c r="F29" s="28">
        <v>44922</v>
      </c>
      <c r="G29" s="29">
        <v>0.79166666666666663</v>
      </c>
      <c r="H29" s="30">
        <v>0.283272951840221</v>
      </c>
      <c r="I29" s="30">
        <v>0</v>
      </c>
      <c r="J29" s="30">
        <f t="shared" si="4"/>
        <v>0</v>
      </c>
      <c r="K29" s="28">
        <v>44924</v>
      </c>
      <c r="L29" s="29">
        <v>0.79166666666666663</v>
      </c>
      <c r="M29" s="30">
        <v>0.29159042239072502</v>
      </c>
      <c r="N29" s="30">
        <v>0</v>
      </c>
      <c r="O29" s="30">
        <f t="shared" si="2"/>
        <v>0</v>
      </c>
      <c r="P29" s="28">
        <v>44926</v>
      </c>
      <c r="Q29" s="29">
        <v>0.79166666666666663</v>
      </c>
      <c r="R29" s="30">
        <v>0.19592760503213699</v>
      </c>
      <c r="S29" s="30">
        <v>0</v>
      </c>
      <c r="T29" s="30">
        <f t="shared" si="3"/>
        <v>0</v>
      </c>
    </row>
    <row r="30" spans="1:20" x14ac:dyDescent="0.25">
      <c r="A30" s="28">
        <v>44920</v>
      </c>
      <c r="B30" s="29">
        <v>0.83333333333333337</v>
      </c>
      <c r="C30" s="30">
        <v>0.34061521291596503</v>
      </c>
      <c r="D30" s="30">
        <v>0</v>
      </c>
      <c r="E30" s="30">
        <f t="shared" si="0"/>
        <v>0</v>
      </c>
      <c r="F30" s="28">
        <v>44922</v>
      </c>
      <c r="G30" s="29">
        <v>0.83333333333333337</v>
      </c>
      <c r="H30" s="30">
        <v>0.27835860848315402</v>
      </c>
      <c r="I30" s="30">
        <v>0</v>
      </c>
      <c r="J30" s="30">
        <f t="shared" si="4"/>
        <v>0</v>
      </c>
      <c r="K30" s="28">
        <v>44924</v>
      </c>
      <c r="L30" s="29">
        <v>0.83333333333333337</v>
      </c>
      <c r="M30" s="30">
        <v>0.28520879149322798</v>
      </c>
      <c r="N30" s="30">
        <v>0</v>
      </c>
      <c r="O30" s="30">
        <f t="shared" si="2"/>
        <v>0</v>
      </c>
      <c r="P30" s="28">
        <v>44926</v>
      </c>
      <c r="Q30" s="29">
        <v>0.83333333333333337</v>
      </c>
      <c r="R30" s="30">
        <v>0.19136962294502</v>
      </c>
      <c r="S30" s="30">
        <v>0</v>
      </c>
      <c r="T30" s="30">
        <f t="shared" si="3"/>
        <v>0</v>
      </c>
    </row>
    <row r="31" spans="1:20" x14ac:dyDescent="0.25">
      <c r="A31" s="28">
        <v>44920</v>
      </c>
      <c r="B31" s="29">
        <v>0.875</v>
      </c>
      <c r="C31" s="30">
        <v>0.33946254849298102</v>
      </c>
      <c r="D31" s="30">
        <v>0</v>
      </c>
      <c r="E31" s="30">
        <f t="shared" si="0"/>
        <v>0</v>
      </c>
      <c r="F31" s="28">
        <v>44922</v>
      </c>
      <c r="G31" s="29">
        <v>0.875</v>
      </c>
      <c r="H31" s="30">
        <v>0.27219915389905702</v>
      </c>
      <c r="I31" s="30">
        <v>0</v>
      </c>
      <c r="J31" s="30">
        <f t="shared" si="4"/>
        <v>0</v>
      </c>
      <c r="K31" s="28">
        <v>44924</v>
      </c>
      <c r="L31" s="29">
        <v>0.875</v>
      </c>
      <c r="M31" s="30">
        <v>0.27738848328479399</v>
      </c>
      <c r="N31" s="30">
        <v>0</v>
      </c>
      <c r="O31" s="30">
        <f t="shared" si="2"/>
        <v>0</v>
      </c>
      <c r="P31" s="28">
        <v>44926</v>
      </c>
      <c r="Q31" s="29">
        <v>0.875</v>
      </c>
      <c r="R31" s="30">
        <v>0.18850986659451399</v>
      </c>
      <c r="S31" s="30">
        <v>0</v>
      </c>
      <c r="T31" s="30">
        <f t="shared" si="3"/>
        <v>0</v>
      </c>
    </row>
    <row r="32" spans="1:20" x14ac:dyDescent="0.25">
      <c r="A32" s="28">
        <v>44920</v>
      </c>
      <c r="B32" s="29">
        <v>0.91666666666666663</v>
      </c>
      <c r="C32" s="30">
        <v>0.33300608396396902</v>
      </c>
      <c r="D32" s="30">
        <v>0</v>
      </c>
      <c r="E32" s="30">
        <f t="shared" si="0"/>
        <v>0</v>
      </c>
      <c r="F32" s="28">
        <v>44922</v>
      </c>
      <c r="G32" s="29">
        <v>0.91666666666666663</v>
      </c>
      <c r="H32" s="30">
        <v>0.26212626695528002</v>
      </c>
      <c r="I32" s="30">
        <v>0</v>
      </c>
      <c r="J32" s="30">
        <f t="shared" si="4"/>
        <v>0</v>
      </c>
      <c r="K32" s="28">
        <v>44924</v>
      </c>
      <c r="L32" s="29">
        <v>0.91666666666666663</v>
      </c>
      <c r="M32" s="30">
        <v>0.26538637280358002</v>
      </c>
      <c r="N32" s="30">
        <v>0</v>
      </c>
      <c r="O32" s="30">
        <f t="shared" si="2"/>
        <v>0</v>
      </c>
      <c r="P32" s="28">
        <v>44926</v>
      </c>
      <c r="Q32" s="29">
        <v>0.91666666666666663</v>
      </c>
      <c r="R32" s="30">
        <v>0.19105944037361</v>
      </c>
      <c r="S32" s="30">
        <v>0</v>
      </c>
      <c r="T32" s="30">
        <f t="shared" si="3"/>
        <v>0</v>
      </c>
    </row>
    <row r="33" spans="1:20" x14ac:dyDescent="0.25">
      <c r="A33" s="28">
        <v>44920</v>
      </c>
      <c r="B33" s="29">
        <v>0.95833333333333337</v>
      </c>
      <c r="C33" s="30">
        <v>0.33697456121309899</v>
      </c>
      <c r="D33" s="30">
        <v>0</v>
      </c>
      <c r="E33" s="30">
        <f t="shared" si="0"/>
        <v>0</v>
      </c>
      <c r="F33" s="28">
        <v>44922</v>
      </c>
      <c r="G33" s="29">
        <v>0.95833333333333337</v>
      </c>
      <c r="H33" s="30">
        <v>0.25290909409421802</v>
      </c>
      <c r="I33" s="30">
        <v>0</v>
      </c>
      <c r="J33" s="30">
        <f t="shared" si="4"/>
        <v>0</v>
      </c>
      <c r="K33" s="28">
        <v>44924</v>
      </c>
      <c r="L33" s="29">
        <v>0.95833333333333337</v>
      </c>
      <c r="M33" s="30">
        <v>0.25957009196177599</v>
      </c>
      <c r="N33" s="30">
        <v>0</v>
      </c>
      <c r="O33" s="30">
        <f t="shared" si="2"/>
        <v>0</v>
      </c>
      <c r="P33" s="28">
        <v>44926</v>
      </c>
      <c r="Q33" s="29">
        <v>0.95833333333333337</v>
      </c>
      <c r="R33" s="30">
        <v>0.18350972235129301</v>
      </c>
      <c r="S33" s="30">
        <v>0</v>
      </c>
      <c r="T33" s="30">
        <f t="shared" si="3"/>
        <v>0</v>
      </c>
    </row>
    <row r="34" spans="1:20" x14ac:dyDescent="0.25">
      <c r="A34" s="28">
        <v>44921</v>
      </c>
      <c r="B34" s="29">
        <v>0</v>
      </c>
      <c r="C34" s="30">
        <v>0.34086158871514299</v>
      </c>
      <c r="D34" s="30">
        <v>0</v>
      </c>
      <c r="E34" s="30">
        <f t="shared" si="0"/>
        <v>0</v>
      </c>
      <c r="F34" s="28">
        <v>44923</v>
      </c>
      <c r="G34" s="29">
        <v>0</v>
      </c>
      <c r="H34" s="30">
        <v>0.24626129865547799</v>
      </c>
      <c r="I34" s="30">
        <v>0</v>
      </c>
      <c r="J34" s="30">
        <f t="shared" si="4"/>
        <v>0</v>
      </c>
      <c r="K34" s="28">
        <v>44925</v>
      </c>
      <c r="L34" s="29">
        <v>0</v>
      </c>
      <c r="M34" s="30">
        <v>0.25396499037641002</v>
      </c>
      <c r="N34" s="30">
        <v>0</v>
      </c>
      <c r="O34" s="30">
        <f t="shared" si="2"/>
        <v>0</v>
      </c>
    </row>
    <row r="35" spans="1:20" x14ac:dyDescent="0.25">
      <c r="A35" s="28">
        <v>44921</v>
      </c>
      <c r="B35" s="29">
        <v>4.1666666666666664E-2</v>
      </c>
      <c r="C35" s="30">
        <v>0.34735760092596302</v>
      </c>
      <c r="D35" s="30">
        <v>0</v>
      </c>
      <c r="E35" s="30">
        <f t="shared" si="0"/>
        <v>0</v>
      </c>
      <c r="F35" s="28">
        <v>44923</v>
      </c>
      <c r="G35" s="29">
        <v>4.1666666666666664E-2</v>
      </c>
      <c r="H35" s="30">
        <v>0.23552845418359</v>
      </c>
      <c r="I35" s="30">
        <v>0</v>
      </c>
      <c r="J35" s="30">
        <f t="shared" si="4"/>
        <v>0</v>
      </c>
      <c r="K35" s="28">
        <v>44925</v>
      </c>
      <c r="L35" s="29">
        <v>4.1666666666666664E-2</v>
      </c>
      <c r="M35" s="30">
        <v>0.24469722807309499</v>
      </c>
      <c r="N35" s="30">
        <v>0</v>
      </c>
      <c r="O35" s="30">
        <f t="shared" si="2"/>
        <v>0</v>
      </c>
    </row>
    <row r="36" spans="1:20" x14ac:dyDescent="0.25">
      <c r="A36" s="28">
        <v>44921</v>
      </c>
      <c r="B36" s="29">
        <v>8.3333333333333329E-2</v>
      </c>
      <c r="C36" s="30">
        <v>0.34765017032484202</v>
      </c>
      <c r="D36" s="30">
        <v>0</v>
      </c>
      <c r="E36" s="30">
        <f t="shared" si="0"/>
        <v>0</v>
      </c>
      <c r="F36" s="28">
        <v>44923</v>
      </c>
      <c r="G36" s="29">
        <v>8.3333333333333329E-2</v>
      </c>
      <c r="H36" s="30">
        <v>0.22302697598844901</v>
      </c>
      <c r="I36" s="30">
        <v>0</v>
      </c>
      <c r="J36" s="30">
        <f t="shared" si="4"/>
        <v>0</v>
      </c>
      <c r="K36" s="28">
        <v>44925</v>
      </c>
      <c r="L36" s="29">
        <v>8.3333333333333329E-2</v>
      </c>
      <c r="M36" s="30">
        <v>0.23962888121508999</v>
      </c>
      <c r="N36" s="30">
        <v>0</v>
      </c>
      <c r="O36" s="30">
        <f t="shared" si="2"/>
        <v>0</v>
      </c>
    </row>
    <row r="37" spans="1:20" x14ac:dyDescent="0.25">
      <c r="A37" s="28">
        <v>44921</v>
      </c>
      <c r="B37" s="29">
        <v>0.125</v>
      </c>
      <c r="C37" s="30">
        <v>0.34801316261152299</v>
      </c>
      <c r="D37" s="30">
        <v>0</v>
      </c>
      <c r="E37" s="30">
        <f t="shared" si="0"/>
        <v>0</v>
      </c>
      <c r="F37" s="28">
        <v>44923</v>
      </c>
      <c r="G37" s="29">
        <v>0.125</v>
      </c>
      <c r="H37" s="30">
        <v>0.208297088741423</v>
      </c>
      <c r="I37" s="30">
        <v>0</v>
      </c>
      <c r="J37" s="30">
        <f t="shared" si="4"/>
        <v>0</v>
      </c>
      <c r="K37" s="28">
        <v>44925</v>
      </c>
      <c r="L37" s="29">
        <v>0.125</v>
      </c>
      <c r="M37" s="30">
        <v>0.24018983542823</v>
      </c>
      <c r="N37" s="30">
        <v>0</v>
      </c>
      <c r="O37" s="30">
        <f t="shared" si="2"/>
        <v>0</v>
      </c>
    </row>
    <row r="38" spans="1:20" x14ac:dyDescent="0.25">
      <c r="A38" s="28">
        <v>44921</v>
      </c>
      <c r="B38" s="29">
        <v>0.16666666666666666</v>
      </c>
      <c r="C38" s="30">
        <v>0.34570118784766202</v>
      </c>
      <c r="D38" s="30">
        <v>0</v>
      </c>
      <c r="E38" s="30">
        <f t="shared" si="0"/>
        <v>0</v>
      </c>
      <c r="F38" s="28">
        <v>44923</v>
      </c>
      <c r="G38" s="29">
        <v>0.16666666666666666</v>
      </c>
      <c r="H38" s="30">
        <v>0.20308136939921201</v>
      </c>
      <c r="I38" s="30">
        <v>0</v>
      </c>
      <c r="J38" s="30">
        <f t="shared" si="4"/>
        <v>0</v>
      </c>
      <c r="K38" s="28">
        <v>44925</v>
      </c>
      <c r="L38" s="29">
        <v>0.16666666666666666</v>
      </c>
      <c r="M38" s="30">
        <v>0.24813552200694899</v>
      </c>
      <c r="N38" s="30">
        <v>0</v>
      </c>
      <c r="O38" s="30">
        <f t="shared" si="2"/>
        <v>0</v>
      </c>
    </row>
    <row r="39" spans="1:20" x14ac:dyDescent="0.25">
      <c r="A39" s="28">
        <v>44921</v>
      </c>
      <c r="B39" s="29">
        <v>0.20833333333333334</v>
      </c>
      <c r="C39" s="30">
        <v>0.36387813091132498</v>
      </c>
      <c r="D39" s="30">
        <v>0</v>
      </c>
      <c r="E39" s="30">
        <f t="shared" si="0"/>
        <v>0</v>
      </c>
      <c r="F39" s="28">
        <v>44923</v>
      </c>
      <c r="G39" s="29">
        <v>0.20833333333333334</v>
      </c>
      <c r="H39" s="30">
        <v>0.19459672272127501</v>
      </c>
      <c r="I39" s="30">
        <v>0</v>
      </c>
      <c r="J39" s="30">
        <f t="shared" si="4"/>
        <v>0</v>
      </c>
      <c r="K39" s="28">
        <v>44925</v>
      </c>
      <c r="L39" s="29">
        <v>0.20833333333333334</v>
      </c>
      <c r="M39" s="30">
        <v>0.260749191044718</v>
      </c>
      <c r="N39" s="30">
        <v>0</v>
      </c>
      <c r="O39" s="30">
        <f t="shared" si="2"/>
        <v>0</v>
      </c>
    </row>
    <row r="40" spans="1:20" x14ac:dyDescent="0.25">
      <c r="A40" s="28">
        <v>44921</v>
      </c>
      <c r="B40" s="29">
        <v>0.25</v>
      </c>
      <c r="C40" s="30">
        <v>0.40567657351331499</v>
      </c>
      <c r="D40" s="30">
        <v>0</v>
      </c>
      <c r="E40" s="30">
        <f t="shared" si="0"/>
        <v>0</v>
      </c>
      <c r="F40" s="28">
        <v>44923</v>
      </c>
      <c r="G40" s="29">
        <v>0.25</v>
      </c>
      <c r="H40" s="30">
        <v>0.19050070643348699</v>
      </c>
      <c r="I40" s="30">
        <v>0</v>
      </c>
      <c r="J40" s="30">
        <f t="shared" si="4"/>
        <v>0</v>
      </c>
      <c r="K40" s="28">
        <v>44925</v>
      </c>
      <c r="L40" s="29">
        <v>0.25</v>
      </c>
      <c r="M40" s="30">
        <v>0.28669148683433299</v>
      </c>
      <c r="N40" s="30">
        <v>0</v>
      </c>
      <c r="O40" s="30">
        <f t="shared" si="2"/>
        <v>0</v>
      </c>
    </row>
    <row r="41" spans="1:20" x14ac:dyDescent="0.25">
      <c r="A41" s="28">
        <v>44921</v>
      </c>
      <c r="B41" s="29">
        <v>0.29166666666666669</v>
      </c>
      <c r="C41" s="30">
        <v>0.36423888802382598</v>
      </c>
      <c r="D41" s="30">
        <v>0</v>
      </c>
      <c r="E41" s="30">
        <f t="shared" si="0"/>
        <v>0</v>
      </c>
      <c r="F41" s="28">
        <v>44923</v>
      </c>
      <c r="G41" s="29">
        <v>0.29166666666666669</v>
      </c>
      <c r="H41" s="30">
        <v>0.19227373599929101</v>
      </c>
      <c r="I41" s="30">
        <v>0</v>
      </c>
      <c r="J41" s="30">
        <f t="shared" si="4"/>
        <v>0</v>
      </c>
      <c r="K41" s="28">
        <v>44925</v>
      </c>
      <c r="L41" s="29">
        <v>0.29166666666666669</v>
      </c>
      <c r="M41" s="30">
        <v>0.29349765181423998</v>
      </c>
      <c r="N41" s="30">
        <v>0</v>
      </c>
      <c r="O41" s="30">
        <f t="shared" si="2"/>
        <v>0</v>
      </c>
    </row>
    <row r="42" spans="1:20" x14ac:dyDescent="0.25">
      <c r="A42" s="28">
        <v>44921</v>
      </c>
      <c r="B42" s="29">
        <v>0.33333333333333331</v>
      </c>
      <c r="C42" s="30">
        <v>0.36525741219374402</v>
      </c>
      <c r="D42" s="30">
        <v>0</v>
      </c>
      <c r="E42" s="30">
        <f t="shared" si="0"/>
        <v>0</v>
      </c>
      <c r="F42" s="28">
        <v>44923</v>
      </c>
      <c r="G42" s="29">
        <v>0.33333333333333331</v>
      </c>
      <c r="H42" s="30">
        <v>0.197414666413471</v>
      </c>
      <c r="I42" s="30">
        <v>0</v>
      </c>
      <c r="J42" s="30">
        <f t="shared" si="4"/>
        <v>0</v>
      </c>
      <c r="K42" s="28">
        <v>44925</v>
      </c>
      <c r="L42" s="29">
        <v>0.33333333333333331</v>
      </c>
      <c r="M42" s="30">
        <v>0.29289489984395101</v>
      </c>
      <c r="N42" s="30">
        <v>0</v>
      </c>
      <c r="O42" s="30">
        <f t="shared" ref="O42:O57" si="5">N42*0.0827</f>
        <v>0</v>
      </c>
    </row>
    <row r="43" spans="1:20" x14ac:dyDescent="0.25">
      <c r="A43" s="28">
        <v>44921</v>
      </c>
      <c r="B43" s="29">
        <v>0.375</v>
      </c>
      <c r="C43" s="30">
        <v>0.36436650156828998</v>
      </c>
      <c r="D43" s="30">
        <v>0</v>
      </c>
      <c r="E43" s="30">
        <f t="shared" si="0"/>
        <v>0</v>
      </c>
      <c r="F43" s="28">
        <v>44923</v>
      </c>
      <c r="G43" s="29">
        <v>0.375</v>
      </c>
      <c r="H43" s="30">
        <v>0.199130520223774</v>
      </c>
      <c r="I43" s="30">
        <v>0</v>
      </c>
      <c r="J43" s="30">
        <f t="shared" si="4"/>
        <v>0</v>
      </c>
      <c r="K43" s="28">
        <v>44925</v>
      </c>
      <c r="L43" s="29">
        <v>0.375</v>
      </c>
      <c r="M43" s="30">
        <v>0.29042235016706602</v>
      </c>
      <c r="N43" s="30">
        <v>0</v>
      </c>
      <c r="O43" s="30">
        <f t="shared" si="5"/>
        <v>0</v>
      </c>
    </row>
    <row r="44" spans="1:20" x14ac:dyDescent="0.25">
      <c r="A44" s="28">
        <v>44921</v>
      </c>
      <c r="B44" s="29">
        <v>0.41666666666666669</v>
      </c>
      <c r="C44" s="30">
        <v>0.36178171634529299</v>
      </c>
      <c r="D44" s="30">
        <v>0</v>
      </c>
      <c r="E44" s="30">
        <f t="shared" si="0"/>
        <v>0</v>
      </c>
      <c r="F44" s="28">
        <v>44923</v>
      </c>
      <c r="G44" s="29">
        <v>0.41666666666666669</v>
      </c>
      <c r="H44" s="30">
        <v>0.193125069140615</v>
      </c>
      <c r="I44" s="30">
        <v>0</v>
      </c>
      <c r="J44" s="30">
        <f t="shared" si="4"/>
        <v>0</v>
      </c>
      <c r="K44" s="28">
        <v>44925</v>
      </c>
      <c r="L44" s="29">
        <v>0.41666666666666669</v>
      </c>
      <c r="M44" s="30">
        <v>0.29265072941663001</v>
      </c>
      <c r="N44" s="30">
        <v>0</v>
      </c>
      <c r="O44" s="30">
        <f t="shared" si="5"/>
        <v>0</v>
      </c>
    </row>
    <row r="45" spans="1:20" x14ac:dyDescent="0.25">
      <c r="A45" s="28">
        <v>44921</v>
      </c>
      <c r="B45" s="29">
        <v>0.45833333333333331</v>
      </c>
      <c r="C45" s="30">
        <v>0.36147594451759701</v>
      </c>
      <c r="D45" s="30">
        <v>0</v>
      </c>
      <c r="E45" s="30">
        <f t="shared" si="0"/>
        <v>0</v>
      </c>
      <c r="F45" s="28">
        <v>44923</v>
      </c>
      <c r="G45" s="29">
        <v>0.45833333333333331</v>
      </c>
      <c r="H45" s="30">
        <v>0.18961636722012001</v>
      </c>
      <c r="I45" s="30">
        <v>0</v>
      </c>
      <c r="J45" s="30">
        <f t="shared" si="4"/>
        <v>0</v>
      </c>
      <c r="K45" s="28">
        <v>44925</v>
      </c>
      <c r="L45" s="29">
        <v>0.45833333333333331</v>
      </c>
      <c r="M45" s="30">
        <v>0.29161682724836002</v>
      </c>
      <c r="N45" s="30">
        <v>0</v>
      </c>
      <c r="O45" s="30">
        <f t="shared" si="5"/>
        <v>0</v>
      </c>
    </row>
    <row r="46" spans="1:20" x14ac:dyDescent="0.25">
      <c r="A46" s="28">
        <v>44921</v>
      </c>
      <c r="B46" s="29">
        <v>0.5</v>
      </c>
      <c r="C46" s="30">
        <v>0.36093041300629197</v>
      </c>
      <c r="D46" s="30">
        <v>0</v>
      </c>
      <c r="E46" s="30">
        <f t="shared" si="0"/>
        <v>0</v>
      </c>
      <c r="F46" s="28">
        <v>44923</v>
      </c>
      <c r="G46" s="29">
        <v>0.5</v>
      </c>
      <c r="H46" s="30">
        <v>0.182434022425875</v>
      </c>
      <c r="I46" s="30">
        <v>0</v>
      </c>
      <c r="J46" s="30">
        <f t="shared" si="4"/>
        <v>0</v>
      </c>
      <c r="K46" s="28">
        <v>44925</v>
      </c>
      <c r="L46" s="29">
        <v>0.5</v>
      </c>
      <c r="M46" s="30">
        <v>0.28727442026023398</v>
      </c>
      <c r="N46" s="30">
        <v>0</v>
      </c>
      <c r="O46" s="30">
        <f t="shared" si="5"/>
        <v>0</v>
      </c>
    </row>
    <row r="47" spans="1:20" x14ac:dyDescent="0.25">
      <c r="A47" s="28">
        <v>44921</v>
      </c>
      <c r="B47" s="29">
        <v>0.54166666666666663</v>
      </c>
      <c r="C47" s="30">
        <v>0.36002847552155398</v>
      </c>
      <c r="D47" s="30">
        <v>0</v>
      </c>
      <c r="E47" s="30">
        <f t="shared" si="0"/>
        <v>0</v>
      </c>
      <c r="F47" s="28">
        <v>44923</v>
      </c>
      <c r="G47" s="29">
        <v>0.54166666666666663</v>
      </c>
      <c r="H47" s="30">
        <v>0.17610079049993599</v>
      </c>
      <c r="I47" s="30">
        <v>0</v>
      </c>
      <c r="J47" s="30">
        <f t="shared" si="4"/>
        <v>0</v>
      </c>
      <c r="K47" s="28">
        <v>44925</v>
      </c>
      <c r="L47" s="29">
        <v>0.54166666666666663</v>
      </c>
      <c r="M47" s="30">
        <v>0.28904744982603803</v>
      </c>
      <c r="N47" s="30">
        <v>0</v>
      </c>
      <c r="O47" s="30">
        <f t="shared" si="5"/>
        <v>0</v>
      </c>
    </row>
    <row r="48" spans="1:20" x14ac:dyDescent="0.25">
      <c r="A48" s="28">
        <v>44921</v>
      </c>
      <c r="B48" s="29">
        <v>0.58333333333333337</v>
      </c>
      <c r="C48" s="30">
        <v>0.36025506257866702</v>
      </c>
      <c r="D48" s="30">
        <v>0</v>
      </c>
      <c r="E48" s="30">
        <f t="shared" si="0"/>
        <v>0</v>
      </c>
      <c r="F48" s="28">
        <v>44923</v>
      </c>
      <c r="G48" s="29">
        <v>0.58333333333333337</v>
      </c>
      <c r="H48" s="30">
        <v>0.16214084625179201</v>
      </c>
      <c r="I48" s="30">
        <v>0</v>
      </c>
      <c r="J48" s="30">
        <f t="shared" si="4"/>
        <v>0</v>
      </c>
      <c r="K48" s="28">
        <v>44925</v>
      </c>
      <c r="L48" s="29">
        <v>0.58333333333333337</v>
      </c>
      <c r="M48" s="30">
        <v>0.28867566585425303</v>
      </c>
      <c r="N48" s="30">
        <v>0</v>
      </c>
      <c r="O48" s="30">
        <f t="shared" si="5"/>
        <v>0</v>
      </c>
    </row>
    <row r="49" spans="1:15" x14ac:dyDescent="0.25">
      <c r="A49" s="28">
        <v>44921</v>
      </c>
      <c r="B49" s="29">
        <v>0.625</v>
      </c>
      <c r="C49" s="30">
        <v>0.361495733259662</v>
      </c>
      <c r="D49" s="30">
        <v>0</v>
      </c>
      <c r="E49" s="30">
        <f t="shared" si="0"/>
        <v>0</v>
      </c>
      <c r="F49" s="28">
        <v>44923</v>
      </c>
      <c r="G49" s="29">
        <v>0.625</v>
      </c>
      <c r="H49" s="30">
        <v>0.150671079754226</v>
      </c>
      <c r="I49" s="30">
        <v>0</v>
      </c>
      <c r="J49" s="30">
        <f t="shared" si="4"/>
        <v>0</v>
      </c>
      <c r="K49" s="28">
        <v>44925</v>
      </c>
      <c r="L49" s="29">
        <v>0.625</v>
      </c>
      <c r="M49" s="30">
        <v>0.28455543517952497</v>
      </c>
      <c r="N49" s="30">
        <v>0</v>
      </c>
      <c r="O49" s="30">
        <f t="shared" si="5"/>
        <v>0</v>
      </c>
    </row>
    <row r="50" spans="1:15" x14ac:dyDescent="0.25">
      <c r="A50" s="28">
        <v>44921</v>
      </c>
      <c r="B50" s="29">
        <v>0.66666666666666663</v>
      </c>
      <c r="C50" s="30">
        <v>0.29360324144245897</v>
      </c>
      <c r="D50" s="30">
        <v>0</v>
      </c>
      <c r="E50" s="30">
        <f t="shared" si="0"/>
        <v>0</v>
      </c>
      <c r="F50" s="28">
        <v>44923</v>
      </c>
      <c r="G50" s="29">
        <v>0.66666666666666663</v>
      </c>
      <c r="H50" s="30">
        <v>0.14395068585814999</v>
      </c>
      <c r="I50" s="30">
        <v>0</v>
      </c>
      <c r="J50" s="30">
        <f t="shared" si="4"/>
        <v>0</v>
      </c>
      <c r="K50" s="28">
        <v>44925</v>
      </c>
      <c r="L50" s="29">
        <v>0.66666666666666663</v>
      </c>
      <c r="M50" s="30">
        <v>0.28608429431800803</v>
      </c>
      <c r="N50" s="30">
        <v>0</v>
      </c>
      <c r="O50" s="30">
        <f t="shared" si="5"/>
        <v>0</v>
      </c>
    </row>
    <row r="51" spans="1:15" x14ac:dyDescent="0.25">
      <c r="A51" s="28">
        <v>44921</v>
      </c>
      <c r="B51" s="29">
        <v>0.70833333333333337</v>
      </c>
      <c r="C51" s="30">
        <v>0.25939631461993401</v>
      </c>
      <c r="D51" s="30">
        <v>0</v>
      </c>
      <c r="E51" s="30">
        <f t="shared" si="0"/>
        <v>0</v>
      </c>
      <c r="F51" s="28">
        <v>44923</v>
      </c>
      <c r="G51" s="29">
        <v>0.70833333333333337</v>
      </c>
      <c r="H51" s="30">
        <v>0.131829768418738</v>
      </c>
      <c r="I51" s="30">
        <v>0</v>
      </c>
      <c r="J51" s="30">
        <f t="shared" si="4"/>
        <v>0</v>
      </c>
      <c r="K51" s="28">
        <v>44925</v>
      </c>
      <c r="L51" s="29">
        <v>0.70833333333333337</v>
      </c>
      <c r="M51" s="30">
        <v>0.28849530219916297</v>
      </c>
      <c r="N51" s="30">
        <v>0</v>
      </c>
      <c r="O51" s="30">
        <f t="shared" si="5"/>
        <v>0</v>
      </c>
    </row>
    <row r="52" spans="1:15" x14ac:dyDescent="0.25">
      <c r="A52" s="28">
        <v>44921</v>
      </c>
      <c r="B52" s="29">
        <v>0.75</v>
      </c>
      <c r="C52" s="30">
        <v>0.22375071048646999</v>
      </c>
      <c r="D52" s="30">
        <v>0</v>
      </c>
      <c r="E52" s="30">
        <f t="shared" si="0"/>
        <v>0</v>
      </c>
      <c r="F52" s="28">
        <v>44923</v>
      </c>
      <c r="G52" s="29">
        <v>0.75</v>
      </c>
      <c r="H52" s="30">
        <v>0.131290823220681</v>
      </c>
      <c r="I52" s="30">
        <v>0</v>
      </c>
      <c r="J52" s="30">
        <f t="shared" si="4"/>
        <v>0</v>
      </c>
      <c r="K52" s="28">
        <v>44925</v>
      </c>
      <c r="L52" s="29">
        <v>0.75</v>
      </c>
      <c r="M52" s="30">
        <v>0.28617009520416198</v>
      </c>
      <c r="N52" s="30">
        <v>0</v>
      </c>
      <c r="O52" s="30">
        <f t="shared" si="5"/>
        <v>0</v>
      </c>
    </row>
    <row r="53" spans="1:15" x14ac:dyDescent="0.25">
      <c r="A53" s="28">
        <v>44921</v>
      </c>
      <c r="B53" s="29">
        <v>0.79166666666666663</v>
      </c>
      <c r="C53" s="30">
        <v>0.18500559031889299</v>
      </c>
      <c r="D53" s="30">
        <v>0</v>
      </c>
      <c r="E53" s="30">
        <f t="shared" si="0"/>
        <v>0</v>
      </c>
      <c r="F53" s="28">
        <v>44923</v>
      </c>
      <c r="G53" s="29">
        <v>0.79166666666666663</v>
      </c>
      <c r="H53" s="30">
        <v>0.129365980624635</v>
      </c>
      <c r="I53" s="30">
        <v>0</v>
      </c>
      <c r="J53" s="30">
        <f t="shared" si="4"/>
        <v>0</v>
      </c>
      <c r="K53" s="28">
        <v>44925</v>
      </c>
      <c r="L53" s="29">
        <v>0.79166666666666663</v>
      </c>
      <c r="M53" s="30">
        <v>0.28903424739722</v>
      </c>
      <c r="N53" s="30">
        <v>0</v>
      </c>
      <c r="O53" s="30">
        <f t="shared" si="5"/>
        <v>0</v>
      </c>
    </row>
    <row r="54" spans="1:15" x14ac:dyDescent="0.25">
      <c r="A54" s="28">
        <v>44921</v>
      </c>
      <c r="B54" s="29">
        <v>0.83333333333333337</v>
      </c>
      <c r="C54" s="30">
        <v>0.14676423370779401</v>
      </c>
      <c r="D54" s="30">
        <v>0</v>
      </c>
      <c r="E54" s="30">
        <f t="shared" si="0"/>
        <v>0</v>
      </c>
      <c r="F54" s="28">
        <v>44923</v>
      </c>
      <c r="G54" s="29">
        <v>0.83333333333333337</v>
      </c>
      <c r="H54" s="30">
        <v>0.128970026969393</v>
      </c>
      <c r="I54" s="30">
        <v>0</v>
      </c>
      <c r="J54" s="30">
        <f t="shared" si="4"/>
        <v>0</v>
      </c>
      <c r="K54" s="28">
        <v>44925</v>
      </c>
      <c r="L54" s="29">
        <v>0.83333333333333337</v>
      </c>
      <c r="M54" s="30">
        <v>0.28469404578094998</v>
      </c>
      <c r="N54" s="30">
        <v>0</v>
      </c>
      <c r="O54" s="30">
        <f t="shared" si="5"/>
        <v>0</v>
      </c>
    </row>
    <row r="55" spans="1:15" x14ac:dyDescent="0.25">
      <c r="A55" s="28">
        <v>44921</v>
      </c>
      <c r="B55" s="29">
        <v>0.875</v>
      </c>
      <c r="C55" s="30">
        <v>0.105502530932004</v>
      </c>
      <c r="D55" s="30">
        <v>0</v>
      </c>
      <c r="E55" s="30">
        <f t="shared" si="0"/>
        <v>0</v>
      </c>
      <c r="F55" s="28">
        <v>44923</v>
      </c>
      <c r="G55" s="29">
        <v>0.875</v>
      </c>
      <c r="H55" s="30">
        <v>0.13022390007920601</v>
      </c>
      <c r="I55" s="30">
        <v>0</v>
      </c>
      <c r="J55" s="30">
        <f t="shared" si="4"/>
        <v>0</v>
      </c>
      <c r="K55" s="28">
        <v>44925</v>
      </c>
      <c r="L55" s="29">
        <v>0.875</v>
      </c>
      <c r="M55" s="30">
        <v>0.29805344343066198</v>
      </c>
      <c r="N55" s="30">
        <v>0</v>
      </c>
      <c r="O55" s="30">
        <f t="shared" si="5"/>
        <v>0</v>
      </c>
    </row>
    <row r="56" spans="1:15" x14ac:dyDescent="0.25">
      <c r="A56" s="28">
        <v>44921</v>
      </c>
      <c r="B56" s="29">
        <v>0.91666666666666663</v>
      </c>
      <c r="C56" s="30">
        <v>1.2890843208827601E-3</v>
      </c>
      <c r="D56" s="30">
        <v>0</v>
      </c>
      <c r="E56" s="30">
        <f t="shared" si="0"/>
        <v>0</v>
      </c>
      <c r="F56" s="28">
        <v>44923</v>
      </c>
      <c r="G56" s="29">
        <v>0.91666666666666663</v>
      </c>
      <c r="H56" s="30">
        <v>0.12826608121343799</v>
      </c>
      <c r="I56" s="30">
        <v>0</v>
      </c>
      <c r="J56" s="30">
        <f t="shared" si="4"/>
        <v>0</v>
      </c>
      <c r="K56" s="28">
        <v>44925</v>
      </c>
      <c r="L56" s="29">
        <v>0.91666666666666663</v>
      </c>
      <c r="M56" s="30">
        <v>0.34146875142914501</v>
      </c>
      <c r="N56" s="30">
        <v>0</v>
      </c>
      <c r="O56" s="30">
        <f t="shared" si="5"/>
        <v>0</v>
      </c>
    </row>
    <row r="57" spans="1:15" x14ac:dyDescent="0.25">
      <c r="A57" s="28">
        <v>44921</v>
      </c>
      <c r="B57" s="29">
        <v>0.95833333333333337</v>
      </c>
      <c r="C57" s="30">
        <v>-4.1409082710577298E-2</v>
      </c>
      <c r="D57" s="30">
        <v>0</v>
      </c>
      <c r="E57" s="30">
        <f t="shared" si="0"/>
        <v>0</v>
      </c>
      <c r="F57" s="28">
        <v>44923</v>
      </c>
      <c r="G57" s="29">
        <v>0.95833333333333337</v>
      </c>
      <c r="H57" s="30">
        <v>0.11392997205211799</v>
      </c>
      <c r="I57" s="30">
        <v>0</v>
      </c>
      <c r="J57" s="30">
        <f t="shared" si="4"/>
        <v>0</v>
      </c>
      <c r="K57" s="28">
        <v>44925</v>
      </c>
      <c r="L57" s="29">
        <v>0.95833333333333337</v>
      </c>
      <c r="M57" s="30">
        <v>0.31351366639011802</v>
      </c>
      <c r="N57" s="30">
        <v>0</v>
      </c>
      <c r="O57" s="30">
        <f t="shared" si="5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EF57-96BA-4728-8921-ECB91D212B3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44927</v>
      </c>
      <c r="B10" s="29">
        <v>0</v>
      </c>
      <c r="C10" s="30">
        <v>0.18152770399974599</v>
      </c>
      <c r="D10" s="30">
        <v>0</v>
      </c>
      <c r="E10" s="30">
        <f t="shared" ref="E10:E57" si="0">D10*0.0827</f>
        <v>0</v>
      </c>
      <c r="F10" s="28">
        <v>44929</v>
      </c>
      <c r="G10" s="29">
        <v>0</v>
      </c>
      <c r="H10" s="30">
        <v>0.13702569901888301</v>
      </c>
      <c r="I10" s="30">
        <v>0</v>
      </c>
      <c r="J10" s="30">
        <f t="shared" ref="J10:J25" si="1">I10*0.0827</f>
        <v>0</v>
      </c>
      <c r="K10" s="28">
        <v>44931</v>
      </c>
      <c r="L10" s="29">
        <v>0</v>
      </c>
      <c r="M10" s="30">
        <v>0.214020982383825</v>
      </c>
      <c r="N10" s="30">
        <v>0</v>
      </c>
      <c r="O10" s="30">
        <f t="shared" ref="O10:O41" si="2">N10*0.0827</f>
        <v>0</v>
      </c>
      <c r="P10" s="28">
        <v>44933</v>
      </c>
      <c r="Q10" s="29">
        <v>0</v>
      </c>
      <c r="R10" s="30">
        <v>0.150492891668671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44927</v>
      </c>
      <c r="B11" s="29">
        <v>4.1666666666666664E-2</v>
      </c>
      <c r="C11" s="30">
        <v>0.17993724346088899</v>
      </c>
      <c r="D11" s="30">
        <v>0</v>
      </c>
      <c r="E11" s="30">
        <f t="shared" si="0"/>
        <v>0</v>
      </c>
      <c r="F11" s="28">
        <v>44929</v>
      </c>
      <c r="G11" s="29">
        <v>4.1666666666666664E-2</v>
      </c>
      <c r="H11" s="30">
        <v>0.147668346762066</v>
      </c>
      <c r="I11" s="30">
        <v>0</v>
      </c>
      <c r="J11" s="30">
        <f t="shared" si="1"/>
        <v>0</v>
      </c>
      <c r="K11" s="28">
        <v>44931</v>
      </c>
      <c r="L11" s="29">
        <v>4.1666666666666664E-2</v>
      </c>
      <c r="M11" s="30">
        <v>0.22368910908609499</v>
      </c>
      <c r="N11" s="30">
        <v>0</v>
      </c>
      <c r="O11" s="30">
        <f t="shared" si="2"/>
        <v>0</v>
      </c>
      <c r="P11" s="28">
        <v>44933</v>
      </c>
      <c r="Q11" s="29">
        <v>4.1666666666666664E-2</v>
      </c>
      <c r="R11" s="30">
        <v>0.15071506798206999</v>
      </c>
      <c r="S11" s="30">
        <v>0</v>
      </c>
      <c r="T11" s="30">
        <f t="shared" si="3"/>
        <v>0</v>
      </c>
    </row>
    <row r="12" spans="1:20" x14ac:dyDescent="0.25">
      <c r="A12" s="28">
        <v>44927</v>
      </c>
      <c r="B12" s="29">
        <v>8.3333333333333329E-2</v>
      </c>
      <c r="C12" s="30">
        <v>0.18232843279765601</v>
      </c>
      <c r="D12" s="30">
        <v>0</v>
      </c>
      <c r="E12" s="30">
        <f t="shared" si="0"/>
        <v>0</v>
      </c>
      <c r="F12" s="28">
        <v>44929</v>
      </c>
      <c r="G12" s="29">
        <v>8.3333333333333329E-2</v>
      </c>
      <c r="H12" s="30">
        <v>0.15298746526180099</v>
      </c>
      <c r="I12" s="30">
        <v>0</v>
      </c>
      <c r="J12" s="30">
        <f t="shared" si="1"/>
        <v>0</v>
      </c>
      <c r="K12" s="28">
        <v>44931</v>
      </c>
      <c r="L12" s="29">
        <v>8.3333333333333329E-2</v>
      </c>
      <c r="M12" s="30">
        <v>0.23602122068310699</v>
      </c>
      <c r="N12" s="30">
        <v>0</v>
      </c>
      <c r="O12" s="30">
        <f t="shared" si="2"/>
        <v>0</v>
      </c>
      <c r="P12" s="28">
        <v>44933</v>
      </c>
      <c r="Q12" s="29">
        <v>8.3333333333333329E-2</v>
      </c>
      <c r="R12" s="30">
        <v>0.14698420464933701</v>
      </c>
      <c r="S12" s="30">
        <v>0</v>
      </c>
      <c r="T12" s="30">
        <f t="shared" si="3"/>
        <v>0</v>
      </c>
    </row>
    <row r="13" spans="1:20" x14ac:dyDescent="0.25">
      <c r="A13" s="28">
        <v>44927</v>
      </c>
      <c r="B13" s="29">
        <v>0.125</v>
      </c>
      <c r="C13" s="30">
        <v>0.18306095898078101</v>
      </c>
      <c r="D13" s="30">
        <v>0</v>
      </c>
      <c r="E13" s="30">
        <f t="shared" si="0"/>
        <v>0</v>
      </c>
      <c r="F13" s="28">
        <v>44929</v>
      </c>
      <c r="G13" s="29">
        <v>0.125</v>
      </c>
      <c r="H13" s="30">
        <v>0.16877764463357101</v>
      </c>
      <c r="I13" s="30">
        <v>0</v>
      </c>
      <c r="J13" s="30">
        <f t="shared" si="1"/>
        <v>0</v>
      </c>
      <c r="K13" s="28">
        <v>44931</v>
      </c>
      <c r="L13" s="29">
        <v>0.125</v>
      </c>
      <c r="M13" s="30">
        <v>0.281000584362813</v>
      </c>
      <c r="N13" s="30">
        <v>0</v>
      </c>
      <c r="O13" s="30">
        <f t="shared" si="2"/>
        <v>0</v>
      </c>
      <c r="P13" s="28">
        <v>44933</v>
      </c>
      <c r="Q13" s="29">
        <v>0.125</v>
      </c>
      <c r="R13" s="30">
        <v>0.14598110318125501</v>
      </c>
      <c r="S13" s="30">
        <v>0</v>
      </c>
      <c r="T13" s="30">
        <f t="shared" si="3"/>
        <v>0</v>
      </c>
    </row>
    <row r="14" spans="1:20" x14ac:dyDescent="0.25">
      <c r="A14" s="28">
        <v>44927</v>
      </c>
      <c r="B14" s="29">
        <v>0.16666666666666666</v>
      </c>
      <c r="C14" s="30">
        <v>0.182961970566971</v>
      </c>
      <c r="D14" s="30">
        <v>0</v>
      </c>
      <c r="E14" s="30">
        <f t="shared" si="0"/>
        <v>0</v>
      </c>
      <c r="F14" s="28">
        <v>44929</v>
      </c>
      <c r="G14" s="29">
        <v>0.16666666666666666</v>
      </c>
      <c r="H14" s="30">
        <v>0.18478120863363701</v>
      </c>
      <c r="I14" s="30">
        <v>0</v>
      </c>
      <c r="J14" s="30">
        <f t="shared" si="1"/>
        <v>0</v>
      </c>
      <c r="K14" s="28">
        <v>44931</v>
      </c>
      <c r="L14" s="29">
        <v>0.16666666666666666</v>
      </c>
      <c r="M14" s="30">
        <v>0.361071169374929</v>
      </c>
      <c r="N14" s="30">
        <v>0</v>
      </c>
      <c r="O14" s="30">
        <f t="shared" si="2"/>
        <v>0</v>
      </c>
      <c r="P14" s="28">
        <v>44933</v>
      </c>
      <c r="Q14" s="29">
        <v>0.16666666666666666</v>
      </c>
      <c r="R14" s="30">
        <v>0.14339852333011399</v>
      </c>
      <c r="S14" s="30">
        <v>0</v>
      </c>
      <c r="T14" s="30">
        <f t="shared" si="3"/>
        <v>0</v>
      </c>
    </row>
    <row r="15" spans="1:20" x14ac:dyDescent="0.25">
      <c r="A15" s="28">
        <v>44927</v>
      </c>
      <c r="B15" s="29">
        <v>0.20833333333333334</v>
      </c>
      <c r="C15" s="30">
        <v>0.181358322500457</v>
      </c>
      <c r="D15" s="30">
        <v>0</v>
      </c>
      <c r="E15" s="30">
        <f t="shared" si="0"/>
        <v>0</v>
      </c>
      <c r="F15" s="28">
        <v>44929</v>
      </c>
      <c r="G15" s="29">
        <v>0.20833333333333334</v>
      </c>
      <c r="H15" s="30">
        <v>0.194205164908586</v>
      </c>
      <c r="I15" s="30">
        <v>0</v>
      </c>
      <c r="J15" s="30">
        <f t="shared" si="1"/>
        <v>0</v>
      </c>
      <c r="K15" s="28">
        <v>44931</v>
      </c>
      <c r="L15" s="29">
        <v>0.20833333333333334</v>
      </c>
      <c r="M15" s="30">
        <v>0.33864858746393101</v>
      </c>
      <c r="N15" s="30">
        <v>0</v>
      </c>
      <c r="O15" s="30">
        <f t="shared" si="2"/>
        <v>0</v>
      </c>
      <c r="P15" s="28">
        <v>44933</v>
      </c>
      <c r="Q15" s="29">
        <v>0.20833333333333334</v>
      </c>
      <c r="R15" s="30">
        <v>0.146898418664344</v>
      </c>
      <c r="S15" s="30">
        <v>0</v>
      </c>
      <c r="T15" s="30">
        <f t="shared" si="3"/>
        <v>0</v>
      </c>
    </row>
    <row r="16" spans="1:20" x14ac:dyDescent="0.25">
      <c r="A16" s="28">
        <v>44927</v>
      </c>
      <c r="B16" s="29">
        <v>0.25</v>
      </c>
      <c r="C16" s="30">
        <v>0.185566544532033</v>
      </c>
      <c r="D16" s="30">
        <v>0</v>
      </c>
      <c r="E16" s="30">
        <f t="shared" si="0"/>
        <v>0</v>
      </c>
      <c r="F16" s="28">
        <v>44929</v>
      </c>
      <c r="G16" s="29">
        <v>0.25</v>
      </c>
      <c r="H16" s="30">
        <v>0.210644289850346</v>
      </c>
      <c r="I16" s="30">
        <v>0</v>
      </c>
      <c r="J16" s="30">
        <f t="shared" si="1"/>
        <v>0</v>
      </c>
      <c r="K16" s="28">
        <v>44931</v>
      </c>
      <c r="L16" s="29">
        <v>0.25</v>
      </c>
      <c r="M16" s="30">
        <v>0.298379004000423</v>
      </c>
      <c r="N16" s="30">
        <v>0</v>
      </c>
      <c r="O16" s="30">
        <f t="shared" si="2"/>
        <v>0</v>
      </c>
      <c r="P16" s="28">
        <v>44933</v>
      </c>
      <c r="Q16" s="29">
        <v>0.25</v>
      </c>
      <c r="R16" s="30">
        <v>0.14867365360200499</v>
      </c>
      <c r="S16" s="30">
        <v>0</v>
      </c>
      <c r="T16" s="30">
        <f t="shared" si="3"/>
        <v>0</v>
      </c>
    </row>
    <row r="17" spans="1:20" x14ac:dyDescent="0.25">
      <c r="A17" s="28">
        <v>44927</v>
      </c>
      <c r="B17" s="29">
        <v>0.29166666666666669</v>
      </c>
      <c r="C17" s="30">
        <v>0.18374951183722399</v>
      </c>
      <c r="D17" s="30">
        <v>0</v>
      </c>
      <c r="E17" s="30">
        <f t="shared" si="0"/>
        <v>0</v>
      </c>
      <c r="F17" s="28">
        <v>44929</v>
      </c>
      <c r="G17" s="29">
        <v>0.29166666666666669</v>
      </c>
      <c r="H17" s="30">
        <v>0.224289655684527</v>
      </c>
      <c r="I17" s="30">
        <v>0</v>
      </c>
      <c r="J17" s="30">
        <f t="shared" si="1"/>
        <v>0</v>
      </c>
      <c r="K17" s="28">
        <v>44931</v>
      </c>
      <c r="L17" s="29">
        <v>0.29166666666666669</v>
      </c>
      <c r="M17" s="30">
        <v>0.28885608911398702</v>
      </c>
      <c r="N17" s="30">
        <v>0</v>
      </c>
      <c r="O17" s="30">
        <f t="shared" si="2"/>
        <v>0</v>
      </c>
      <c r="P17" s="28">
        <v>44933</v>
      </c>
      <c r="Q17" s="29">
        <v>0.29166666666666669</v>
      </c>
      <c r="R17" s="30">
        <v>0.130881652235461</v>
      </c>
      <c r="S17" s="30">
        <v>0</v>
      </c>
      <c r="T17" s="30">
        <f t="shared" si="3"/>
        <v>0</v>
      </c>
    </row>
    <row r="18" spans="1:20" x14ac:dyDescent="0.25">
      <c r="A18" s="28">
        <v>44927</v>
      </c>
      <c r="B18" s="29">
        <v>0.33333333333333331</v>
      </c>
      <c r="C18" s="30">
        <v>0.18477681279108499</v>
      </c>
      <c r="D18" s="30">
        <v>0</v>
      </c>
      <c r="E18" s="30">
        <f t="shared" si="0"/>
        <v>0</v>
      </c>
      <c r="F18" s="28">
        <v>44929</v>
      </c>
      <c r="G18" s="29">
        <v>0.33333333333333331</v>
      </c>
      <c r="H18" s="30">
        <v>0.22523337602525201</v>
      </c>
      <c r="I18" s="30">
        <v>0</v>
      </c>
      <c r="J18" s="30">
        <f t="shared" si="1"/>
        <v>0</v>
      </c>
      <c r="K18" s="28">
        <v>44931</v>
      </c>
      <c r="L18" s="29">
        <v>0.33333333333333331</v>
      </c>
      <c r="M18" s="30">
        <v>0.29302027821423599</v>
      </c>
      <c r="N18" s="30">
        <v>0</v>
      </c>
      <c r="O18" s="30">
        <f t="shared" si="2"/>
        <v>0</v>
      </c>
      <c r="P18" s="28">
        <v>44933</v>
      </c>
      <c r="Q18" s="29">
        <v>0.33333333333333331</v>
      </c>
      <c r="R18" s="30">
        <v>0.11573380976868999</v>
      </c>
      <c r="S18" s="30">
        <v>0</v>
      </c>
      <c r="T18" s="30">
        <f t="shared" si="3"/>
        <v>0</v>
      </c>
    </row>
    <row r="19" spans="1:20" x14ac:dyDescent="0.25">
      <c r="A19" s="28">
        <v>44927</v>
      </c>
      <c r="B19" s="29">
        <v>0.375</v>
      </c>
      <c r="C19" s="30">
        <v>0.18437865376398699</v>
      </c>
      <c r="D19" s="30">
        <v>0</v>
      </c>
      <c r="E19" s="30">
        <f t="shared" si="0"/>
        <v>0</v>
      </c>
      <c r="F19" s="28">
        <v>44929</v>
      </c>
      <c r="G19" s="29">
        <v>0.375</v>
      </c>
      <c r="H19" s="30">
        <v>0.23238933086302299</v>
      </c>
      <c r="I19" s="30">
        <v>0</v>
      </c>
      <c r="J19" s="30">
        <f t="shared" si="1"/>
        <v>0</v>
      </c>
      <c r="K19" s="28">
        <v>44931</v>
      </c>
      <c r="L19" s="29">
        <v>0.375</v>
      </c>
      <c r="M19" s="30">
        <v>0.28814554214362198</v>
      </c>
      <c r="N19" s="30">
        <v>0</v>
      </c>
      <c r="O19" s="30">
        <f t="shared" si="2"/>
        <v>0</v>
      </c>
      <c r="P19" s="28">
        <v>44933</v>
      </c>
      <c r="Q19" s="29">
        <v>0.375</v>
      </c>
      <c r="R19" s="30">
        <v>0.109046407043497</v>
      </c>
      <c r="S19" s="30">
        <v>0</v>
      </c>
      <c r="T19" s="30">
        <f t="shared" si="3"/>
        <v>0</v>
      </c>
    </row>
    <row r="20" spans="1:20" x14ac:dyDescent="0.25">
      <c r="A20" s="28">
        <v>44927</v>
      </c>
      <c r="B20" s="29">
        <v>0.41666666666666669</v>
      </c>
      <c r="C20" s="30">
        <v>0.18304336070941099</v>
      </c>
      <c r="D20" s="30">
        <v>0</v>
      </c>
      <c r="E20" s="30">
        <f t="shared" si="0"/>
        <v>0</v>
      </c>
      <c r="F20" s="28">
        <v>44929</v>
      </c>
      <c r="G20" s="29">
        <v>0.41666666666666669</v>
      </c>
      <c r="H20" s="30">
        <v>0.23158420622256101</v>
      </c>
      <c r="I20" s="30">
        <v>0</v>
      </c>
      <c r="J20" s="30">
        <f t="shared" si="1"/>
        <v>0</v>
      </c>
      <c r="K20" s="28">
        <v>44931</v>
      </c>
      <c r="L20" s="29">
        <v>0.41666666666666669</v>
      </c>
      <c r="M20" s="30">
        <v>0.28708082437400401</v>
      </c>
      <c r="N20" s="30">
        <v>0</v>
      </c>
      <c r="O20" s="30">
        <f t="shared" si="2"/>
        <v>0</v>
      </c>
      <c r="P20" s="28">
        <v>44933</v>
      </c>
      <c r="Q20" s="29">
        <v>0.41666666666666669</v>
      </c>
      <c r="R20" s="30">
        <v>0.101344905793261</v>
      </c>
      <c r="S20" s="30">
        <v>0</v>
      </c>
      <c r="T20" s="30">
        <f t="shared" si="3"/>
        <v>0</v>
      </c>
    </row>
    <row r="21" spans="1:20" x14ac:dyDescent="0.25">
      <c r="A21" s="28">
        <v>44927</v>
      </c>
      <c r="B21" s="29">
        <v>0.45833333333333331</v>
      </c>
      <c r="C21" s="30">
        <v>0.18322815000937601</v>
      </c>
      <c r="D21" s="30">
        <v>0</v>
      </c>
      <c r="E21" s="30">
        <f t="shared" si="0"/>
        <v>0</v>
      </c>
      <c r="F21" s="28">
        <v>44929</v>
      </c>
      <c r="G21" s="29">
        <v>0.45833333333333331</v>
      </c>
      <c r="H21" s="30">
        <v>0.233850017189044</v>
      </c>
      <c r="I21" s="30">
        <v>0</v>
      </c>
      <c r="J21" s="30">
        <f t="shared" si="1"/>
        <v>0</v>
      </c>
      <c r="K21" s="28">
        <v>44931</v>
      </c>
      <c r="L21" s="29">
        <v>0.45833333333333331</v>
      </c>
      <c r="M21" s="30">
        <v>0.28551676869278098</v>
      </c>
      <c r="N21" s="30">
        <v>0</v>
      </c>
      <c r="O21" s="30">
        <f t="shared" si="2"/>
        <v>0</v>
      </c>
      <c r="P21" s="28">
        <v>44933</v>
      </c>
      <c r="Q21" s="29">
        <v>0.45833333333333331</v>
      </c>
      <c r="R21" s="30">
        <v>0.101069927215171</v>
      </c>
      <c r="S21" s="30">
        <v>0</v>
      </c>
      <c r="T21" s="30">
        <f t="shared" si="3"/>
        <v>0</v>
      </c>
    </row>
    <row r="22" spans="1:20" x14ac:dyDescent="0.25">
      <c r="A22" s="28">
        <v>44927</v>
      </c>
      <c r="B22" s="29">
        <v>0.5</v>
      </c>
      <c r="C22" s="30">
        <v>0.18436324596331199</v>
      </c>
      <c r="D22" s="30">
        <v>0</v>
      </c>
      <c r="E22" s="30">
        <f t="shared" si="0"/>
        <v>0</v>
      </c>
      <c r="F22" s="28">
        <v>44929</v>
      </c>
      <c r="G22" s="29">
        <v>0.5</v>
      </c>
      <c r="H22" s="30">
        <v>0.230871468781501</v>
      </c>
      <c r="I22" s="30">
        <v>0</v>
      </c>
      <c r="J22" s="30">
        <f t="shared" si="1"/>
        <v>0</v>
      </c>
      <c r="K22" s="28">
        <v>44931</v>
      </c>
      <c r="L22" s="29">
        <v>0.5</v>
      </c>
      <c r="M22" s="30">
        <v>0.28193989395982499</v>
      </c>
      <c r="N22" s="30">
        <v>0</v>
      </c>
      <c r="O22" s="30">
        <f t="shared" si="2"/>
        <v>0</v>
      </c>
      <c r="P22" s="28">
        <v>44933</v>
      </c>
      <c r="Q22" s="29">
        <v>0.5</v>
      </c>
      <c r="R22" s="30">
        <v>0.10234801471192401</v>
      </c>
      <c r="S22" s="30">
        <v>0</v>
      </c>
      <c r="T22" s="30">
        <f t="shared" si="3"/>
        <v>0</v>
      </c>
    </row>
    <row r="23" spans="1:20" x14ac:dyDescent="0.25">
      <c r="A23" s="28">
        <v>44927</v>
      </c>
      <c r="B23" s="29">
        <v>0.54166666666666663</v>
      </c>
      <c r="C23" s="30">
        <v>0.178146615623715</v>
      </c>
      <c r="D23" s="30">
        <v>0</v>
      </c>
      <c r="E23" s="30">
        <f t="shared" si="0"/>
        <v>0</v>
      </c>
      <c r="F23" s="28">
        <v>44929</v>
      </c>
      <c r="G23" s="29">
        <v>0.54166666666666663</v>
      </c>
      <c r="H23" s="30">
        <v>0.22274979948908399</v>
      </c>
      <c r="I23" s="30">
        <v>0</v>
      </c>
      <c r="J23" s="30">
        <f t="shared" si="1"/>
        <v>0</v>
      </c>
      <c r="K23" s="28">
        <v>44931</v>
      </c>
      <c r="L23" s="29">
        <v>0.54166666666666663</v>
      </c>
      <c r="M23" s="30">
        <v>0.27586182951816801</v>
      </c>
      <c r="N23" s="30">
        <v>0</v>
      </c>
      <c r="O23" s="30">
        <f t="shared" si="2"/>
        <v>0</v>
      </c>
      <c r="P23" s="28">
        <v>44933</v>
      </c>
      <c r="Q23" s="29">
        <v>0.54166666666666663</v>
      </c>
      <c r="R23" s="30">
        <v>0.11211512982800401</v>
      </c>
      <c r="S23" s="30">
        <v>0</v>
      </c>
      <c r="T23" s="30">
        <f t="shared" si="3"/>
        <v>0</v>
      </c>
    </row>
    <row r="24" spans="1:20" x14ac:dyDescent="0.25">
      <c r="A24" s="28">
        <v>44927</v>
      </c>
      <c r="B24" s="29">
        <v>0.58333333333333337</v>
      </c>
      <c r="C24" s="30">
        <v>0.177158892153984</v>
      </c>
      <c r="D24" s="30">
        <v>0</v>
      </c>
      <c r="E24" s="30">
        <f t="shared" si="0"/>
        <v>0</v>
      </c>
      <c r="F24" s="28">
        <v>44929</v>
      </c>
      <c r="G24" s="29">
        <v>0.58333333333333337</v>
      </c>
      <c r="H24" s="30">
        <v>0.215802818535895</v>
      </c>
      <c r="I24" s="30">
        <v>0</v>
      </c>
      <c r="J24" s="30">
        <f t="shared" si="1"/>
        <v>0</v>
      </c>
      <c r="K24" s="28">
        <v>44931</v>
      </c>
      <c r="L24" s="29">
        <v>0.58333333333333337</v>
      </c>
      <c r="M24" s="30">
        <v>0.26761257648360898</v>
      </c>
      <c r="N24" s="30">
        <v>0</v>
      </c>
      <c r="O24" s="30">
        <f t="shared" si="2"/>
        <v>0</v>
      </c>
      <c r="P24" s="28">
        <v>44933</v>
      </c>
      <c r="Q24" s="29">
        <v>0.58333333333333337</v>
      </c>
      <c r="R24" s="30">
        <v>0.125478938221429</v>
      </c>
      <c r="S24" s="30">
        <v>0</v>
      </c>
      <c r="T24" s="30">
        <f t="shared" si="3"/>
        <v>0</v>
      </c>
    </row>
    <row r="25" spans="1:20" x14ac:dyDescent="0.25">
      <c r="A25" s="28">
        <v>44927</v>
      </c>
      <c r="B25" s="29">
        <v>0.625</v>
      </c>
      <c r="C25" s="30">
        <v>0.17431895434786601</v>
      </c>
      <c r="D25" s="30">
        <v>0</v>
      </c>
      <c r="E25" s="30">
        <f t="shared" si="0"/>
        <v>0</v>
      </c>
      <c r="F25" s="28">
        <v>44929</v>
      </c>
      <c r="G25" s="29">
        <v>0.625</v>
      </c>
      <c r="H25" s="30">
        <v>0.209900751709098</v>
      </c>
      <c r="I25" s="30">
        <v>0</v>
      </c>
      <c r="J25" s="30">
        <f t="shared" si="1"/>
        <v>0</v>
      </c>
      <c r="K25" s="28">
        <v>44931</v>
      </c>
      <c r="L25" s="29">
        <v>0.625</v>
      </c>
      <c r="M25" s="30">
        <v>0.26576912403000302</v>
      </c>
      <c r="N25" s="30">
        <v>0</v>
      </c>
      <c r="O25" s="30">
        <f t="shared" si="2"/>
        <v>0</v>
      </c>
      <c r="P25" s="28">
        <v>44933</v>
      </c>
      <c r="Q25" s="29">
        <v>0.625</v>
      </c>
      <c r="R25" s="30">
        <v>0.13309684395736801</v>
      </c>
      <c r="S25" s="30">
        <v>0</v>
      </c>
      <c r="T25" s="30">
        <f t="shared" si="3"/>
        <v>0</v>
      </c>
    </row>
    <row r="26" spans="1:20" x14ac:dyDescent="0.25">
      <c r="A26" s="28">
        <v>44927</v>
      </c>
      <c r="B26" s="29">
        <v>0.66666666666666663</v>
      </c>
      <c r="C26" s="30">
        <v>0.17240293323924699</v>
      </c>
      <c r="D26" s="30">
        <v>0</v>
      </c>
      <c r="E26" s="30">
        <f t="shared" si="0"/>
        <v>0</v>
      </c>
      <c r="F26" s="28">
        <v>44929</v>
      </c>
      <c r="G26" s="29">
        <v>0.66666666666666663</v>
      </c>
      <c r="H26" s="30">
        <v>0.199671670793688</v>
      </c>
      <c r="I26" s="30">
        <v>0</v>
      </c>
      <c r="J26" s="30">
        <f t="shared" ref="J26:J57" si="4">I26*0.0827</f>
        <v>0</v>
      </c>
      <c r="K26" s="28">
        <v>44931</v>
      </c>
      <c r="L26" s="29">
        <v>0.66666666666666663</v>
      </c>
      <c r="M26" s="30">
        <v>0.263457149266142</v>
      </c>
      <c r="N26" s="30">
        <v>0</v>
      </c>
      <c r="O26" s="30">
        <f t="shared" si="2"/>
        <v>0</v>
      </c>
      <c r="P26" s="28">
        <v>44933</v>
      </c>
      <c r="Q26" s="29">
        <v>0.66666666666666663</v>
      </c>
      <c r="R26" s="30">
        <v>0.14930719137132001</v>
      </c>
      <c r="S26" s="30">
        <v>0</v>
      </c>
      <c r="T26" s="30">
        <f t="shared" si="3"/>
        <v>0</v>
      </c>
    </row>
    <row r="27" spans="1:20" x14ac:dyDescent="0.25">
      <c r="A27" s="28">
        <v>44927</v>
      </c>
      <c r="B27" s="29">
        <v>0.70833333333333337</v>
      </c>
      <c r="C27" s="30">
        <v>0.161670088767358</v>
      </c>
      <c r="D27" s="30">
        <v>0</v>
      </c>
      <c r="E27" s="30">
        <f t="shared" si="0"/>
        <v>0</v>
      </c>
      <c r="F27" s="28">
        <v>44929</v>
      </c>
      <c r="G27" s="29">
        <v>0.70833333333333337</v>
      </c>
      <c r="H27" s="30">
        <v>0.194216161965547</v>
      </c>
      <c r="I27" s="30">
        <v>0</v>
      </c>
      <c r="J27" s="30">
        <f t="shared" si="4"/>
        <v>0</v>
      </c>
      <c r="K27" s="28">
        <v>44931</v>
      </c>
      <c r="L27" s="29">
        <v>0.70833333333333337</v>
      </c>
      <c r="M27" s="30">
        <v>0.26020142435923399</v>
      </c>
      <c r="N27" s="30">
        <v>0</v>
      </c>
      <c r="O27" s="30">
        <f t="shared" si="2"/>
        <v>0</v>
      </c>
      <c r="P27" s="28">
        <v>44933</v>
      </c>
      <c r="Q27" s="29">
        <v>0.70833333333333337</v>
      </c>
      <c r="R27" s="30">
        <v>0.16036340594227499</v>
      </c>
      <c r="S27" s="30">
        <v>0</v>
      </c>
      <c r="T27" s="30">
        <f t="shared" si="3"/>
        <v>0</v>
      </c>
    </row>
    <row r="28" spans="1:20" x14ac:dyDescent="0.25">
      <c r="A28" s="28">
        <v>44927</v>
      </c>
      <c r="B28" s="29">
        <v>0.75</v>
      </c>
      <c r="C28" s="30">
        <v>0.15485289692816701</v>
      </c>
      <c r="D28" s="30">
        <v>0</v>
      </c>
      <c r="E28" s="30">
        <f t="shared" si="0"/>
        <v>0</v>
      </c>
      <c r="F28" s="28">
        <v>44929</v>
      </c>
      <c r="G28" s="29">
        <v>0.75</v>
      </c>
      <c r="H28" s="30">
        <v>0.18984515964908899</v>
      </c>
      <c r="I28" s="30">
        <v>0</v>
      </c>
      <c r="J28" s="30">
        <f t="shared" si="4"/>
        <v>0</v>
      </c>
      <c r="K28" s="28">
        <v>44931</v>
      </c>
      <c r="L28" s="29">
        <v>0.75</v>
      </c>
      <c r="M28" s="30">
        <v>0.26121994852915198</v>
      </c>
      <c r="N28" s="30">
        <v>0</v>
      </c>
      <c r="O28" s="30">
        <f t="shared" si="2"/>
        <v>0</v>
      </c>
      <c r="P28" s="28">
        <v>44933</v>
      </c>
      <c r="Q28" s="29">
        <v>0.75</v>
      </c>
      <c r="R28" s="30">
        <v>0.17374260723521301</v>
      </c>
      <c r="S28" s="30">
        <v>0</v>
      </c>
      <c r="T28" s="30">
        <f t="shared" si="3"/>
        <v>0</v>
      </c>
    </row>
    <row r="29" spans="1:20" x14ac:dyDescent="0.25">
      <c r="A29" s="28">
        <v>44927</v>
      </c>
      <c r="B29" s="29">
        <v>0.79166666666666663</v>
      </c>
      <c r="C29" s="30">
        <v>0.149540379642842</v>
      </c>
      <c r="D29" s="30">
        <v>0</v>
      </c>
      <c r="E29" s="30">
        <f t="shared" si="0"/>
        <v>0</v>
      </c>
      <c r="F29" s="28">
        <v>44929</v>
      </c>
      <c r="G29" s="29">
        <v>0.79166666666666663</v>
      </c>
      <c r="H29" s="30">
        <v>0.18692383170053101</v>
      </c>
      <c r="I29" s="30">
        <v>0</v>
      </c>
      <c r="J29" s="30">
        <f t="shared" si="4"/>
        <v>0</v>
      </c>
      <c r="K29" s="28">
        <v>44931</v>
      </c>
      <c r="L29" s="29">
        <v>0.79166666666666663</v>
      </c>
      <c r="M29" s="30">
        <v>0.27492472529301298</v>
      </c>
      <c r="N29" s="30">
        <v>0</v>
      </c>
      <c r="O29" s="30">
        <f t="shared" si="2"/>
        <v>0</v>
      </c>
      <c r="P29" s="28">
        <v>44933</v>
      </c>
      <c r="Q29" s="29">
        <v>0.79166666666666663</v>
      </c>
      <c r="R29" s="30">
        <v>0.18341733515189201</v>
      </c>
      <c r="S29" s="30">
        <v>0</v>
      </c>
      <c r="T29" s="30">
        <f t="shared" si="3"/>
        <v>0</v>
      </c>
    </row>
    <row r="30" spans="1:20" x14ac:dyDescent="0.25">
      <c r="A30" s="28">
        <v>44927</v>
      </c>
      <c r="B30" s="29">
        <v>0.83333333333333337</v>
      </c>
      <c r="C30" s="30">
        <v>0.147824525832538</v>
      </c>
      <c r="D30" s="30">
        <v>0</v>
      </c>
      <c r="E30" s="30">
        <f t="shared" si="0"/>
        <v>0</v>
      </c>
      <c r="F30" s="28">
        <v>44929</v>
      </c>
      <c r="G30" s="29">
        <v>0.83333333333333337</v>
      </c>
      <c r="H30" s="30">
        <v>0.183962896465519</v>
      </c>
      <c r="I30" s="30">
        <v>0</v>
      </c>
      <c r="J30" s="30">
        <f t="shared" si="4"/>
        <v>0</v>
      </c>
      <c r="K30" s="28">
        <v>44931</v>
      </c>
      <c r="L30" s="29">
        <v>0.83333333333333337</v>
      </c>
      <c r="M30" s="30">
        <v>0.28439268469696699</v>
      </c>
      <c r="N30" s="30">
        <v>0</v>
      </c>
      <c r="O30" s="30">
        <f t="shared" si="2"/>
        <v>0</v>
      </c>
      <c r="P30" s="28">
        <v>44933</v>
      </c>
      <c r="Q30" s="29">
        <v>0.83333333333333337</v>
      </c>
      <c r="R30" s="30">
        <v>0.18152770399974599</v>
      </c>
      <c r="S30" s="30">
        <v>0</v>
      </c>
      <c r="T30" s="30">
        <f t="shared" si="3"/>
        <v>0</v>
      </c>
    </row>
    <row r="31" spans="1:20" x14ac:dyDescent="0.25">
      <c r="A31" s="28">
        <v>44927</v>
      </c>
      <c r="B31" s="29">
        <v>0.875</v>
      </c>
      <c r="C31" s="30">
        <v>0.145950302481067</v>
      </c>
      <c r="D31" s="30">
        <v>0</v>
      </c>
      <c r="E31" s="30">
        <f t="shared" si="0"/>
        <v>0</v>
      </c>
      <c r="F31" s="28">
        <v>44929</v>
      </c>
      <c r="G31" s="29">
        <v>0.875</v>
      </c>
      <c r="H31" s="30">
        <v>0.17639777064252801</v>
      </c>
      <c r="I31" s="30">
        <v>0</v>
      </c>
      <c r="J31" s="30">
        <f t="shared" si="4"/>
        <v>0</v>
      </c>
      <c r="K31" s="28">
        <v>44931</v>
      </c>
      <c r="L31" s="29">
        <v>0.875</v>
      </c>
      <c r="M31" s="30">
        <v>0.28160771727449302</v>
      </c>
      <c r="N31" s="30">
        <v>0</v>
      </c>
      <c r="O31" s="30">
        <f t="shared" si="2"/>
        <v>0</v>
      </c>
      <c r="P31" s="28">
        <v>44933</v>
      </c>
      <c r="Q31" s="29">
        <v>0.875</v>
      </c>
      <c r="R31" s="30">
        <v>0.18182247877048199</v>
      </c>
      <c r="S31" s="30">
        <v>0</v>
      </c>
      <c r="T31" s="30">
        <f t="shared" si="3"/>
        <v>0</v>
      </c>
    </row>
    <row r="32" spans="1:20" x14ac:dyDescent="0.25">
      <c r="A32" s="28">
        <v>44927</v>
      </c>
      <c r="B32" s="29">
        <v>0.91666666666666663</v>
      </c>
      <c r="C32" s="30">
        <v>0.149425983428357</v>
      </c>
      <c r="D32" s="30">
        <v>0</v>
      </c>
      <c r="E32" s="30">
        <f t="shared" si="0"/>
        <v>0</v>
      </c>
      <c r="F32" s="28">
        <v>44929</v>
      </c>
      <c r="G32" s="29">
        <v>0.91666666666666663</v>
      </c>
      <c r="H32" s="30">
        <v>0.17641316354204101</v>
      </c>
      <c r="I32" s="30">
        <v>0</v>
      </c>
      <c r="J32" s="30">
        <f t="shared" si="4"/>
        <v>0</v>
      </c>
      <c r="K32" s="28">
        <v>44931</v>
      </c>
      <c r="L32" s="29">
        <v>0.91666666666666663</v>
      </c>
      <c r="M32" s="30">
        <v>0.281409740446872</v>
      </c>
      <c r="N32" s="30">
        <v>0</v>
      </c>
      <c r="O32" s="30">
        <f t="shared" si="2"/>
        <v>0</v>
      </c>
      <c r="P32" s="28">
        <v>44933</v>
      </c>
      <c r="Q32" s="29">
        <v>0.91666666666666663</v>
      </c>
      <c r="R32" s="30">
        <v>0.18234823644088199</v>
      </c>
      <c r="S32" s="30">
        <v>0</v>
      </c>
      <c r="T32" s="30">
        <f t="shared" si="3"/>
        <v>0</v>
      </c>
    </row>
    <row r="33" spans="1:20" x14ac:dyDescent="0.25">
      <c r="A33" s="28">
        <v>44927</v>
      </c>
      <c r="B33" s="29">
        <v>0.95833333333333337</v>
      </c>
      <c r="C33" s="30">
        <v>0.149133399128317</v>
      </c>
      <c r="D33" s="30">
        <v>0</v>
      </c>
      <c r="E33" s="30">
        <f t="shared" si="0"/>
        <v>0</v>
      </c>
      <c r="F33" s="28">
        <v>44929</v>
      </c>
      <c r="G33" s="29">
        <v>0.95833333333333337</v>
      </c>
      <c r="H33" s="30">
        <v>0.17843478918004099</v>
      </c>
      <c r="I33" s="30">
        <v>0</v>
      </c>
      <c r="J33" s="30">
        <f t="shared" si="4"/>
        <v>0</v>
      </c>
      <c r="K33" s="28">
        <v>44931</v>
      </c>
      <c r="L33" s="29">
        <v>0.95833333333333337</v>
      </c>
      <c r="M33" s="30">
        <v>0.27693095803149997</v>
      </c>
      <c r="N33" s="30">
        <v>0</v>
      </c>
      <c r="O33" s="30">
        <f t="shared" si="2"/>
        <v>0</v>
      </c>
      <c r="P33" s="28">
        <v>44933</v>
      </c>
      <c r="Q33" s="29">
        <v>0.95833333333333337</v>
      </c>
      <c r="R33" s="30">
        <v>0.19389939308088899</v>
      </c>
      <c r="S33" s="30">
        <v>0</v>
      </c>
      <c r="T33" s="30">
        <f t="shared" si="3"/>
        <v>0</v>
      </c>
    </row>
    <row r="34" spans="1:20" x14ac:dyDescent="0.25">
      <c r="A34" s="28">
        <v>44928</v>
      </c>
      <c r="B34" s="29">
        <v>0</v>
      </c>
      <c r="C34" s="30">
        <v>0.14719319343508</v>
      </c>
      <c r="D34" s="30">
        <v>0</v>
      </c>
      <c r="E34" s="30">
        <f t="shared" si="0"/>
        <v>0</v>
      </c>
      <c r="F34" s="28">
        <v>44930</v>
      </c>
      <c r="G34" s="29">
        <v>0</v>
      </c>
      <c r="H34" s="30">
        <v>0.180601581930391</v>
      </c>
      <c r="I34" s="30">
        <v>0</v>
      </c>
      <c r="J34" s="30">
        <f t="shared" si="4"/>
        <v>0</v>
      </c>
      <c r="K34" s="28">
        <v>44932</v>
      </c>
      <c r="L34" s="29">
        <v>0</v>
      </c>
      <c r="M34" s="30">
        <v>0.26971998810660203</v>
      </c>
      <c r="N34" s="30">
        <v>0</v>
      </c>
      <c r="O34" s="30">
        <f t="shared" si="2"/>
        <v>0</v>
      </c>
      <c r="P34" s="28">
        <v>44934</v>
      </c>
      <c r="Q34" s="29">
        <v>0</v>
      </c>
      <c r="R34" s="30">
        <v>0.205690339206826</v>
      </c>
      <c r="S34" s="30">
        <v>0</v>
      </c>
      <c r="T34" s="30">
        <f t="shared" si="3"/>
        <v>0</v>
      </c>
    </row>
    <row r="35" spans="1:20" x14ac:dyDescent="0.25">
      <c r="A35" s="28">
        <v>44928</v>
      </c>
      <c r="B35" s="29">
        <v>4.1666666666666664E-2</v>
      </c>
      <c r="C35" s="30">
        <v>0.15790401399072401</v>
      </c>
      <c r="D35" s="30">
        <v>0</v>
      </c>
      <c r="E35" s="30">
        <f t="shared" si="0"/>
        <v>0</v>
      </c>
      <c r="F35" s="28">
        <v>44930</v>
      </c>
      <c r="G35" s="29">
        <v>4.1666666666666664E-2</v>
      </c>
      <c r="H35" s="30">
        <v>0.18132531642841199</v>
      </c>
      <c r="I35" s="30">
        <v>0</v>
      </c>
      <c r="J35" s="30">
        <f t="shared" si="4"/>
        <v>0</v>
      </c>
      <c r="K35" s="28">
        <v>44932</v>
      </c>
      <c r="L35" s="29">
        <v>4.1666666666666664E-2</v>
      </c>
      <c r="M35" s="30">
        <v>0.25987586378947197</v>
      </c>
      <c r="N35" s="30">
        <v>0</v>
      </c>
      <c r="O35" s="30">
        <f t="shared" si="2"/>
        <v>0</v>
      </c>
      <c r="P35" s="28">
        <v>44934</v>
      </c>
      <c r="Q35" s="29">
        <v>4.1666666666666664E-2</v>
      </c>
      <c r="R35" s="30">
        <v>0.235541656612407</v>
      </c>
      <c r="S35" s="30">
        <v>0</v>
      </c>
      <c r="T35" s="30">
        <f t="shared" si="3"/>
        <v>0</v>
      </c>
    </row>
    <row r="36" spans="1:20" x14ac:dyDescent="0.25">
      <c r="A36" s="28">
        <v>44928</v>
      </c>
      <c r="B36" s="29">
        <v>8.3333333333333329E-2</v>
      </c>
      <c r="C36" s="30">
        <v>0.16015222668583701</v>
      </c>
      <c r="D36" s="30">
        <v>0</v>
      </c>
      <c r="E36" s="30">
        <f t="shared" si="0"/>
        <v>0</v>
      </c>
      <c r="F36" s="28">
        <v>44930</v>
      </c>
      <c r="G36" s="29">
        <v>8.3333333333333329E-2</v>
      </c>
      <c r="H36" s="30">
        <v>0.18051360547470299</v>
      </c>
      <c r="I36" s="30">
        <v>0</v>
      </c>
      <c r="J36" s="30">
        <f t="shared" si="4"/>
        <v>0</v>
      </c>
      <c r="K36" s="28">
        <v>44932</v>
      </c>
      <c r="L36" s="29">
        <v>8.3333333333333329E-2</v>
      </c>
      <c r="M36" s="30">
        <v>0.24459823965928401</v>
      </c>
      <c r="N36" s="30">
        <v>0</v>
      </c>
      <c r="O36" s="30">
        <f t="shared" si="2"/>
        <v>0</v>
      </c>
      <c r="P36" s="28">
        <v>44934</v>
      </c>
      <c r="Q36" s="29">
        <v>8.3333333333333329E-2</v>
      </c>
      <c r="R36" s="30">
        <v>0.24094876646899099</v>
      </c>
      <c r="S36" s="30">
        <v>0</v>
      </c>
      <c r="T36" s="30">
        <f t="shared" si="3"/>
        <v>0</v>
      </c>
    </row>
    <row r="37" spans="1:20" x14ac:dyDescent="0.25">
      <c r="A37" s="28">
        <v>44928</v>
      </c>
      <c r="B37" s="29">
        <v>0.125</v>
      </c>
      <c r="C37" s="30">
        <v>0.16074617206986</v>
      </c>
      <c r="D37" s="30">
        <v>0</v>
      </c>
      <c r="E37" s="30">
        <f t="shared" si="0"/>
        <v>0</v>
      </c>
      <c r="F37" s="28">
        <v>44930</v>
      </c>
      <c r="G37" s="29">
        <v>0.125</v>
      </c>
      <c r="H37" s="30">
        <v>0.179611667989966</v>
      </c>
      <c r="I37" s="30">
        <v>0</v>
      </c>
      <c r="J37" s="30">
        <f t="shared" si="4"/>
        <v>0</v>
      </c>
      <c r="K37" s="28">
        <v>44932</v>
      </c>
      <c r="L37" s="29">
        <v>0.125</v>
      </c>
      <c r="M37" s="30">
        <v>0.23669216036701801</v>
      </c>
      <c r="N37" s="30">
        <v>0</v>
      </c>
      <c r="O37" s="30">
        <f t="shared" si="2"/>
        <v>0</v>
      </c>
      <c r="P37" s="28">
        <v>44934</v>
      </c>
      <c r="Q37" s="29">
        <v>0.125</v>
      </c>
      <c r="R37" s="30">
        <v>0.24283620715044099</v>
      </c>
      <c r="S37" s="30">
        <v>0</v>
      </c>
      <c r="T37" s="30">
        <f t="shared" si="3"/>
        <v>0</v>
      </c>
    </row>
    <row r="38" spans="1:20" x14ac:dyDescent="0.25">
      <c r="A38" s="28">
        <v>44928</v>
      </c>
      <c r="B38" s="29">
        <v>0.16666666666666666</v>
      </c>
      <c r="C38" s="30">
        <v>0.15639935433801999</v>
      </c>
      <c r="D38" s="30">
        <v>0</v>
      </c>
      <c r="E38" s="30">
        <f t="shared" si="0"/>
        <v>0</v>
      </c>
      <c r="F38" s="28">
        <v>44930</v>
      </c>
      <c r="G38" s="29">
        <v>0.16666666666666666</v>
      </c>
      <c r="H38" s="30">
        <v>0.17597760260034701</v>
      </c>
      <c r="I38" s="30">
        <v>0</v>
      </c>
      <c r="J38" s="30">
        <f t="shared" si="4"/>
        <v>0</v>
      </c>
      <c r="K38" s="28">
        <v>44932</v>
      </c>
      <c r="L38" s="29">
        <v>0.16666666666666666</v>
      </c>
      <c r="M38" s="30">
        <v>0.22734957933334901</v>
      </c>
      <c r="N38" s="30">
        <v>0</v>
      </c>
      <c r="O38" s="30">
        <f t="shared" si="2"/>
        <v>0</v>
      </c>
      <c r="P38" s="28">
        <v>44934</v>
      </c>
      <c r="Q38" s="29">
        <v>0.16666666666666666</v>
      </c>
      <c r="R38" s="30">
        <v>0.245102003215763</v>
      </c>
      <c r="S38" s="30">
        <v>0</v>
      </c>
      <c r="T38" s="30">
        <f t="shared" si="3"/>
        <v>0</v>
      </c>
    </row>
    <row r="39" spans="1:20" x14ac:dyDescent="0.25">
      <c r="A39" s="28">
        <v>44928</v>
      </c>
      <c r="B39" s="29">
        <v>0.20833333333333334</v>
      </c>
      <c r="C39" s="30">
        <v>0.15300947427688399</v>
      </c>
      <c r="D39" s="30">
        <v>0</v>
      </c>
      <c r="E39" s="30">
        <f t="shared" si="0"/>
        <v>0</v>
      </c>
      <c r="F39" s="28">
        <v>44930</v>
      </c>
      <c r="G39" s="29">
        <v>0.20833333333333334</v>
      </c>
      <c r="H39" s="30">
        <v>0.17204655706813601</v>
      </c>
      <c r="I39" s="30">
        <v>0</v>
      </c>
      <c r="J39" s="30">
        <f t="shared" si="4"/>
        <v>0</v>
      </c>
      <c r="K39" s="28">
        <v>44932</v>
      </c>
      <c r="L39" s="29">
        <v>0.20833333333333334</v>
      </c>
      <c r="M39" s="30">
        <v>0.22509920596986299</v>
      </c>
      <c r="N39" s="30">
        <v>0</v>
      </c>
      <c r="O39" s="30">
        <f t="shared" si="2"/>
        <v>0</v>
      </c>
      <c r="P39" s="28">
        <v>44934</v>
      </c>
      <c r="Q39" s="29">
        <v>0.20833333333333334</v>
      </c>
      <c r="R39" s="30">
        <v>0.25146383047003301</v>
      </c>
      <c r="S39" s="30">
        <v>0</v>
      </c>
      <c r="T39" s="30">
        <f t="shared" si="3"/>
        <v>0</v>
      </c>
    </row>
    <row r="40" spans="1:20" x14ac:dyDescent="0.25">
      <c r="A40" s="28">
        <v>44928</v>
      </c>
      <c r="B40" s="29">
        <v>0.25</v>
      </c>
      <c r="C40" s="30">
        <v>0.147795930504207</v>
      </c>
      <c r="D40" s="30">
        <v>0</v>
      </c>
      <c r="E40" s="30">
        <f t="shared" si="0"/>
        <v>0</v>
      </c>
      <c r="F40" s="28">
        <v>44930</v>
      </c>
      <c r="G40" s="29">
        <v>0.25</v>
      </c>
      <c r="H40" s="30">
        <v>0.16911862790516899</v>
      </c>
      <c r="I40" s="30">
        <v>0</v>
      </c>
      <c r="J40" s="30">
        <f t="shared" si="4"/>
        <v>0</v>
      </c>
      <c r="K40" s="28">
        <v>44932</v>
      </c>
      <c r="L40" s="29">
        <v>0.25</v>
      </c>
      <c r="M40" s="30">
        <v>0.222978577016892</v>
      </c>
      <c r="N40" s="30">
        <v>0</v>
      </c>
      <c r="O40" s="30">
        <f t="shared" si="2"/>
        <v>0</v>
      </c>
      <c r="P40" s="28">
        <v>44934</v>
      </c>
      <c r="Q40" s="29">
        <v>0.25</v>
      </c>
      <c r="R40" s="30">
        <v>0.24969078600306699</v>
      </c>
      <c r="S40" s="30">
        <v>0</v>
      </c>
      <c r="T40" s="30">
        <f t="shared" si="3"/>
        <v>0</v>
      </c>
    </row>
    <row r="41" spans="1:20" x14ac:dyDescent="0.25">
      <c r="A41" s="28">
        <v>44928</v>
      </c>
      <c r="B41" s="29">
        <v>0.29166666666666669</v>
      </c>
      <c r="C41" s="30">
        <v>0.14617687463701901</v>
      </c>
      <c r="D41" s="30">
        <v>0</v>
      </c>
      <c r="E41" s="30">
        <f t="shared" si="0"/>
        <v>0</v>
      </c>
      <c r="F41" s="28">
        <v>44930</v>
      </c>
      <c r="G41" s="29">
        <v>0.29166666666666669</v>
      </c>
      <c r="H41" s="30">
        <v>0.168753445147793</v>
      </c>
      <c r="I41" s="30">
        <v>0</v>
      </c>
      <c r="J41" s="30">
        <f t="shared" si="4"/>
        <v>0</v>
      </c>
      <c r="K41" s="28">
        <v>44932</v>
      </c>
      <c r="L41" s="29">
        <v>0.29166666666666669</v>
      </c>
      <c r="M41" s="30">
        <v>0.22185668349177301</v>
      </c>
      <c r="N41" s="30">
        <v>0</v>
      </c>
      <c r="O41" s="30">
        <f t="shared" si="2"/>
        <v>0</v>
      </c>
      <c r="P41" s="28">
        <v>44934</v>
      </c>
      <c r="Q41" s="29">
        <v>0.29166666666666669</v>
      </c>
      <c r="R41" s="30">
        <v>0.249376207589105</v>
      </c>
      <c r="S41" s="30">
        <v>0</v>
      </c>
      <c r="T41" s="30">
        <f t="shared" si="3"/>
        <v>0</v>
      </c>
    </row>
    <row r="42" spans="1:20" x14ac:dyDescent="0.25">
      <c r="A42" s="28">
        <v>44928</v>
      </c>
      <c r="B42" s="29">
        <v>0.33333333333333331</v>
      </c>
      <c r="C42" s="30">
        <v>0.133433416485252</v>
      </c>
      <c r="D42" s="30">
        <v>0</v>
      </c>
      <c r="E42" s="30">
        <f t="shared" si="0"/>
        <v>0</v>
      </c>
      <c r="F42" s="28">
        <v>44930</v>
      </c>
      <c r="G42" s="29">
        <v>0.33333333333333331</v>
      </c>
      <c r="H42" s="30">
        <v>0.16980054974488001</v>
      </c>
      <c r="I42" s="30">
        <v>0</v>
      </c>
      <c r="J42" s="30">
        <f t="shared" si="4"/>
        <v>0</v>
      </c>
      <c r="K42" s="28">
        <v>44932</v>
      </c>
      <c r="L42" s="29">
        <v>0.33333333333333331</v>
      </c>
      <c r="M42" s="30">
        <v>0.21783325076016</v>
      </c>
      <c r="N42" s="30">
        <v>0</v>
      </c>
      <c r="O42" s="30">
        <f t="shared" ref="O42:O57" si="5">N42*0.0827</f>
        <v>0</v>
      </c>
      <c r="P42" s="28">
        <v>44934</v>
      </c>
      <c r="Q42" s="29">
        <v>0.33333333333333331</v>
      </c>
      <c r="R42" s="30">
        <v>0.27847740054019099</v>
      </c>
      <c r="S42" s="30">
        <v>0</v>
      </c>
      <c r="T42" s="30">
        <f t="shared" si="3"/>
        <v>0</v>
      </c>
    </row>
    <row r="43" spans="1:20" x14ac:dyDescent="0.25">
      <c r="A43" s="28">
        <v>44928</v>
      </c>
      <c r="B43" s="29">
        <v>0.375</v>
      </c>
      <c r="C43" s="30">
        <v>0.12840026616998801</v>
      </c>
      <c r="D43" s="30">
        <v>0</v>
      </c>
      <c r="E43" s="30">
        <f t="shared" si="0"/>
        <v>0</v>
      </c>
      <c r="F43" s="28">
        <v>44930</v>
      </c>
      <c r="G43" s="29">
        <v>0.375</v>
      </c>
      <c r="H43" s="30">
        <v>0.167290583252237</v>
      </c>
      <c r="I43" s="30">
        <v>0</v>
      </c>
      <c r="J43" s="30">
        <f t="shared" si="4"/>
        <v>0</v>
      </c>
      <c r="K43" s="28">
        <v>44932</v>
      </c>
      <c r="L43" s="29">
        <v>0.375</v>
      </c>
      <c r="M43" s="30">
        <v>0.20759977400219801</v>
      </c>
      <c r="N43" s="30">
        <v>0</v>
      </c>
      <c r="O43" s="30">
        <f t="shared" si="5"/>
        <v>0</v>
      </c>
      <c r="P43" s="28">
        <v>44934</v>
      </c>
      <c r="Q43" s="29">
        <v>0.375</v>
      </c>
      <c r="R43" s="30">
        <v>0.38445949554289499</v>
      </c>
      <c r="S43" s="30">
        <v>0</v>
      </c>
      <c r="T43" s="30">
        <f t="shared" si="3"/>
        <v>0</v>
      </c>
    </row>
    <row r="44" spans="1:20" x14ac:dyDescent="0.25">
      <c r="A44" s="28">
        <v>44928</v>
      </c>
      <c r="B44" s="29">
        <v>0.41666666666666669</v>
      </c>
      <c r="C44" s="30">
        <v>0.121173918246738</v>
      </c>
      <c r="D44" s="30">
        <v>0</v>
      </c>
      <c r="E44" s="30">
        <f t="shared" si="0"/>
        <v>0</v>
      </c>
      <c r="F44" s="28">
        <v>44930</v>
      </c>
      <c r="G44" s="29">
        <v>0.41666666666666669</v>
      </c>
      <c r="H44" s="30">
        <v>0.16524475812845801</v>
      </c>
      <c r="I44" s="30">
        <v>0</v>
      </c>
      <c r="J44" s="30">
        <f t="shared" si="4"/>
        <v>0</v>
      </c>
      <c r="K44" s="28">
        <v>44932</v>
      </c>
      <c r="L44" s="29">
        <v>0.41666666666666669</v>
      </c>
      <c r="M44" s="30">
        <v>0.20050320029178501</v>
      </c>
      <c r="N44" s="30">
        <v>0</v>
      </c>
      <c r="O44" s="30">
        <f t="shared" si="5"/>
        <v>0</v>
      </c>
      <c r="P44" s="28">
        <v>44934</v>
      </c>
      <c r="Q44" s="29">
        <v>0.41666666666666669</v>
      </c>
      <c r="R44" s="30">
        <v>0.63997536897403295</v>
      </c>
      <c r="S44" s="30">
        <v>0</v>
      </c>
      <c r="T44" s="30">
        <f t="shared" si="3"/>
        <v>0</v>
      </c>
    </row>
    <row r="45" spans="1:20" x14ac:dyDescent="0.25">
      <c r="A45" s="28">
        <v>44928</v>
      </c>
      <c r="B45" s="29">
        <v>0.45833333333333331</v>
      </c>
      <c r="C45" s="30">
        <v>0.12517537176558899</v>
      </c>
      <c r="D45" s="30">
        <v>0</v>
      </c>
      <c r="E45" s="30">
        <f t="shared" si="0"/>
        <v>0</v>
      </c>
      <c r="F45" s="28">
        <v>44930</v>
      </c>
      <c r="G45" s="29">
        <v>0.45833333333333331</v>
      </c>
      <c r="H45" s="30">
        <v>0.17031091451576699</v>
      </c>
      <c r="I45" s="30">
        <v>0</v>
      </c>
      <c r="J45" s="30">
        <f t="shared" si="4"/>
        <v>0</v>
      </c>
      <c r="K45" s="28">
        <v>44932</v>
      </c>
      <c r="L45" s="29">
        <v>0.45833333333333331</v>
      </c>
      <c r="M45" s="30">
        <v>0.191791981457896</v>
      </c>
      <c r="N45" s="30">
        <v>0</v>
      </c>
      <c r="O45" s="30">
        <f t="shared" si="5"/>
        <v>0</v>
      </c>
      <c r="P45" s="28">
        <v>44934</v>
      </c>
      <c r="Q45" s="29">
        <v>0.45833333333333331</v>
      </c>
      <c r="R45" s="30">
        <v>0.59302496909858005</v>
      </c>
      <c r="S45" s="30">
        <v>0</v>
      </c>
      <c r="T45" s="30">
        <f t="shared" si="3"/>
        <v>0</v>
      </c>
    </row>
    <row r="46" spans="1:20" x14ac:dyDescent="0.25">
      <c r="A46" s="28">
        <v>44928</v>
      </c>
      <c r="B46" s="29">
        <v>0.5</v>
      </c>
      <c r="C46" s="30">
        <v>0.12608388066241299</v>
      </c>
      <c r="D46" s="30">
        <v>0</v>
      </c>
      <c r="E46" s="30">
        <f t="shared" si="0"/>
        <v>0</v>
      </c>
      <c r="F46" s="28">
        <v>44930</v>
      </c>
      <c r="G46" s="29">
        <v>0.5</v>
      </c>
      <c r="H46" s="30">
        <v>0.16755236685208999</v>
      </c>
      <c r="I46" s="30">
        <v>0</v>
      </c>
      <c r="J46" s="30">
        <f t="shared" si="4"/>
        <v>0</v>
      </c>
      <c r="K46" s="28">
        <v>44932</v>
      </c>
      <c r="L46" s="29">
        <v>0.5</v>
      </c>
      <c r="M46" s="30">
        <v>0.18580192327424999</v>
      </c>
      <c r="N46" s="30">
        <v>0</v>
      </c>
      <c r="O46" s="30">
        <f t="shared" si="5"/>
        <v>0</v>
      </c>
      <c r="P46" s="28">
        <v>44934</v>
      </c>
      <c r="Q46" s="29">
        <v>0.5</v>
      </c>
      <c r="R46" s="30">
        <v>0.40361315011816701</v>
      </c>
      <c r="S46" s="30">
        <v>0</v>
      </c>
      <c r="T46" s="30">
        <f t="shared" si="3"/>
        <v>0</v>
      </c>
    </row>
    <row r="47" spans="1:20" x14ac:dyDescent="0.25">
      <c r="A47" s="28">
        <v>44928</v>
      </c>
      <c r="B47" s="29">
        <v>0.54166666666666663</v>
      </c>
      <c r="C47" s="30">
        <v>0.121886663138378</v>
      </c>
      <c r="D47" s="30">
        <v>0</v>
      </c>
      <c r="E47" s="30">
        <f t="shared" si="0"/>
        <v>0</v>
      </c>
      <c r="F47" s="28">
        <v>44930</v>
      </c>
      <c r="G47" s="29">
        <v>0.54166666666666663</v>
      </c>
      <c r="H47" s="30">
        <v>0.17059467732838099</v>
      </c>
      <c r="I47" s="30">
        <v>0</v>
      </c>
      <c r="J47" s="30">
        <f t="shared" si="4"/>
        <v>0</v>
      </c>
      <c r="K47" s="28">
        <v>44932</v>
      </c>
      <c r="L47" s="29">
        <v>0.54166666666666663</v>
      </c>
      <c r="M47" s="30">
        <v>0.178865939378022</v>
      </c>
      <c r="N47" s="30">
        <v>0</v>
      </c>
      <c r="O47" s="30">
        <f t="shared" si="5"/>
        <v>0</v>
      </c>
      <c r="P47" s="28">
        <v>44934</v>
      </c>
      <c r="Q47" s="29">
        <v>0.54166666666666663</v>
      </c>
      <c r="R47" s="30">
        <v>0.29703933000445698</v>
      </c>
      <c r="S47" s="30">
        <v>0</v>
      </c>
      <c r="T47" s="30">
        <f t="shared" si="3"/>
        <v>0</v>
      </c>
    </row>
    <row r="48" spans="1:20" x14ac:dyDescent="0.25">
      <c r="A48" s="28">
        <v>44928</v>
      </c>
      <c r="B48" s="29">
        <v>0.58333333333333337</v>
      </c>
      <c r="C48" s="30">
        <v>0.122889764606461</v>
      </c>
      <c r="D48" s="30">
        <v>0</v>
      </c>
      <c r="E48" s="30">
        <f t="shared" si="0"/>
        <v>0</v>
      </c>
      <c r="F48" s="28">
        <v>44930</v>
      </c>
      <c r="G48" s="29">
        <v>0.58333333333333337</v>
      </c>
      <c r="H48" s="30">
        <v>0.16907241940430701</v>
      </c>
      <c r="I48" s="30">
        <v>0</v>
      </c>
      <c r="J48" s="30">
        <f t="shared" si="4"/>
        <v>0</v>
      </c>
      <c r="K48" s="28">
        <v>44932</v>
      </c>
      <c r="L48" s="29">
        <v>0.58333333333333337</v>
      </c>
      <c r="M48" s="30">
        <v>0.17385259270598399</v>
      </c>
      <c r="N48" s="30">
        <v>0</v>
      </c>
      <c r="O48" s="30">
        <f t="shared" si="5"/>
        <v>0</v>
      </c>
      <c r="P48" s="28">
        <v>44934</v>
      </c>
      <c r="Q48" s="29">
        <v>0.58333333333333337</v>
      </c>
      <c r="R48" s="30">
        <v>0.29020455479505802</v>
      </c>
      <c r="S48" s="30">
        <v>0</v>
      </c>
      <c r="T48" s="30">
        <f t="shared" si="3"/>
        <v>0</v>
      </c>
    </row>
    <row r="49" spans="1:20" x14ac:dyDescent="0.25">
      <c r="A49" s="28">
        <v>44928</v>
      </c>
      <c r="B49" s="29">
        <v>0.625</v>
      </c>
      <c r="C49" s="30">
        <v>0.118600152432444</v>
      </c>
      <c r="D49" s="30">
        <v>0</v>
      </c>
      <c r="E49" s="30">
        <f t="shared" si="0"/>
        <v>0</v>
      </c>
      <c r="F49" s="28">
        <v>44930</v>
      </c>
      <c r="G49" s="29">
        <v>0.625</v>
      </c>
      <c r="H49" s="30">
        <v>0.16987535357407299</v>
      </c>
      <c r="I49" s="30">
        <v>0</v>
      </c>
      <c r="J49" s="30">
        <f t="shared" si="4"/>
        <v>0</v>
      </c>
      <c r="K49" s="28">
        <v>44932</v>
      </c>
      <c r="L49" s="29">
        <v>0.625</v>
      </c>
      <c r="M49" s="30">
        <v>0.17260089516570601</v>
      </c>
      <c r="N49" s="30">
        <v>0</v>
      </c>
      <c r="O49" s="30">
        <f t="shared" si="5"/>
        <v>0</v>
      </c>
      <c r="P49" s="28">
        <v>44934</v>
      </c>
      <c r="Q49" s="29">
        <v>0.625</v>
      </c>
      <c r="R49" s="30">
        <v>0.28218406438714599</v>
      </c>
      <c r="S49" s="30">
        <v>0</v>
      </c>
      <c r="T49" s="30">
        <f t="shared" si="3"/>
        <v>0</v>
      </c>
    </row>
    <row r="50" spans="1:20" x14ac:dyDescent="0.25">
      <c r="A50" s="28">
        <v>44928</v>
      </c>
      <c r="B50" s="29">
        <v>0.66666666666666663</v>
      </c>
      <c r="C50" s="30">
        <v>0.116662122308741</v>
      </c>
      <c r="D50" s="30">
        <v>0</v>
      </c>
      <c r="E50" s="30">
        <f t="shared" si="0"/>
        <v>0</v>
      </c>
      <c r="F50" s="28">
        <v>44930</v>
      </c>
      <c r="G50" s="29">
        <v>0.66666666666666663</v>
      </c>
      <c r="H50" s="30">
        <v>0.172860488294863</v>
      </c>
      <c r="I50" s="30">
        <v>0</v>
      </c>
      <c r="J50" s="30">
        <f t="shared" si="4"/>
        <v>0</v>
      </c>
      <c r="K50" s="28">
        <v>44932</v>
      </c>
      <c r="L50" s="29">
        <v>0.66666666666666663</v>
      </c>
      <c r="M50" s="30">
        <v>0.16967076063088199</v>
      </c>
      <c r="N50" s="30">
        <v>0</v>
      </c>
      <c r="O50" s="30">
        <f t="shared" si="5"/>
        <v>0</v>
      </c>
      <c r="P50" s="28">
        <v>44934</v>
      </c>
      <c r="Q50" s="29">
        <v>0.66666666666666663</v>
      </c>
      <c r="R50" s="30">
        <v>0.26781496405494298</v>
      </c>
      <c r="S50" s="30">
        <v>0</v>
      </c>
      <c r="T50" s="30">
        <f t="shared" si="3"/>
        <v>0</v>
      </c>
    </row>
    <row r="51" spans="1:20" x14ac:dyDescent="0.25">
      <c r="A51" s="28">
        <v>44928</v>
      </c>
      <c r="B51" s="29">
        <v>0.70833333333333337</v>
      </c>
      <c r="C51" s="30">
        <v>0.10481178760486599</v>
      </c>
      <c r="D51" s="30">
        <v>0</v>
      </c>
      <c r="E51" s="30">
        <f t="shared" si="0"/>
        <v>0</v>
      </c>
      <c r="F51" s="28">
        <v>44930</v>
      </c>
      <c r="G51" s="29">
        <v>0.70833333333333337</v>
      </c>
      <c r="H51" s="30">
        <v>0.16294376552039699</v>
      </c>
      <c r="I51" s="30">
        <v>0</v>
      </c>
      <c r="J51" s="30">
        <f t="shared" si="4"/>
        <v>0</v>
      </c>
      <c r="K51" s="28">
        <v>44932</v>
      </c>
      <c r="L51" s="29">
        <v>0.70833333333333337</v>
      </c>
      <c r="M51" s="30">
        <v>0.16702000796728</v>
      </c>
      <c r="N51" s="30">
        <v>0</v>
      </c>
      <c r="O51" s="30">
        <f t="shared" si="5"/>
        <v>0</v>
      </c>
      <c r="P51" s="28">
        <v>44934</v>
      </c>
      <c r="Q51" s="29">
        <v>0.70833333333333337</v>
      </c>
      <c r="R51" s="30">
        <v>0.25066530704397999</v>
      </c>
      <c r="S51" s="30">
        <v>0</v>
      </c>
      <c r="T51" s="30">
        <f t="shared" si="3"/>
        <v>0</v>
      </c>
    </row>
    <row r="52" spans="1:20" x14ac:dyDescent="0.25">
      <c r="A52" s="28">
        <v>44928</v>
      </c>
      <c r="B52" s="29">
        <v>0.75</v>
      </c>
      <c r="C52" s="30">
        <v>0.10357110202271</v>
      </c>
      <c r="D52" s="30">
        <v>0</v>
      </c>
      <c r="E52" s="30">
        <f t="shared" si="0"/>
        <v>0</v>
      </c>
      <c r="F52" s="28">
        <v>44930</v>
      </c>
      <c r="G52" s="29">
        <v>0.75</v>
      </c>
      <c r="H52" s="30">
        <v>0.16227722167903799</v>
      </c>
      <c r="I52" s="30">
        <v>0</v>
      </c>
      <c r="J52" s="30">
        <f t="shared" si="4"/>
        <v>0</v>
      </c>
      <c r="K52" s="28">
        <v>44932</v>
      </c>
      <c r="L52" s="29">
        <v>0.75</v>
      </c>
      <c r="M52" s="30">
        <v>0.16958057880333699</v>
      </c>
      <c r="N52" s="30">
        <v>0</v>
      </c>
      <c r="O52" s="30">
        <f t="shared" si="5"/>
        <v>0</v>
      </c>
      <c r="P52" s="28">
        <v>44934</v>
      </c>
      <c r="Q52" s="29">
        <v>0.75</v>
      </c>
      <c r="R52" s="30">
        <v>0.23220016062166701</v>
      </c>
      <c r="S52" s="30">
        <v>0</v>
      </c>
      <c r="T52" s="30">
        <f t="shared" si="3"/>
        <v>0</v>
      </c>
    </row>
    <row r="53" spans="1:20" x14ac:dyDescent="0.25">
      <c r="A53" s="28">
        <v>44928</v>
      </c>
      <c r="B53" s="29">
        <v>0.79166666666666663</v>
      </c>
      <c r="C53" s="30">
        <v>0.110755652188811</v>
      </c>
      <c r="D53" s="30">
        <v>0</v>
      </c>
      <c r="E53" s="30">
        <f t="shared" si="0"/>
        <v>0</v>
      </c>
      <c r="F53" s="28">
        <v>44930</v>
      </c>
      <c r="G53" s="29">
        <v>0.79166666666666663</v>
      </c>
      <c r="H53" s="30">
        <v>0.16496318578654101</v>
      </c>
      <c r="I53" s="30">
        <v>0</v>
      </c>
      <c r="J53" s="30">
        <f t="shared" si="4"/>
        <v>0</v>
      </c>
      <c r="K53" s="28">
        <v>44932</v>
      </c>
      <c r="L53" s="29">
        <v>0.79166666666666663</v>
      </c>
      <c r="M53" s="30">
        <v>0.16433624923163401</v>
      </c>
      <c r="N53" s="30">
        <v>0</v>
      </c>
      <c r="O53" s="30">
        <f t="shared" si="5"/>
        <v>0</v>
      </c>
      <c r="P53" s="28">
        <v>44934</v>
      </c>
      <c r="Q53" s="29">
        <v>0.79166666666666663</v>
      </c>
      <c r="R53" s="30">
        <v>0.22001105546863201</v>
      </c>
      <c r="S53" s="30">
        <v>0</v>
      </c>
      <c r="T53" s="30">
        <f t="shared" si="3"/>
        <v>0</v>
      </c>
    </row>
    <row r="54" spans="1:20" x14ac:dyDescent="0.25">
      <c r="A54" s="28">
        <v>44928</v>
      </c>
      <c r="B54" s="29">
        <v>0.83333333333333337</v>
      </c>
      <c r="C54" s="30">
        <v>0.114587716757792</v>
      </c>
      <c r="D54" s="30">
        <v>0</v>
      </c>
      <c r="E54" s="30">
        <f t="shared" si="0"/>
        <v>0</v>
      </c>
      <c r="F54" s="28">
        <v>44930</v>
      </c>
      <c r="G54" s="29">
        <v>0.83333333333333337</v>
      </c>
      <c r="H54" s="30">
        <v>0.17026031017235299</v>
      </c>
      <c r="I54" s="30">
        <v>0</v>
      </c>
      <c r="J54" s="30">
        <f t="shared" si="4"/>
        <v>0</v>
      </c>
      <c r="K54" s="28">
        <v>44932</v>
      </c>
      <c r="L54" s="29">
        <v>0.83333333333333337</v>
      </c>
      <c r="M54" s="30">
        <v>0.15895773470338101</v>
      </c>
      <c r="N54" s="30">
        <v>0</v>
      </c>
      <c r="O54" s="30">
        <f t="shared" si="5"/>
        <v>0</v>
      </c>
      <c r="P54" s="28">
        <v>44934</v>
      </c>
      <c r="Q54" s="29">
        <v>0.83333333333333337</v>
      </c>
      <c r="R54" s="30">
        <v>0.21130423247729599</v>
      </c>
      <c r="S54" s="30">
        <v>0</v>
      </c>
      <c r="T54" s="30">
        <f t="shared" si="3"/>
        <v>0</v>
      </c>
    </row>
    <row r="55" spans="1:20" x14ac:dyDescent="0.25">
      <c r="A55" s="28">
        <v>44928</v>
      </c>
      <c r="B55" s="29">
        <v>0.875</v>
      </c>
      <c r="C55" s="30">
        <v>0.113696791231177</v>
      </c>
      <c r="D55" s="30">
        <v>0</v>
      </c>
      <c r="E55" s="30">
        <f t="shared" si="0"/>
        <v>0</v>
      </c>
      <c r="F55" s="28">
        <v>44930</v>
      </c>
      <c r="G55" s="29">
        <v>0.875</v>
      </c>
      <c r="H55" s="30">
        <v>0.18442924320623999</v>
      </c>
      <c r="I55" s="30">
        <v>0</v>
      </c>
      <c r="J55" s="30">
        <f t="shared" si="4"/>
        <v>0</v>
      </c>
      <c r="K55" s="28">
        <v>44932</v>
      </c>
      <c r="L55" s="29">
        <v>0.875</v>
      </c>
      <c r="M55" s="30">
        <v>0.162310227751082</v>
      </c>
      <c r="N55" s="30">
        <v>0</v>
      </c>
      <c r="O55" s="30">
        <f t="shared" si="5"/>
        <v>0</v>
      </c>
      <c r="P55" s="28">
        <v>44934</v>
      </c>
      <c r="Q55" s="29">
        <v>0.875</v>
      </c>
      <c r="R55" s="30">
        <v>0.207139998673564</v>
      </c>
      <c r="S55" s="30">
        <v>0</v>
      </c>
      <c r="T55" s="30">
        <f t="shared" si="3"/>
        <v>0</v>
      </c>
    </row>
    <row r="56" spans="1:20" x14ac:dyDescent="0.25">
      <c r="A56" s="28">
        <v>44928</v>
      </c>
      <c r="B56" s="29">
        <v>0.91666666666666663</v>
      </c>
      <c r="C56" s="30">
        <v>0.120872542261593</v>
      </c>
      <c r="D56" s="30">
        <v>0</v>
      </c>
      <c r="E56" s="30">
        <f t="shared" si="0"/>
        <v>0</v>
      </c>
      <c r="F56" s="28">
        <v>44930</v>
      </c>
      <c r="G56" s="29">
        <v>0.91666666666666663</v>
      </c>
      <c r="H56" s="30">
        <v>0.19381579756659201</v>
      </c>
      <c r="I56" s="30">
        <v>0</v>
      </c>
      <c r="J56" s="30">
        <f t="shared" si="4"/>
        <v>0</v>
      </c>
      <c r="K56" s="28">
        <v>44932</v>
      </c>
      <c r="L56" s="29">
        <v>0.91666666666666663</v>
      </c>
      <c r="M56" s="30">
        <v>0.15799641609128601</v>
      </c>
      <c r="N56" s="30">
        <v>0</v>
      </c>
      <c r="O56" s="30">
        <f t="shared" si="5"/>
        <v>0</v>
      </c>
      <c r="P56" s="28">
        <v>44934</v>
      </c>
      <c r="Q56" s="29">
        <v>0.91666666666666663</v>
      </c>
      <c r="R56" s="30">
        <v>0.19934169948021299</v>
      </c>
      <c r="S56" s="30">
        <v>0</v>
      </c>
      <c r="T56" s="30">
        <f t="shared" si="3"/>
        <v>0</v>
      </c>
    </row>
    <row r="57" spans="1:20" x14ac:dyDescent="0.25">
      <c r="A57" s="28">
        <v>44928</v>
      </c>
      <c r="B57" s="29">
        <v>0.95833333333333337</v>
      </c>
      <c r="C57" s="30">
        <v>0.124860793351627</v>
      </c>
      <c r="D57" s="30">
        <v>0</v>
      </c>
      <c r="E57" s="30">
        <f t="shared" si="0"/>
        <v>0</v>
      </c>
      <c r="F57" s="28">
        <v>44930</v>
      </c>
      <c r="G57" s="29">
        <v>0.95833333333333337</v>
      </c>
      <c r="H57" s="30">
        <v>0.20687602460301599</v>
      </c>
      <c r="I57" s="30">
        <v>0</v>
      </c>
      <c r="J57" s="30">
        <f t="shared" si="4"/>
        <v>0</v>
      </c>
      <c r="K57" s="28">
        <v>44932</v>
      </c>
      <c r="L57" s="29">
        <v>0.95833333333333337</v>
      </c>
      <c r="M57" s="30">
        <v>0.15522246062693401</v>
      </c>
      <c r="N57" s="30">
        <v>0</v>
      </c>
      <c r="O57" s="30">
        <f t="shared" si="5"/>
        <v>0</v>
      </c>
      <c r="P57" s="28">
        <v>44934</v>
      </c>
      <c r="Q57" s="29">
        <v>0.95833333333333337</v>
      </c>
      <c r="R57" s="30">
        <v>0.19884234666744799</v>
      </c>
      <c r="S57" s="30">
        <v>0</v>
      </c>
      <c r="T57" s="30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5674-DB67-41CF-BA77-1C3865DBF02F}">
  <dimension ref="A1:T202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44935</v>
      </c>
      <c r="B10" s="29">
        <v>0</v>
      </c>
      <c r="C10" s="30">
        <v>0.187517762183393</v>
      </c>
      <c r="D10" s="30">
        <v>0</v>
      </c>
      <c r="E10" s="30">
        <f t="shared" ref="E10:E57" si="0">D10*0.0827</f>
        <v>0</v>
      </c>
      <c r="F10" s="28">
        <v>44937</v>
      </c>
      <c r="G10" s="29">
        <v>0</v>
      </c>
      <c r="H10" s="30">
        <v>0.21055848896419199</v>
      </c>
      <c r="I10" s="30">
        <v>0</v>
      </c>
      <c r="J10" s="30">
        <f t="shared" ref="J10:J25" si="1">I10*0.0827</f>
        <v>0</v>
      </c>
      <c r="K10" s="28">
        <v>44939</v>
      </c>
      <c r="L10" s="29">
        <v>0</v>
      </c>
      <c r="M10" s="30">
        <v>0.18162229657100501</v>
      </c>
      <c r="N10" s="30">
        <v>0</v>
      </c>
      <c r="O10" s="30">
        <f t="shared" ref="O10:O41" si="2">N10*0.0827</f>
        <v>0</v>
      </c>
      <c r="P10" s="28">
        <v>44941</v>
      </c>
      <c r="Q10" s="29">
        <v>0</v>
      </c>
      <c r="R10" s="30">
        <v>0.26348134875192097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44935</v>
      </c>
      <c r="B11" s="29">
        <v>4.1666666666666664E-2</v>
      </c>
      <c r="C11" s="30">
        <v>0.18207986652778199</v>
      </c>
      <c r="D11" s="30">
        <v>0</v>
      </c>
      <c r="E11" s="30">
        <f t="shared" si="0"/>
        <v>0</v>
      </c>
      <c r="F11" s="28">
        <v>44937</v>
      </c>
      <c r="G11" s="29">
        <v>4.1666666666666664E-2</v>
      </c>
      <c r="H11" s="30">
        <v>0.20633047819055</v>
      </c>
      <c r="I11" s="30">
        <v>0</v>
      </c>
      <c r="J11" s="30">
        <f t="shared" si="1"/>
        <v>0</v>
      </c>
      <c r="K11" s="28">
        <v>44939</v>
      </c>
      <c r="L11" s="29">
        <v>4.1666666666666664E-2</v>
      </c>
      <c r="M11" s="30">
        <v>0.18387049436495601</v>
      </c>
      <c r="N11" s="30">
        <v>0</v>
      </c>
      <c r="O11" s="30">
        <f t="shared" si="2"/>
        <v>0</v>
      </c>
      <c r="P11" s="28">
        <v>44941</v>
      </c>
      <c r="Q11" s="29">
        <v>4.1666666666666664E-2</v>
      </c>
      <c r="R11" s="30">
        <v>0.24738098680874099</v>
      </c>
      <c r="S11" s="30">
        <v>0</v>
      </c>
      <c r="T11" s="30">
        <f t="shared" si="3"/>
        <v>0</v>
      </c>
    </row>
    <row r="12" spans="1:20" x14ac:dyDescent="0.25">
      <c r="A12" s="28">
        <v>44935</v>
      </c>
      <c r="B12" s="29">
        <v>8.3333333333333329E-2</v>
      </c>
      <c r="C12" s="30">
        <v>0.17811360955166999</v>
      </c>
      <c r="D12" s="30">
        <v>0</v>
      </c>
      <c r="E12" s="30">
        <f t="shared" si="0"/>
        <v>0</v>
      </c>
      <c r="F12" s="28">
        <v>44937</v>
      </c>
      <c r="G12" s="29">
        <v>8.3333333333333329E-2</v>
      </c>
      <c r="H12" s="30">
        <v>0.20224325358786699</v>
      </c>
      <c r="I12" s="30">
        <v>0</v>
      </c>
      <c r="J12" s="30">
        <f t="shared" si="1"/>
        <v>0</v>
      </c>
      <c r="K12" s="28">
        <v>44939</v>
      </c>
      <c r="L12" s="29">
        <v>8.3333333333333329E-2</v>
      </c>
      <c r="M12" s="30">
        <v>0.18387709557936499</v>
      </c>
      <c r="N12" s="30">
        <v>0</v>
      </c>
      <c r="O12" s="30">
        <f t="shared" si="2"/>
        <v>0</v>
      </c>
      <c r="P12" s="28">
        <v>44941</v>
      </c>
      <c r="Q12" s="29">
        <v>8.3333333333333329E-2</v>
      </c>
      <c r="R12" s="30">
        <v>0.23638199269676999</v>
      </c>
      <c r="S12" s="30">
        <v>0</v>
      </c>
      <c r="T12" s="30">
        <f t="shared" si="3"/>
        <v>0</v>
      </c>
    </row>
    <row r="13" spans="1:20" x14ac:dyDescent="0.25">
      <c r="A13" s="28">
        <v>44935</v>
      </c>
      <c r="B13" s="29">
        <v>0.125</v>
      </c>
      <c r="C13" s="30">
        <v>0.172180742024686</v>
      </c>
      <c r="D13" s="30">
        <v>0</v>
      </c>
      <c r="E13" s="30">
        <f t="shared" si="0"/>
        <v>0</v>
      </c>
      <c r="F13" s="28">
        <v>44937</v>
      </c>
      <c r="G13" s="29">
        <v>0.125</v>
      </c>
      <c r="H13" s="30">
        <v>0.205188766121043</v>
      </c>
      <c r="I13" s="30">
        <v>0</v>
      </c>
      <c r="J13" s="30">
        <f t="shared" si="1"/>
        <v>0</v>
      </c>
      <c r="K13" s="28">
        <v>44939</v>
      </c>
      <c r="L13" s="29">
        <v>0.125</v>
      </c>
      <c r="M13" s="30">
        <v>0.17892754077839801</v>
      </c>
      <c r="N13" s="30">
        <v>0</v>
      </c>
      <c r="O13" s="30">
        <f t="shared" si="2"/>
        <v>0</v>
      </c>
      <c r="P13" s="28">
        <v>44941</v>
      </c>
      <c r="Q13" s="29">
        <v>0.125</v>
      </c>
      <c r="R13" s="30">
        <v>0.22738698124794601</v>
      </c>
      <c r="S13" s="30">
        <v>0</v>
      </c>
      <c r="T13" s="30">
        <f t="shared" si="3"/>
        <v>0</v>
      </c>
    </row>
    <row r="14" spans="1:20" x14ac:dyDescent="0.25">
      <c r="A14" s="28">
        <v>44935</v>
      </c>
      <c r="B14" s="29">
        <v>0.16666666666666666</v>
      </c>
      <c r="C14" s="30">
        <v>0.16772173345021801</v>
      </c>
      <c r="D14" s="30">
        <v>0</v>
      </c>
      <c r="E14" s="30">
        <f t="shared" si="0"/>
        <v>0</v>
      </c>
      <c r="F14" s="28">
        <v>44937</v>
      </c>
      <c r="G14" s="29">
        <v>0.16666666666666666</v>
      </c>
      <c r="H14" s="30">
        <v>0.203895300625939</v>
      </c>
      <c r="I14" s="30">
        <v>0</v>
      </c>
      <c r="J14" s="30">
        <f t="shared" si="1"/>
        <v>0</v>
      </c>
      <c r="K14" s="28">
        <v>44939</v>
      </c>
      <c r="L14" s="29">
        <v>0.16666666666666666</v>
      </c>
      <c r="M14" s="30">
        <v>0.179237708448646</v>
      </c>
      <c r="N14" s="30">
        <v>0</v>
      </c>
      <c r="O14" s="30">
        <f t="shared" si="2"/>
        <v>0</v>
      </c>
      <c r="P14" s="28">
        <v>44941</v>
      </c>
      <c r="Q14" s="29">
        <v>0.16666666666666666</v>
      </c>
      <c r="R14" s="30">
        <v>0.22353734075933601</v>
      </c>
      <c r="S14" s="30">
        <v>0</v>
      </c>
      <c r="T14" s="30">
        <f t="shared" si="3"/>
        <v>0</v>
      </c>
    </row>
    <row r="15" spans="1:20" x14ac:dyDescent="0.25">
      <c r="A15" s="28">
        <v>44935</v>
      </c>
      <c r="B15" s="29">
        <v>0.20833333333333334</v>
      </c>
      <c r="C15" s="30">
        <v>0.16728398203782799</v>
      </c>
      <c r="D15" s="30">
        <v>0</v>
      </c>
      <c r="E15" s="30">
        <f t="shared" si="0"/>
        <v>0</v>
      </c>
      <c r="F15" s="28">
        <v>44937</v>
      </c>
      <c r="G15" s="29">
        <v>0.20833333333333334</v>
      </c>
      <c r="H15" s="30">
        <v>0.199093133210339</v>
      </c>
      <c r="I15" s="30">
        <v>0</v>
      </c>
      <c r="J15" s="30">
        <f t="shared" si="1"/>
        <v>0</v>
      </c>
      <c r="K15" s="28">
        <v>44939</v>
      </c>
      <c r="L15" s="29">
        <v>0.20833333333333334</v>
      </c>
      <c r="M15" s="30">
        <v>0.176289975642452</v>
      </c>
      <c r="N15" s="30">
        <v>0</v>
      </c>
      <c r="O15" s="30">
        <f t="shared" si="2"/>
        <v>0</v>
      </c>
      <c r="P15" s="28">
        <v>44941</v>
      </c>
      <c r="Q15" s="29">
        <v>0.20833333333333334</v>
      </c>
      <c r="R15" s="30">
        <v>0.21906954049976399</v>
      </c>
      <c r="S15" s="30">
        <v>0</v>
      </c>
      <c r="T15" s="30">
        <f t="shared" si="3"/>
        <v>0</v>
      </c>
    </row>
    <row r="16" spans="1:20" x14ac:dyDescent="0.25">
      <c r="A16" s="28">
        <v>44935</v>
      </c>
      <c r="B16" s="29">
        <v>0.25</v>
      </c>
      <c r="C16" s="30">
        <v>0.162079259752578</v>
      </c>
      <c r="D16" s="30">
        <v>0</v>
      </c>
      <c r="E16" s="30">
        <f t="shared" si="0"/>
        <v>0</v>
      </c>
      <c r="F16" s="28">
        <v>44937</v>
      </c>
      <c r="G16" s="29">
        <v>0.25</v>
      </c>
      <c r="H16" s="30">
        <v>0.198400184511344</v>
      </c>
      <c r="I16" s="30">
        <v>0</v>
      </c>
      <c r="J16" s="30">
        <f t="shared" si="1"/>
        <v>0</v>
      </c>
      <c r="K16" s="28">
        <v>44939</v>
      </c>
      <c r="L16" s="29">
        <v>0.25</v>
      </c>
      <c r="M16" s="30">
        <v>0.174567535518901</v>
      </c>
      <c r="N16" s="30">
        <v>0</v>
      </c>
      <c r="O16" s="30">
        <f t="shared" si="2"/>
        <v>0</v>
      </c>
      <c r="P16" s="28">
        <v>44941</v>
      </c>
      <c r="Q16" s="29">
        <v>0.25</v>
      </c>
      <c r="R16" s="30">
        <v>0.21149560809050799</v>
      </c>
      <c r="S16" s="30">
        <v>0</v>
      </c>
      <c r="T16" s="30">
        <f t="shared" si="3"/>
        <v>0</v>
      </c>
    </row>
    <row r="17" spans="1:20" x14ac:dyDescent="0.25">
      <c r="A17" s="28">
        <v>44935</v>
      </c>
      <c r="B17" s="29">
        <v>0.29166666666666669</v>
      </c>
      <c r="C17" s="30">
        <v>0.16629627346925899</v>
      </c>
      <c r="D17" s="30">
        <v>0</v>
      </c>
      <c r="E17" s="30">
        <f t="shared" si="0"/>
        <v>0</v>
      </c>
      <c r="F17" s="28">
        <v>44937</v>
      </c>
      <c r="G17" s="29">
        <v>0.29166666666666669</v>
      </c>
      <c r="H17" s="30">
        <v>0.19895894825378899</v>
      </c>
      <c r="I17" s="30">
        <v>0</v>
      </c>
      <c r="J17" s="30">
        <f t="shared" si="1"/>
        <v>0</v>
      </c>
      <c r="K17" s="28">
        <v>44939</v>
      </c>
      <c r="L17" s="29">
        <v>0.29166666666666669</v>
      </c>
      <c r="M17" s="30">
        <v>0.16932319104603699</v>
      </c>
      <c r="N17" s="30">
        <v>0</v>
      </c>
      <c r="O17" s="30">
        <f t="shared" si="2"/>
        <v>0</v>
      </c>
      <c r="P17" s="28">
        <v>44941</v>
      </c>
      <c r="Q17" s="29">
        <v>0.29166666666666669</v>
      </c>
      <c r="R17" s="30">
        <v>0.20438584685243799</v>
      </c>
      <c r="S17" s="30">
        <v>0</v>
      </c>
      <c r="T17" s="30">
        <f t="shared" si="3"/>
        <v>0</v>
      </c>
    </row>
    <row r="18" spans="1:20" x14ac:dyDescent="0.25">
      <c r="A18" s="28">
        <v>44935</v>
      </c>
      <c r="B18" s="29">
        <v>0.33333333333333331</v>
      </c>
      <c r="C18" s="30">
        <v>0.174195766448277</v>
      </c>
      <c r="D18" s="30">
        <v>0</v>
      </c>
      <c r="E18" s="30">
        <f t="shared" si="0"/>
        <v>0</v>
      </c>
      <c r="F18" s="28">
        <v>44937</v>
      </c>
      <c r="G18" s="29">
        <v>0.33333333333333331</v>
      </c>
      <c r="H18" s="30">
        <v>0.195076286791974</v>
      </c>
      <c r="I18" s="30">
        <v>0</v>
      </c>
      <c r="J18" s="30">
        <f t="shared" si="1"/>
        <v>0</v>
      </c>
      <c r="K18" s="28">
        <v>44939</v>
      </c>
      <c r="L18" s="29">
        <v>0.33333333333333331</v>
      </c>
      <c r="M18" s="30">
        <v>0.16421745717459699</v>
      </c>
      <c r="N18" s="30">
        <v>0</v>
      </c>
      <c r="O18" s="30">
        <f t="shared" si="2"/>
        <v>0</v>
      </c>
      <c r="P18" s="28">
        <v>44941</v>
      </c>
      <c r="Q18" s="29">
        <v>0.33333333333333331</v>
      </c>
      <c r="R18" s="30">
        <v>0.199711278080141</v>
      </c>
      <c r="S18" s="30">
        <v>0</v>
      </c>
      <c r="T18" s="30">
        <f t="shared" si="3"/>
        <v>0</v>
      </c>
    </row>
    <row r="19" spans="1:20" x14ac:dyDescent="0.25">
      <c r="A19" s="28">
        <v>44935</v>
      </c>
      <c r="B19" s="29">
        <v>0.375</v>
      </c>
      <c r="C19" s="30">
        <v>0.208721667527317</v>
      </c>
      <c r="D19" s="30">
        <v>0</v>
      </c>
      <c r="E19" s="30">
        <f t="shared" si="0"/>
        <v>0</v>
      </c>
      <c r="F19" s="28">
        <v>44937</v>
      </c>
      <c r="G19" s="29">
        <v>0.375</v>
      </c>
      <c r="H19" s="30">
        <v>0.194064378737627</v>
      </c>
      <c r="I19" s="30">
        <v>0</v>
      </c>
      <c r="J19" s="30">
        <f t="shared" si="1"/>
        <v>0</v>
      </c>
      <c r="K19" s="28">
        <v>44939</v>
      </c>
      <c r="L19" s="29">
        <v>0.375</v>
      </c>
      <c r="M19" s="30">
        <v>0.16303396224910299</v>
      </c>
      <c r="N19" s="30">
        <v>0</v>
      </c>
      <c r="O19" s="30">
        <f t="shared" si="2"/>
        <v>0</v>
      </c>
      <c r="P19" s="28">
        <v>44941</v>
      </c>
      <c r="Q19" s="29">
        <v>0.375</v>
      </c>
      <c r="R19" s="30">
        <v>0.19935490190902999</v>
      </c>
      <c r="S19" s="30">
        <v>0</v>
      </c>
      <c r="T19" s="30">
        <f t="shared" si="3"/>
        <v>0</v>
      </c>
    </row>
    <row r="20" spans="1:20" x14ac:dyDescent="0.25">
      <c r="A20" s="28">
        <v>44935</v>
      </c>
      <c r="B20" s="29">
        <v>0.41666666666666669</v>
      </c>
      <c r="C20" s="30">
        <v>0.348752290009057</v>
      </c>
      <c r="D20" s="30">
        <v>0</v>
      </c>
      <c r="E20" s="30">
        <f t="shared" si="0"/>
        <v>0</v>
      </c>
      <c r="F20" s="28">
        <v>44937</v>
      </c>
      <c r="G20" s="29">
        <v>0.41666666666666669</v>
      </c>
      <c r="H20" s="30">
        <v>0.186211079358309</v>
      </c>
      <c r="I20" s="30">
        <v>0</v>
      </c>
      <c r="J20" s="30">
        <f t="shared" si="1"/>
        <v>0</v>
      </c>
      <c r="K20" s="28">
        <v>44939</v>
      </c>
      <c r="L20" s="29">
        <v>0.41666666666666669</v>
      </c>
      <c r="M20" s="30">
        <v>0.16120372712547601</v>
      </c>
      <c r="N20" s="30">
        <v>0</v>
      </c>
      <c r="O20" s="30">
        <f t="shared" si="2"/>
        <v>0</v>
      </c>
      <c r="P20" s="28">
        <v>44941</v>
      </c>
      <c r="Q20" s="29">
        <v>0.41666666666666669</v>
      </c>
      <c r="R20" s="30">
        <v>0.18750897049828799</v>
      </c>
      <c r="S20" s="30">
        <v>0</v>
      </c>
      <c r="T20" s="30">
        <f t="shared" si="3"/>
        <v>0</v>
      </c>
    </row>
    <row r="21" spans="1:20" x14ac:dyDescent="0.25">
      <c r="A21" s="28">
        <v>44935</v>
      </c>
      <c r="B21" s="29">
        <v>0.45833333333333331</v>
      </c>
      <c r="C21" s="30">
        <v>0.39601504802545401</v>
      </c>
      <c r="D21" s="30">
        <v>0</v>
      </c>
      <c r="E21" s="30">
        <f t="shared" si="0"/>
        <v>0</v>
      </c>
      <c r="F21" s="28">
        <v>44937</v>
      </c>
      <c r="G21" s="29">
        <v>0.45833333333333331</v>
      </c>
      <c r="H21" s="30">
        <v>0.187504574655736</v>
      </c>
      <c r="I21" s="30">
        <v>0</v>
      </c>
      <c r="J21" s="30">
        <f t="shared" si="1"/>
        <v>0</v>
      </c>
      <c r="K21" s="28">
        <v>44939</v>
      </c>
      <c r="L21" s="29">
        <v>0.45833333333333331</v>
      </c>
      <c r="M21" s="30">
        <v>0.16167888045246301</v>
      </c>
      <c r="N21" s="30">
        <v>0</v>
      </c>
      <c r="O21" s="30">
        <f t="shared" si="2"/>
        <v>0</v>
      </c>
      <c r="P21" s="28">
        <v>44941</v>
      </c>
      <c r="Q21" s="29">
        <v>0.45833333333333331</v>
      </c>
      <c r="R21" s="30">
        <v>0.18363511562273899</v>
      </c>
      <c r="S21" s="30">
        <v>0</v>
      </c>
      <c r="T21" s="30">
        <f t="shared" si="3"/>
        <v>0</v>
      </c>
    </row>
    <row r="22" spans="1:20" x14ac:dyDescent="0.25">
      <c r="A22" s="28">
        <v>44935</v>
      </c>
      <c r="B22" s="29">
        <v>0.5</v>
      </c>
      <c r="C22" s="30">
        <v>0.33126825094090501</v>
      </c>
      <c r="D22" s="30">
        <v>0</v>
      </c>
      <c r="E22" s="30">
        <f t="shared" si="0"/>
        <v>0</v>
      </c>
      <c r="F22" s="28">
        <v>44937</v>
      </c>
      <c r="G22" s="29">
        <v>0.5</v>
      </c>
      <c r="H22" s="30">
        <v>0.18649925291463601</v>
      </c>
      <c r="I22" s="30">
        <v>0</v>
      </c>
      <c r="J22" s="30">
        <f t="shared" si="1"/>
        <v>0</v>
      </c>
      <c r="K22" s="28">
        <v>44939</v>
      </c>
      <c r="L22" s="29">
        <v>0.5</v>
      </c>
      <c r="M22" s="30">
        <v>0.16002243757183901</v>
      </c>
      <c r="N22" s="30">
        <v>0</v>
      </c>
      <c r="O22" s="30">
        <f t="shared" si="2"/>
        <v>0</v>
      </c>
      <c r="P22" s="28">
        <v>44941</v>
      </c>
      <c r="Q22" s="29">
        <v>0.5</v>
      </c>
      <c r="R22" s="30">
        <v>0.17956548929142599</v>
      </c>
      <c r="S22" s="30">
        <v>0</v>
      </c>
      <c r="T22" s="30">
        <f t="shared" si="3"/>
        <v>0</v>
      </c>
    </row>
    <row r="23" spans="1:20" x14ac:dyDescent="0.25">
      <c r="A23" s="28">
        <v>44935</v>
      </c>
      <c r="B23" s="29">
        <v>0.54166666666666663</v>
      </c>
      <c r="C23" s="30">
        <v>0.31389641761654202</v>
      </c>
      <c r="D23" s="30">
        <v>0</v>
      </c>
      <c r="E23" s="30">
        <f t="shared" si="0"/>
        <v>0</v>
      </c>
      <c r="F23" s="28">
        <v>44937</v>
      </c>
      <c r="G23" s="29">
        <v>0.54166666666666663</v>
      </c>
      <c r="H23" s="30">
        <v>0.18224924802707199</v>
      </c>
      <c r="I23" s="30">
        <v>0</v>
      </c>
      <c r="J23" s="30">
        <f t="shared" si="1"/>
        <v>0</v>
      </c>
      <c r="K23" s="28">
        <v>44939</v>
      </c>
      <c r="L23" s="29">
        <v>0.54166666666666663</v>
      </c>
      <c r="M23" s="30">
        <v>0.15620797872480799</v>
      </c>
      <c r="N23" s="30">
        <v>0</v>
      </c>
      <c r="O23" s="30">
        <f t="shared" si="2"/>
        <v>0</v>
      </c>
      <c r="P23" s="28">
        <v>44941</v>
      </c>
      <c r="Q23" s="29">
        <v>0.54166666666666663</v>
      </c>
      <c r="R23" s="30">
        <v>0.17483370006014501</v>
      </c>
      <c r="S23" s="30">
        <v>0</v>
      </c>
      <c r="T23" s="30">
        <f t="shared" si="3"/>
        <v>0</v>
      </c>
    </row>
    <row r="24" spans="1:20" x14ac:dyDescent="0.25">
      <c r="A24" s="28">
        <v>44935</v>
      </c>
      <c r="B24" s="29">
        <v>0.58333333333333337</v>
      </c>
      <c r="C24" s="30">
        <v>0.34852132201055303</v>
      </c>
      <c r="D24" s="30">
        <v>0</v>
      </c>
      <c r="E24" s="30">
        <f t="shared" si="0"/>
        <v>0</v>
      </c>
      <c r="F24" s="28">
        <v>44937</v>
      </c>
      <c r="G24" s="29">
        <v>0.58333333333333337</v>
      </c>
      <c r="H24" s="30">
        <v>0.190443500875664</v>
      </c>
      <c r="I24" s="30">
        <v>0</v>
      </c>
      <c r="J24" s="30">
        <f t="shared" si="1"/>
        <v>0</v>
      </c>
      <c r="K24" s="28">
        <v>44939</v>
      </c>
      <c r="L24" s="29">
        <v>0.58333333333333337</v>
      </c>
      <c r="M24" s="30">
        <v>0.15365400910315999</v>
      </c>
      <c r="N24" s="30">
        <v>0</v>
      </c>
      <c r="O24" s="30">
        <f t="shared" si="2"/>
        <v>0</v>
      </c>
      <c r="P24" s="28">
        <v>44941</v>
      </c>
      <c r="Q24" s="29">
        <v>0.58333333333333337</v>
      </c>
      <c r="R24" s="30">
        <v>0.17405056953360501</v>
      </c>
      <c r="S24" s="30">
        <v>0</v>
      </c>
      <c r="T24" s="30">
        <f t="shared" si="3"/>
        <v>0</v>
      </c>
    </row>
    <row r="25" spans="1:20" x14ac:dyDescent="0.25">
      <c r="A25" s="28">
        <v>44935</v>
      </c>
      <c r="B25" s="29">
        <v>0.625</v>
      </c>
      <c r="C25" s="30">
        <v>0.34383794665199002</v>
      </c>
      <c r="D25" s="30">
        <v>0</v>
      </c>
      <c r="E25" s="30">
        <f t="shared" si="0"/>
        <v>0</v>
      </c>
      <c r="F25" s="28">
        <v>44937</v>
      </c>
      <c r="G25" s="29">
        <v>0.625</v>
      </c>
      <c r="H25" s="30">
        <v>0.18427745997832001</v>
      </c>
      <c r="I25" s="30">
        <v>0</v>
      </c>
      <c r="J25" s="30">
        <f t="shared" si="1"/>
        <v>0</v>
      </c>
      <c r="K25" s="28">
        <v>44939</v>
      </c>
      <c r="L25" s="29">
        <v>0.625</v>
      </c>
      <c r="M25" s="30">
        <v>0.1544833332294</v>
      </c>
      <c r="N25" s="30">
        <v>0</v>
      </c>
      <c r="O25" s="30">
        <f t="shared" si="2"/>
        <v>0</v>
      </c>
      <c r="P25" s="28">
        <v>44941</v>
      </c>
      <c r="Q25" s="29">
        <v>0.625</v>
      </c>
      <c r="R25" s="30">
        <v>0.17104783654144501</v>
      </c>
      <c r="S25" s="30">
        <v>0</v>
      </c>
      <c r="T25" s="30">
        <f t="shared" si="3"/>
        <v>0</v>
      </c>
    </row>
    <row r="26" spans="1:20" x14ac:dyDescent="0.25">
      <c r="A26" s="28">
        <v>44935</v>
      </c>
      <c r="B26" s="29">
        <v>0.66666666666666663</v>
      </c>
      <c r="C26" s="30">
        <v>0.30282041430352202</v>
      </c>
      <c r="D26" s="30">
        <v>0</v>
      </c>
      <c r="E26" s="30">
        <f t="shared" si="0"/>
        <v>0</v>
      </c>
      <c r="F26" s="28">
        <v>44937</v>
      </c>
      <c r="G26" s="29">
        <v>0.66666666666666663</v>
      </c>
      <c r="H26" s="30">
        <v>0.18948659300728299</v>
      </c>
      <c r="I26" s="30">
        <v>0</v>
      </c>
      <c r="J26" s="30">
        <f t="shared" ref="J26:J57" si="4">I26*0.0827</f>
        <v>0</v>
      </c>
      <c r="K26" s="28">
        <v>44939</v>
      </c>
      <c r="L26" s="29">
        <v>0.66666666666666663</v>
      </c>
      <c r="M26" s="30">
        <v>0.151366204022755</v>
      </c>
      <c r="N26" s="30">
        <v>0</v>
      </c>
      <c r="O26" s="30">
        <f t="shared" si="2"/>
        <v>0</v>
      </c>
      <c r="P26" s="28">
        <v>44941</v>
      </c>
      <c r="Q26" s="29">
        <v>0.66666666666666663</v>
      </c>
      <c r="R26" s="30">
        <v>0.164620012044248</v>
      </c>
      <c r="S26" s="30">
        <v>0</v>
      </c>
      <c r="T26" s="30">
        <f t="shared" si="3"/>
        <v>0</v>
      </c>
    </row>
    <row r="27" spans="1:20" x14ac:dyDescent="0.25">
      <c r="A27" s="28">
        <v>44935</v>
      </c>
      <c r="B27" s="29">
        <v>0.70833333333333337</v>
      </c>
      <c r="C27" s="30">
        <v>0.283299356697856</v>
      </c>
      <c r="D27" s="30">
        <v>0</v>
      </c>
      <c r="E27" s="30">
        <f t="shared" si="0"/>
        <v>0</v>
      </c>
      <c r="F27" s="28">
        <v>44937</v>
      </c>
      <c r="G27" s="29">
        <v>0.70833333333333337</v>
      </c>
      <c r="H27" s="30">
        <v>0.196939513086484</v>
      </c>
      <c r="I27" s="30">
        <v>0</v>
      </c>
      <c r="J27" s="30">
        <f t="shared" si="4"/>
        <v>0</v>
      </c>
      <c r="K27" s="28">
        <v>44939</v>
      </c>
      <c r="L27" s="29">
        <v>0.70833333333333337</v>
      </c>
      <c r="M27" s="30">
        <v>0.15070407092510901</v>
      </c>
      <c r="N27" s="30">
        <v>0</v>
      </c>
      <c r="O27" s="30">
        <f t="shared" si="2"/>
        <v>0</v>
      </c>
      <c r="P27" s="28">
        <v>44941</v>
      </c>
      <c r="Q27" s="29">
        <v>0.70833333333333337</v>
      </c>
      <c r="R27" s="30">
        <v>0.160119220613792</v>
      </c>
      <c r="S27" s="30">
        <v>0</v>
      </c>
      <c r="T27" s="30">
        <f t="shared" si="3"/>
        <v>0</v>
      </c>
    </row>
    <row r="28" spans="1:20" x14ac:dyDescent="0.25">
      <c r="A28" s="28">
        <v>44935</v>
      </c>
      <c r="B28" s="29">
        <v>0.75</v>
      </c>
      <c r="C28" s="30">
        <v>0.27334746718297298</v>
      </c>
      <c r="D28" s="30">
        <v>0</v>
      </c>
      <c r="E28" s="30">
        <f t="shared" si="0"/>
        <v>0</v>
      </c>
      <c r="F28" s="28">
        <v>44937</v>
      </c>
      <c r="G28" s="29">
        <v>0.75</v>
      </c>
      <c r="H28" s="30">
        <v>0.21050129830753</v>
      </c>
      <c r="I28" s="30">
        <v>0</v>
      </c>
      <c r="J28" s="30">
        <f t="shared" si="4"/>
        <v>0</v>
      </c>
      <c r="K28" s="28">
        <v>44939</v>
      </c>
      <c r="L28" s="29">
        <v>0.75</v>
      </c>
      <c r="M28" s="30">
        <v>0.159437298774081</v>
      </c>
      <c r="N28" s="30">
        <v>0</v>
      </c>
      <c r="O28" s="30">
        <f t="shared" si="2"/>
        <v>0</v>
      </c>
      <c r="P28" s="28">
        <v>44941</v>
      </c>
      <c r="Q28" s="29">
        <v>0.75</v>
      </c>
      <c r="R28" s="30">
        <v>0.157552063464488</v>
      </c>
      <c r="S28" s="30">
        <v>0</v>
      </c>
      <c r="T28" s="30">
        <f t="shared" si="3"/>
        <v>0</v>
      </c>
    </row>
    <row r="29" spans="1:20" x14ac:dyDescent="0.25">
      <c r="A29" s="28">
        <v>44935</v>
      </c>
      <c r="B29" s="29">
        <v>0.79166666666666663</v>
      </c>
      <c r="C29" s="30">
        <v>0.251250445841737</v>
      </c>
      <c r="D29" s="30">
        <v>0</v>
      </c>
      <c r="E29" s="30">
        <f t="shared" si="0"/>
        <v>0</v>
      </c>
      <c r="F29" s="28">
        <v>44937</v>
      </c>
      <c r="G29" s="29">
        <v>0.79166666666666663</v>
      </c>
      <c r="H29" s="30">
        <v>0.22415988147169</v>
      </c>
      <c r="I29" s="30">
        <v>0</v>
      </c>
      <c r="J29" s="30">
        <f t="shared" si="4"/>
        <v>0</v>
      </c>
      <c r="K29" s="28">
        <v>44939</v>
      </c>
      <c r="L29" s="29">
        <v>0.79166666666666663</v>
      </c>
      <c r="M29" s="30">
        <v>0.18027381598877301</v>
      </c>
      <c r="N29" s="30">
        <v>0</v>
      </c>
      <c r="O29" s="30">
        <f t="shared" si="2"/>
        <v>0</v>
      </c>
      <c r="P29" s="28">
        <v>44941</v>
      </c>
      <c r="Q29" s="29">
        <v>0.79166666666666663</v>
      </c>
      <c r="R29" s="30">
        <v>0.16039639711315801</v>
      </c>
      <c r="S29" s="30">
        <v>0</v>
      </c>
      <c r="T29" s="30">
        <f t="shared" si="3"/>
        <v>0</v>
      </c>
    </row>
    <row r="30" spans="1:20" x14ac:dyDescent="0.25">
      <c r="A30" s="28">
        <v>44935</v>
      </c>
      <c r="B30" s="29">
        <v>0.83333333333333337</v>
      </c>
      <c r="C30" s="30">
        <v>0.232334330677056</v>
      </c>
      <c r="D30" s="30">
        <v>0</v>
      </c>
      <c r="E30" s="30">
        <f t="shared" si="0"/>
        <v>0</v>
      </c>
      <c r="F30" s="28">
        <v>44937</v>
      </c>
      <c r="G30" s="29">
        <v>0.83333333333333337</v>
      </c>
      <c r="H30" s="30">
        <v>0.243548944591501</v>
      </c>
      <c r="I30" s="30">
        <v>0</v>
      </c>
      <c r="J30" s="30">
        <f t="shared" si="4"/>
        <v>0</v>
      </c>
      <c r="K30" s="28">
        <v>44939</v>
      </c>
      <c r="L30" s="29">
        <v>0.83333333333333337</v>
      </c>
      <c r="M30" s="30">
        <v>0.40354937314825701</v>
      </c>
      <c r="N30" s="30">
        <v>0</v>
      </c>
      <c r="O30" s="30">
        <f t="shared" si="2"/>
        <v>0</v>
      </c>
      <c r="P30" s="28">
        <v>44941</v>
      </c>
      <c r="Q30" s="29">
        <v>0.83333333333333337</v>
      </c>
      <c r="R30" s="30">
        <v>0.15813060104783699</v>
      </c>
      <c r="S30" s="30">
        <v>0</v>
      </c>
      <c r="T30" s="30">
        <f t="shared" si="3"/>
        <v>0</v>
      </c>
    </row>
    <row r="31" spans="1:20" x14ac:dyDescent="0.25">
      <c r="A31" s="28">
        <v>44935</v>
      </c>
      <c r="B31" s="29">
        <v>0.875</v>
      </c>
      <c r="C31" s="30">
        <v>0.21986585855395999</v>
      </c>
      <c r="D31" s="30">
        <v>0</v>
      </c>
      <c r="E31" s="30">
        <f t="shared" si="0"/>
        <v>0</v>
      </c>
      <c r="F31" s="28">
        <v>44937</v>
      </c>
      <c r="G31" s="29">
        <v>0.875</v>
      </c>
      <c r="H31" s="30">
        <v>0.26306337118043499</v>
      </c>
      <c r="I31" s="30">
        <v>0</v>
      </c>
      <c r="J31" s="30">
        <f t="shared" si="4"/>
        <v>0</v>
      </c>
      <c r="K31" s="28">
        <v>44939</v>
      </c>
      <c r="L31" s="29">
        <v>0.875</v>
      </c>
      <c r="M31" s="30">
        <v>0.45274576544580503</v>
      </c>
      <c r="N31" s="30">
        <v>0</v>
      </c>
      <c r="O31" s="30">
        <f t="shared" si="2"/>
        <v>0</v>
      </c>
      <c r="P31" s="28">
        <v>44941</v>
      </c>
      <c r="Q31" s="29">
        <v>0.875</v>
      </c>
      <c r="R31" s="30">
        <v>0.16071316599781599</v>
      </c>
      <c r="S31" s="30">
        <v>0</v>
      </c>
      <c r="T31" s="30">
        <f t="shared" si="3"/>
        <v>0</v>
      </c>
    </row>
    <row r="32" spans="1:20" x14ac:dyDescent="0.25">
      <c r="A32" s="28">
        <v>44935</v>
      </c>
      <c r="B32" s="29">
        <v>0.91666666666666663</v>
      </c>
      <c r="C32" s="30">
        <v>0.211031466721644</v>
      </c>
      <c r="D32" s="30">
        <v>0</v>
      </c>
      <c r="E32" s="30">
        <f t="shared" si="0"/>
        <v>0</v>
      </c>
      <c r="F32" s="28">
        <v>44937</v>
      </c>
      <c r="G32" s="29">
        <v>0.91666666666666663</v>
      </c>
      <c r="H32" s="30">
        <v>0.26648846268547199</v>
      </c>
      <c r="I32" s="30">
        <v>0</v>
      </c>
      <c r="J32" s="30">
        <f t="shared" si="4"/>
        <v>0</v>
      </c>
      <c r="K32" s="28">
        <v>44939</v>
      </c>
      <c r="L32" s="29">
        <v>0.91666666666666663</v>
      </c>
      <c r="M32" s="30">
        <v>0.37480455636828203</v>
      </c>
      <c r="N32" s="30">
        <v>0</v>
      </c>
      <c r="O32" s="30">
        <f t="shared" si="2"/>
        <v>0</v>
      </c>
      <c r="P32" s="28">
        <v>44941</v>
      </c>
      <c r="Q32" s="29">
        <v>0.91666666666666663</v>
      </c>
      <c r="R32" s="30">
        <v>0.141878470777897</v>
      </c>
      <c r="S32" s="30">
        <v>0</v>
      </c>
      <c r="T32" s="30">
        <f t="shared" si="3"/>
        <v>0</v>
      </c>
    </row>
    <row r="33" spans="1:20" x14ac:dyDescent="0.25">
      <c r="A33" s="28">
        <v>44935</v>
      </c>
      <c r="B33" s="29">
        <v>0.95833333333333337</v>
      </c>
      <c r="C33" s="30">
        <v>0.21121403574858999</v>
      </c>
      <c r="D33" s="30">
        <v>0</v>
      </c>
      <c r="E33" s="30">
        <f t="shared" si="0"/>
        <v>0</v>
      </c>
      <c r="F33" s="28">
        <v>44937</v>
      </c>
      <c r="G33" s="29">
        <v>0.95833333333333337</v>
      </c>
      <c r="H33" s="30">
        <v>0.267806172369839</v>
      </c>
      <c r="I33" s="30">
        <v>0</v>
      </c>
      <c r="J33" s="30">
        <f t="shared" si="4"/>
        <v>0</v>
      </c>
      <c r="K33" s="28">
        <v>44939</v>
      </c>
      <c r="L33" s="29">
        <v>0.95833333333333337</v>
      </c>
      <c r="M33" s="30">
        <v>0.33534449338778799</v>
      </c>
      <c r="N33" s="30">
        <v>0</v>
      </c>
      <c r="O33" s="30">
        <f t="shared" si="2"/>
        <v>0</v>
      </c>
      <c r="P33" s="28">
        <v>44941</v>
      </c>
      <c r="Q33" s="29">
        <v>0.95833333333333337</v>
      </c>
      <c r="R33" s="30">
        <v>0.12960796058126101</v>
      </c>
      <c r="S33" s="30">
        <v>0</v>
      </c>
      <c r="T33" s="30">
        <f t="shared" si="3"/>
        <v>0</v>
      </c>
    </row>
    <row r="34" spans="1:20" x14ac:dyDescent="0.25">
      <c r="A34" s="28">
        <v>44936</v>
      </c>
      <c r="B34" s="29">
        <v>0</v>
      </c>
      <c r="C34" s="30">
        <v>0.20964117348110201</v>
      </c>
      <c r="D34" s="30">
        <v>0</v>
      </c>
      <c r="E34" s="30">
        <f t="shared" si="0"/>
        <v>0</v>
      </c>
      <c r="F34" s="28">
        <v>44938</v>
      </c>
      <c r="G34" s="29">
        <v>0</v>
      </c>
      <c r="H34" s="30">
        <v>0.25870776176349097</v>
      </c>
      <c r="I34" s="30">
        <v>0</v>
      </c>
      <c r="J34" s="30">
        <f t="shared" si="4"/>
        <v>0</v>
      </c>
      <c r="K34" s="28">
        <v>44940</v>
      </c>
      <c r="L34" s="29">
        <v>0</v>
      </c>
      <c r="M34" s="30">
        <v>0.51608687639030004</v>
      </c>
      <c r="N34" s="30">
        <v>0</v>
      </c>
      <c r="O34" s="30">
        <f t="shared" si="2"/>
        <v>0</v>
      </c>
      <c r="P34" s="28">
        <v>44942</v>
      </c>
      <c r="Q34" s="29">
        <v>0</v>
      </c>
      <c r="R34" s="30">
        <v>0.13292966782993501</v>
      </c>
      <c r="S34" s="30">
        <v>0</v>
      </c>
      <c r="T34" s="30">
        <f t="shared" si="3"/>
        <v>0</v>
      </c>
    </row>
    <row r="35" spans="1:20" x14ac:dyDescent="0.25">
      <c r="A35" s="28">
        <v>44936</v>
      </c>
      <c r="B35" s="29">
        <v>4.1666666666666664E-2</v>
      </c>
      <c r="C35" s="30">
        <v>0.206550464033254</v>
      </c>
      <c r="D35" s="30">
        <v>0</v>
      </c>
      <c r="E35" s="30">
        <f t="shared" si="0"/>
        <v>0</v>
      </c>
      <c r="F35" s="28">
        <v>44938</v>
      </c>
      <c r="G35" s="29">
        <v>4.1666666666666664E-2</v>
      </c>
      <c r="H35" s="30">
        <v>0.25065210461516202</v>
      </c>
      <c r="I35" s="30">
        <v>0</v>
      </c>
      <c r="J35" s="30">
        <f t="shared" si="4"/>
        <v>0</v>
      </c>
      <c r="K35" s="28">
        <v>44940</v>
      </c>
      <c r="L35" s="29">
        <v>4.1666666666666664E-2</v>
      </c>
      <c r="M35" s="30">
        <v>0.51895982026846199</v>
      </c>
      <c r="N35" s="30">
        <v>0</v>
      </c>
      <c r="O35" s="30">
        <f t="shared" si="2"/>
        <v>0</v>
      </c>
      <c r="P35" s="28">
        <v>44942</v>
      </c>
      <c r="Q35" s="29">
        <v>4.1666666666666664E-2</v>
      </c>
      <c r="R35" s="30">
        <v>0.13670232891981701</v>
      </c>
      <c r="S35" s="30">
        <v>0</v>
      </c>
      <c r="T35" s="30">
        <f t="shared" si="3"/>
        <v>0</v>
      </c>
    </row>
    <row r="36" spans="1:20" x14ac:dyDescent="0.25">
      <c r="A36" s="28">
        <v>44936</v>
      </c>
      <c r="B36" s="29">
        <v>8.3333333333333329E-2</v>
      </c>
      <c r="C36" s="30">
        <v>0.20458383858122001</v>
      </c>
      <c r="D36" s="30">
        <v>0</v>
      </c>
      <c r="E36" s="30">
        <f t="shared" si="0"/>
        <v>0</v>
      </c>
      <c r="F36" s="28">
        <v>44938</v>
      </c>
      <c r="G36" s="29">
        <v>8.3333333333333329E-2</v>
      </c>
      <c r="H36" s="30">
        <v>0.24526478350064401</v>
      </c>
      <c r="I36" s="30">
        <v>0</v>
      </c>
      <c r="J36" s="30">
        <f t="shared" si="4"/>
        <v>0</v>
      </c>
      <c r="K36" s="28">
        <v>44940</v>
      </c>
      <c r="L36" s="29">
        <v>8.3333333333333329E-2</v>
      </c>
      <c r="M36" s="30">
        <v>0.41660958528351999</v>
      </c>
      <c r="N36" s="30">
        <v>0</v>
      </c>
      <c r="O36" s="30">
        <f t="shared" si="2"/>
        <v>0</v>
      </c>
      <c r="P36" s="28">
        <v>44942</v>
      </c>
      <c r="Q36" s="29">
        <v>8.3333333333333329E-2</v>
      </c>
      <c r="R36" s="30">
        <v>0.14003723859730899</v>
      </c>
      <c r="S36" s="30">
        <v>0</v>
      </c>
      <c r="T36" s="30">
        <f t="shared" si="3"/>
        <v>0</v>
      </c>
    </row>
    <row r="37" spans="1:20" x14ac:dyDescent="0.25">
      <c r="A37" s="28">
        <v>44936</v>
      </c>
      <c r="B37" s="29">
        <v>0.125</v>
      </c>
      <c r="C37" s="30">
        <v>0.197786450385256</v>
      </c>
      <c r="D37" s="30">
        <v>0</v>
      </c>
      <c r="E37" s="30">
        <f t="shared" si="0"/>
        <v>0</v>
      </c>
      <c r="F37" s="28">
        <v>44938</v>
      </c>
      <c r="G37" s="29">
        <v>0.125</v>
      </c>
      <c r="H37" s="30">
        <v>0.24110934138201501</v>
      </c>
      <c r="I37" s="30">
        <v>0</v>
      </c>
      <c r="J37" s="30">
        <f t="shared" si="4"/>
        <v>0</v>
      </c>
      <c r="K37" s="28">
        <v>44940</v>
      </c>
      <c r="L37" s="29">
        <v>0.125</v>
      </c>
      <c r="M37" s="30">
        <v>0.34283041953903398</v>
      </c>
      <c r="N37" s="30">
        <v>0</v>
      </c>
      <c r="O37" s="30">
        <f t="shared" si="2"/>
        <v>0</v>
      </c>
      <c r="P37" s="28">
        <v>44942</v>
      </c>
      <c r="Q37" s="29">
        <v>0.125</v>
      </c>
      <c r="R37" s="30">
        <v>0.13663633167688999</v>
      </c>
      <c r="S37" s="30">
        <v>0</v>
      </c>
      <c r="T37" s="30">
        <f t="shared" si="3"/>
        <v>0</v>
      </c>
    </row>
    <row r="38" spans="1:20" x14ac:dyDescent="0.25">
      <c r="A38" s="28">
        <v>44936</v>
      </c>
      <c r="B38" s="29">
        <v>0.16666666666666666</v>
      </c>
      <c r="C38" s="30">
        <v>0.19726508855740699</v>
      </c>
      <c r="D38" s="30">
        <v>0</v>
      </c>
      <c r="E38" s="30">
        <f t="shared" si="0"/>
        <v>0</v>
      </c>
      <c r="F38" s="28">
        <v>44938</v>
      </c>
      <c r="G38" s="29">
        <v>0.16666666666666666</v>
      </c>
      <c r="H38" s="30">
        <v>0.23733668029213301</v>
      </c>
      <c r="I38" s="30">
        <v>0</v>
      </c>
      <c r="J38" s="30">
        <f t="shared" si="4"/>
        <v>0</v>
      </c>
      <c r="K38" s="28">
        <v>44940</v>
      </c>
      <c r="L38" s="29">
        <v>0.16666666666666666</v>
      </c>
      <c r="M38" s="30">
        <v>0.304294288157199</v>
      </c>
      <c r="N38" s="30">
        <v>0</v>
      </c>
      <c r="O38" s="30">
        <f t="shared" si="2"/>
        <v>0</v>
      </c>
      <c r="P38" s="28">
        <v>44942</v>
      </c>
      <c r="Q38" s="29">
        <v>0.16666666666666666</v>
      </c>
      <c r="R38" s="30">
        <v>0.12552073597857799</v>
      </c>
      <c r="S38" s="30">
        <v>0</v>
      </c>
      <c r="T38" s="30">
        <f t="shared" si="3"/>
        <v>0</v>
      </c>
    </row>
    <row r="39" spans="1:20" x14ac:dyDescent="0.25">
      <c r="A39" s="28">
        <v>44936</v>
      </c>
      <c r="B39" s="29">
        <v>0.20833333333333334</v>
      </c>
      <c r="C39" s="30">
        <v>0.19099125265998701</v>
      </c>
      <c r="D39" s="30">
        <v>0</v>
      </c>
      <c r="E39" s="30">
        <f t="shared" si="0"/>
        <v>0</v>
      </c>
      <c r="F39" s="28">
        <v>44938</v>
      </c>
      <c r="G39" s="29">
        <v>0.20833333333333334</v>
      </c>
      <c r="H39" s="30">
        <v>0.240777179597845</v>
      </c>
      <c r="I39" s="30">
        <v>0</v>
      </c>
      <c r="J39" s="30">
        <f t="shared" si="4"/>
        <v>0</v>
      </c>
      <c r="K39" s="28">
        <v>44940</v>
      </c>
      <c r="L39" s="29">
        <v>0.20833333333333334</v>
      </c>
      <c r="M39" s="30">
        <v>0.28375253081208202</v>
      </c>
      <c r="N39" s="30">
        <v>0</v>
      </c>
      <c r="O39" s="30">
        <f t="shared" si="2"/>
        <v>0</v>
      </c>
      <c r="P39" s="28">
        <v>44942</v>
      </c>
      <c r="Q39" s="29">
        <v>0.20833333333333334</v>
      </c>
      <c r="R39" s="30">
        <v>0.114581115543384</v>
      </c>
      <c r="S39" s="30">
        <v>0</v>
      </c>
      <c r="T39" s="30">
        <f t="shared" si="3"/>
        <v>0</v>
      </c>
    </row>
    <row r="40" spans="1:20" x14ac:dyDescent="0.25">
      <c r="A40" s="28">
        <v>44936</v>
      </c>
      <c r="B40" s="29">
        <v>0.25</v>
      </c>
      <c r="C40" s="30">
        <v>0.18858687579556299</v>
      </c>
      <c r="D40" s="30">
        <v>0</v>
      </c>
      <c r="E40" s="30">
        <f t="shared" si="0"/>
        <v>0</v>
      </c>
      <c r="F40" s="28">
        <v>44938</v>
      </c>
      <c r="G40" s="29">
        <v>0.25</v>
      </c>
      <c r="H40" s="30">
        <v>0.25097766518492398</v>
      </c>
      <c r="I40" s="30">
        <v>0</v>
      </c>
      <c r="J40" s="30">
        <f t="shared" si="4"/>
        <v>0</v>
      </c>
      <c r="K40" s="28">
        <v>44940</v>
      </c>
      <c r="L40" s="29">
        <v>0.25</v>
      </c>
      <c r="M40" s="30">
        <v>0.27914613485224599</v>
      </c>
      <c r="N40" s="30">
        <v>0</v>
      </c>
      <c r="O40" s="30">
        <f t="shared" si="2"/>
        <v>0</v>
      </c>
      <c r="P40" s="28">
        <v>44942</v>
      </c>
      <c r="Q40" s="29">
        <v>0.25</v>
      </c>
      <c r="R40" s="30">
        <v>0.109147593378584</v>
      </c>
      <c r="S40" s="30">
        <v>0</v>
      </c>
      <c r="T40" s="30">
        <f t="shared" si="3"/>
        <v>0</v>
      </c>
    </row>
    <row r="41" spans="1:20" x14ac:dyDescent="0.25">
      <c r="A41" s="28">
        <v>44936</v>
      </c>
      <c r="B41" s="29">
        <v>0.29166666666666669</v>
      </c>
      <c r="C41" s="30">
        <v>0.18139351904319601</v>
      </c>
      <c r="D41" s="30">
        <v>0</v>
      </c>
      <c r="E41" s="30">
        <f t="shared" si="0"/>
        <v>0</v>
      </c>
      <c r="F41" s="28">
        <v>44938</v>
      </c>
      <c r="G41" s="29">
        <v>0.29166666666666669</v>
      </c>
      <c r="H41" s="30">
        <v>0.265676766632924</v>
      </c>
      <c r="I41" s="30">
        <v>0</v>
      </c>
      <c r="J41" s="30">
        <f t="shared" si="4"/>
        <v>0</v>
      </c>
      <c r="K41" s="28">
        <v>44940</v>
      </c>
      <c r="L41" s="29">
        <v>0.29166666666666669</v>
      </c>
      <c r="M41" s="30">
        <v>0.268730074166176</v>
      </c>
      <c r="N41" s="30">
        <v>0</v>
      </c>
      <c r="O41" s="30">
        <f t="shared" si="2"/>
        <v>0</v>
      </c>
      <c r="P41" s="28">
        <v>44942</v>
      </c>
      <c r="Q41" s="29">
        <v>0.29166666666666669</v>
      </c>
      <c r="R41" s="30">
        <v>0.109600752591648</v>
      </c>
      <c r="S41" s="30">
        <v>0</v>
      </c>
      <c r="T41" s="30">
        <f t="shared" si="3"/>
        <v>0</v>
      </c>
    </row>
    <row r="42" spans="1:20" x14ac:dyDescent="0.25">
      <c r="A42" s="28">
        <v>44936</v>
      </c>
      <c r="B42" s="29">
        <v>0.33333333333333331</v>
      </c>
      <c r="C42" s="30">
        <v>0.17809161543774801</v>
      </c>
      <c r="D42" s="30">
        <v>0</v>
      </c>
      <c r="E42" s="30">
        <f t="shared" si="0"/>
        <v>0</v>
      </c>
      <c r="F42" s="28">
        <v>44938</v>
      </c>
      <c r="G42" s="29">
        <v>0.33333333333333331</v>
      </c>
      <c r="H42" s="30">
        <v>0.27749410271533598</v>
      </c>
      <c r="I42" s="30">
        <v>0</v>
      </c>
      <c r="J42" s="30">
        <f t="shared" si="4"/>
        <v>0</v>
      </c>
      <c r="K42" s="28">
        <v>44940</v>
      </c>
      <c r="L42" s="29">
        <v>0.33333333333333331</v>
      </c>
      <c r="M42" s="30">
        <v>0.257192105053826</v>
      </c>
      <c r="N42" s="30">
        <v>0</v>
      </c>
      <c r="O42" s="30">
        <f t="shared" ref="O42:O57" si="5">N42*0.0827</f>
        <v>0</v>
      </c>
      <c r="P42" s="28">
        <v>44942</v>
      </c>
      <c r="Q42" s="29">
        <v>0.33333333333333331</v>
      </c>
      <c r="R42" s="30">
        <v>0.107959710061118</v>
      </c>
      <c r="S42" s="30">
        <v>0</v>
      </c>
      <c r="T42" s="30">
        <f t="shared" si="3"/>
        <v>0</v>
      </c>
    </row>
    <row r="43" spans="1:20" x14ac:dyDescent="0.25">
      <c r="A43" s="28">
        <v>44936</v>
      </c>
      <c r="B43" s="29">
        <v>0.375</v>
      </c>
      <c r="C43" s="30">
        <v>0.17444433271815099</v>
      </c>
      <c r="D43" s="30">
        <v>0</v>
      </c>
      <c r="E43" s="30">
        <f t="shared" si="0"/>
        <v>0</v>
      </c>
      <c r="F43" s="28">
        <v>44938</v>
      </c>
      <c r="G43" s="29">
        <v>0.375</v>
      </c>
      <c r="H43" s="30">
        <v>0.28399670123940302</v>
      </c>
      <c r="I43" s="30">
        <v>0</v>
      </c>
      <c r="J43" s="30">
        <f t="shared" si="4"/>
        <v>0</v>
      </c>
      <c r="K43" s="28">
        <v>44940</v>
      </c>
      <c r="L43" s="29">
        <v>0.375</v>
      </c>
      <c r="M43" s="30">
        <v>0.23799662291908399</v>
      </c>
      <c r="N43" s="30">
        <v>0</v>
      </c>
      <c r="O43" s="30">
        <f t="shared" si="5"/>
        <v>0</v>
      </c>
      <c r="P43" s="28">
        <v>44942</v>
      </c>
      <c r="Q43" s="29">
        <v>0.375</v>
      </c>
      <c r="R43" s="30">
        <v>0.102680183946675</v>
      </c>
      <c r="S43" s="30">
        <v>0</v>
      </c>
      <c r="T43" s="30">
        <f t="shared" si="3"/>
        <v>0</v>
      </c>
    </row>
    <row r="44" spans="1:20" x14ac:dyDescent="0.25">
      <c r="A44" s="28">
        <v>44936</v>
      </c>
      <c r="B44" s="29">
        <v>0.41666666666666669</v>
      </c>
      <c r="C44" s="30">
        <v>0.171320617198258</v>
      </c>
      <c r="D44" s="30">
        <v>0</v>
      </c>
      <c r="E44" s="30">
        <f t="shared" si="0"/>
        <v>0</v>
      </c>
      <c r="F44" s="28">
        <v>44938</v>
      </c>
      <c r="G44" s="29">
        <v>0.41666666666666669</v>
      </c>
      <c r="H44" s="30">
        <v>0.28459945320969199</v>
      </c>
      <c r="I44" s="30">
        <v>0</v>
      </c>
      <c r="J44" s="30">
        <f t="shared" si="4"/>
        <v>0</v>
      </c>
      <c r="K44" s="28">
        <v>44940</v>
      </c>
      <c r="L44" s="29">
        <v>0.41666666666666669</v>
      </c>
      <c r="M44" s="30">
        <v>0.22985075414088799</v>
      </c>
      <c r="N44" s="30">
        <v>0</v>
      </c>
      <c r="O44" s="30">
        <f t="shared" si="5"/>
        <v>0</v>
      </c>
      <c r="P44" s="28">
        <v>44942</v>
      </c>
      <c r="Q44" s="29">
        <v>0.41666666666666669</v>
      </c>
      <c r="R44" s="30">
        <v>0.105526730417783</v>
      </c>
      <c r="S44" s="30">
        <v>0</v>
      </c>
      <c r="T44" s="30">
        <f t="shared" si="3"/>
        <v>0</v>
      </c>
    </row>
    <row r="45" spans="1:20" x14ac:dyDescent="0.25">
      <c r="A45" s="28">
        <v>44936</v>
      </c>
      <c r="B45" s="29">
        <v>0.45833333333333331</v>
      </c>
      <c r="C45" s="30">
        <v>0.170231714844022</v>
      </c>
      <c r="D45" s="30">
        <v>0</v>
      </c>
      <c r="E45" s="30">
        <f t="shared" si="0"/>
        <v>0</v>
      </c>
      <c r="F45" s="28">
        <v>44938</v>
      </c>
      <c r="G45" s="29">
        <v>0.45833333333333331</v>
      </c>
      <c r="H45" s="30">
        <v>0.27755787968524498</v>
      </c>
      <c r="I45" s="30">
        <v>0</v>
      </c>
      <c r="J45" s="30">
        <f t="shared" si="4"/>
        <v>0</v>
      </c>
      <c r="K45" s="28">
        <v>44940</v>
      </c>
      <c r="L45" s="29">
        <v>0.45833333333333331</v>
      </c>
      <c r="M45" s="30">
        <v>0.21944350004108301</v>
      </c>
      <c r="N45" s="30">
        <v>0</v>
      </c>
      <c r="O45" s="30">
        <f t="shared" si="5"/>
        <v>0</v>
      </c>
      <c r="P45" s="28">
        <v>44942</v>
      </c>
      <c r="Q45" s="29">
        <v>0.45833333333333331</v>
      </c>
      <c r="R45" s="30">
        <v>8.88126268979334E-2</v>
      </c>
      <c r="S45" s="30">
        <v>0</v>
      </c>
      <c r="T45" s="30">
        <f t="shared" si="3"/>
        <v>0</v>
      </c>
    </row>
    <row r="46" spans="1:20" x14ac:dyDescent="0.25">
      <c r="A46" s="28">
        <v>44936</v>
      </c>
      <c r="B46" s="29">
        <v>0.5</v>
      </c>
      <c r="C46" s="30">
        <v>0.17482051253248801</v>
      </c>
      <c r="D46" s="30">
        <v>0</v>
      </c>
      <c r="E46" s="30">
        <f t="shared" si="0"/>
        <v>0</v>
      </c>
      <c r="F46" s="28">
        <v>44938</v>
      </c>
      <c r="G46" s="29">
        <v>0.5</v>
      </c>
      <c r="H46" s="30">
        <v>0.27015992998968702</v>
      </c>
      <c r="I46" s="30">
        <v>0</v>
      </c>
      <c r="J46" s="30">
        <f t="shared" si="4"/>
        <v>0</v>
      </c>
      <c r="K46" s="28">
        <v>44940</v>
      </c>
      <c r="L46" s="29">
        <v>0.5</v>
      </c>
      <c r="M46" s="30">
        <v>0.21340723335657499</v>
      </c>
      <c r="N46" s="30">
        <v>0</v>
      </c>
      <c r="O46" s="30">
        <f t="shared" si="5"/>
        <v>0</v>
      </c>
      <c r="P46" s="28">
        <v>44942</v>
      </c>
      <c r="Q46" s="29">
        <v>0.5</v>
      </c>
      <c r="R46" s="30">
        <v>9.8062798380459504E-2</v>
      </c>
      <c r="S46" s="30">
        <v>0</v>
      </c>
      <c r="T46" s="30">
        <f t="shared" si="3"/>
        <v>0</v>
      </c>
    </row>
    <row r="47" spans="1:20" x14ac:dyDescent="0.25">
      <c r="A47" s="28">
        <v>44936</v>
      </c>
      <c r="B47" s="29">
        <v>0.54166666666666663</v>
      </c>
      <c r="C47" s="30">
        <v>0.25493291020291398</v>
      </c>
      <c r="D47" s="30">
        <v>0</v>
      </c>
      <c r="E47" s="30">
        <f t="shared" si="0"/>
        <v>0</v>
      </c>
      <c r="F47" s="28">
        <v>44938</v>
      </c>
      <c r="G47" s="29">
        <v>0.54166666666666663</v>
      </c>
      <c r="H47" s="30">
        <v>0.259517282246505</v>
      </c>
      <c r="I47" s="30">
        <v>0</v>
      </c>
      <c r="J47" s="30">
        <f t="shared" si="4"/>
        <v>0</v>
      </c>
      <c r="K47" s="28">
        <v>44940</v>
      </c>
      <c r="L47" s="29">
        <v>0.54166666666666663</v>
      </c>
      <c r="M47" s="30">
        <v>0.211453810333359</v>
      </c>
      <c r="N47" s="30">
        <v>0</v>
      </c>
      <c r="O47" s="30">
        <f t="shared" si="5"/>
        <v>0</v>
      </c>
      <c r="P47" s="28">
        <v>44942</v>
      </c>
      <c r="Q47" s="29">
        <v>0.54166666666666663</v>
      </c>
      <c r="R47" s="30">
        <v>0.113753989338419</v>
      </c>
      <c r="S47" s="30">
        <v>0</v>
      </c>
      <c r="T47" s="30">
        <f t="shared" si="3"/>
        <v>0</v>
      </c>
    </row>
    <row r="48" spans="1:20" x14ac:dyDescent="0.25">
      <c r="A48" s="28">
        <v>44936</v>
      </c>
      <c r="B48" s="29">
        <v>0.58333333333333337</v>
      </c>
      <c r="C48" s="30">
        <v>0.398626208303764</v>
      </c>
      <c r="D48" s="30">
        <v>0</v>
      </c>
      <c r="E48" s="30">
        <f t="shared" si="0"/>
        <v>0</v>
      </c>
      <c r="F48" s="28">
        <v>44938</v>
      </c>
      <c r="G48" s="29">
        <v>0.58333333333333337</v>
      </c>
      <c r="H48" s="30">
        <v>0.24696964025398599</v>
      </c>
      <c r="I48" s="30">
        <v>0</v>
      </c>
      <c r="J48" s="30">
        <f t="shared" si="4"/>
        <v>0</v>
      </c>
      <c r="K48" s="28">
        <v>44940</v>
      </c>
      <c r="L48" s="29">
        <v>0.58333333333333337</v>
      </c>
      <c r="M48" s="30">
        <v>0.21951827406795399</v>
      </c>
      <c r="N48" s="30">
        <v>0</v>
      </c>
      <c r="O48" s="30">
        <f t="shared" si="5"/>
        <v>0</v>
      </c>
      <c r="P48" s="28">
        <v>44942</v>
      </c>
      <c r="Q48" s="29">
        <v>0.58333333333333337</v>
      </c>
      <c r="R48" s="30">
        <v>9.5453828572845095E-2</v>
      </c>
      <c r="S48" s="30">
        <v>0</v>
      </c>
      <c r="T48" s="30">
        <f t="shared" si="3"/>
        <v>0</v>
      </c>
    </row>
    <row r="49" spans="1:20" x14ac:dyDescent="0.25">
      <c r="A49" s="28">
        <v>44936</v>
      </c>
      <c r="B49" s="29">
        <v>0.625</v>
      </c>
      <c r="C49" s="30">
        <v>0.33220976590977302</v>
      </c>
      <c r="D49" s="30">
        <v>0</v>
      </c>
      <c r="E49" s="30">
        <f t="shared" si="0"/>
        <v>0</v>
      </c>
      <c r="F49" s="28">
        <v>44938</v>
      </c>
      <c r="G49" s="29">
        <v>0.625</v>
      </c>
      <c r="H49" s="30">
        <v>0.237389475106243</v>
      </c>
      <c r="I49" s="30">
        <v>0</v>
      </c>
      <c r="J49" s="30">
        <f t="shared" si="4"/>
        <v>0</v>
      </c>
      <c r="K49" s="28">
        <v>44940</v>
      </c>
      <c r="L49" s="29">
        <v>0.625</v>
      </c>
      <c r="M49" s="30">
        <v>0.243357554077128</v>
      </c>
      <c r="N49" s="30">
        <v>0</v>
      </c>
      <c r="O49" s="30">
        <f t="shared" si="5"/>
        <v>0</v>
      </c>
      <c r="P49" s="28">
        <v>44942</v>
      </c>
      <c r="Q49" s="29">
        <v>0.625</v>
      </c>
      <c r="R49" s="30">
        <v>9.0856246649855504E-2</v>
      </c>
      <c r="S49" s="30">
        <v>0</v>
      </c>
      <c r="T49" s="30">
        <f t="shared" si="3"/>
        <v>0</v>
      </c>
    </row>
    <row r="50" spans="1:20" x14ac:dyDescent="0.25">
      <c r="A50" s="28">
        <v>44936</v>
      </c>
      <c r="B50" s="29">
        <v>0.66666666666666663</v>
      </c>
      <c r="C50" s="30">
        <v>0.29362523555638098</v>
      </c>
      <c r="D50" s="30">
        <v>0</v>
      </c>
      <c r="E50" s="30">
        <f t="shared" si="0"/>
        <v>0</v>
      </c>
      <c r="F50" s="28">
        <v>44938</v>
      </c>
      <c r="G50" s="29">
        <v>0.66666666666666663</v>
      </c>
      <c r="H50" s="30">
        <v>0.22793474793342899</v>
      </c>
      <c r="I50" s="30">
        <v>0</v>
      </c>
      <c r="J50" s="30">
        <f t="shared" si="4"/>
        <v>0</v>
      </c>
      <c r="K50" s="28">
        <v>44940</v>
      </c>
      <c r="L50" s="29">
        <v>0.66666666666666663</v>
      </c>
      <c r="M50" s="30">
        <v>0.33121106028424302</v>
      </c>
      <c r="N50" s="30">
        <v>0</v>
      </c>
      <c r="O50" s="30">
        <f t="shared" si="5"/>
        <v>0</v>
      </c>
      <c r="P50" s="28">
        <v>44942</v>
      </c>
      <c r="Q50" s="29">
        <v>0.66666666666666663</v>
      </c>
      <c r="R50" s="30">
        <v>0.111699372529536</v>
      </c>
      <c r="S50" s="30">
        <v>0</v>
      </c>
      <c r="T50" s="30">
        <f t="shared" si="3"/>
        <v>0</v>
      </c>
    </row>
    <row r="51" spans="1:20" x14ac:dyDescent="0.25">
      <c r="A51" s="28">
        <v>44936</v>
      </c>
      <c r="B51" s="29">
        <v>0.70833333333333337</v>
      </c>
      <c r="C51" s="30">
        <v>0.28078058361894798</v>
      </c>
      <c r="D51" s="30">
        <v>0</v>
      </c>
      <c r="E51" s="30">
        <f t="shared" si="0"/>
        <v>0</v>
      </c>
      <c r="F51" s="28">
        <v>44938</v>
      </c>
      <c r="G51" s="29">
        <v>0.70833333333333337</v>
      </c>
      <c r="H51" s="30">
        <v>0.22355054318815401</v>
      </c>
      <c r="I51" s="30">
        <v>0</v>
      </c>
      <c r="J51" s="30">
        <f t="shared" si="4"/>
        <v>0</v>
      </c>
      <c r="K51" s="28">
        <v>44940</v>
      </c>
      <c r="L51" s="29">
        <v>0.70833333333333337</v>
      </c>
      <c r="M51" s="30">
        <v>0.39605024456819399</v>
      </c>
      <c r="N51" s="30">
        <v>0</v>
      </c>
      <c r="O51" s="30">
        <f t="shared" si="5"/>
        <v>0</v>
      </c>
      <c r="P51" s="28">
        <v>44942</v>
      </c>
      <c r="Q51" s="29">
        <v>0.70833333333333337</v>
      </c>
      <c r="R51" s="30">
        <v>0.12427564710328901</v>
      </c>
      <c r="S51" s="30">
        <v>0</v>
      </c>
      <c r="T51" s="30">
        <f t="shared" si="3"/>
        <v>0</v>
      </c>
    </row>
    <row r="52" spans="1:20" x14ac:dyDescent="0.25">
      <c r="A52" s="28">
        <v>44936</v>
      </c>
      <c r="B52" s="29">
        <v>0.75</v>
      </c>
      <c r="C52" s="30">
        <v>0.25970208644762999</v>
      </c>
      <c r="D52" s="30">
        <v>0</v>
      </c>
      <c r="E52" s="30">
        <f t="shared" si="0"/>
        <v>0</v>
      </c>
      <c r="F52" s="28">
        <v>44938</v>
      </c>
      <c r="G52" s="29">
        <v>0.75</v>
      </c>
      <c r="H52" s="30">
        <v>0.20972917973911301</v>
      </c>
      <c r="I52" s="30">
        <v>0</v>
      </c>
      <c r="J52" s="30">
        <f t="shared" si="4"/>
        <v>0</v>
      </c>
      <c r="K52" s="28">
        <v>44940</v>
      </c>
      <c r="L52" s="29">
        <v>0.75</v>
      </c>
      <c r="M52" s="30">
        <v>0.56167334317936302</v>
      </c>
      <c r="N52" s="30">
        <v>0</v>
      </c>
      <c r="O52" s="30">
        <f t="shared" si="5"/>
        <v>0</v>
      </c>
      <c r="P52" s="28">
        <v>44942</v>
      </c>
      <c r="Q52" s="29">
        <v>0.75</v>
      </c>
      <c r="R52" s="30">
        <v>0.12262579053591301</v>
      </c>
      <c r="S52" s="30">
        <v>0</v>
      </c>
      <c r="T52" s="30">
        <f t="shared" si="3"/>
        <v>0</v>
      </c>
    </row>
    <row r="53" spans="1:20" x14ac:dyDescent="0.25">
      <c r="A53" s="28">
        <v>44936</v>
      </c>
      <c r="B53" s="29">
        <v>0.79166666666666663</v>
      </c>
      <c r="C53" s="30">
        <v>0.245526552199335</v>
      </c>
      <c r="D53" s="30">
        <v>0</v>
      </c>
      <c r="E53" s="30">
        <f t="shared" si="0"/>
        <v>0</v>
      </c>
      <c r="F53" s="28">
        <v>44938</v>
      </c>
      <c r="G53" s="29">
        <v>0.79166666666666663</v>
      </c>
      <c r="H53" s="30">
        <v>0.20373471081175301</v>
      </c>
      <c r="I53" s="30">
        <v>0</v>
      </c>
      <c r="J53" s="30">
        <f t="shared" si="4"/>
        <v>0</v>
      </c>
      <c r="K53" s="28">
        <v>44940</v>
      </c>
      <c r="L53" s="29">
        <v>0.79166666666666663</v>
      </c>
      <c r="M53" s="30">
        <v>0.59571093320608204</v>
      </c>
      <c r="N53" s="30">
        <v>0</v>
      </c>
      <c r="O53" s="30">
        <f t="shared" si="5"/>
        <v>0</v>
      </c>
      <c r="P53" s="28">
        <v>44942</v>
      </c>
      <c r="Q53" s="29">
        <v>0.79166666666666663</v>
      </c>
      <c r="R53" s="30">
        <v>0.122755579649911</v>
      </c>
      <c r="S53" s="30">
        <v>0</v>
      </c>
      <c r="T53" s="30">
        <f t="shared" si="3"/>
        <v>0</v>
      </c>
    </row>
    <row r="54" spans="1:20" x14ac:dyDescent="0.25">
      <c r="A54" s="28">
        <v>44936</v>
      </c>
      <c r="B54" s="29">
        <v>0.83333333333333337</v>
      </c>
      <c r="C54" s="30">
        <v>0.238018631934167</v>
      </c>
      <c r="D54" s="30">
        <v>0</v>
      </c>
      <c r="E54" s="30">
        <f t="shared" si="0"/>
        <v>0</v>
      </c>
      <c r="F54" s="28">
        <v>44938</v>
      </c>
      <c r="G54" s="29">
        <v>0.83333333333333337</v>
      </c>
      <c r="H54" s="30">
        <v>0.19275328516883</v>
      </c>
      <c r="I54" s="30">
        <v>0</v>
      </c>
      <c r="J54" s="30">
        <f t="shared" si="4"/>
        <v>0</v>
      </c>
      <c r="K54" s="28">
        <v>44940</v>
      </c>
      <c r="L54" s="29">
        <v>0.83333333333333337</v>
      </c>
      <c r="M54" s="30">
        <v>0.50185197591580799</v>
      </c>
      <c r="N54" s="30">
        <v>0</v>
      </c>
      <c r="O54" s="30">
        <f t="shared" si="5"/>
        <v>0</v>
      </c>
      <c r="P54" s="28">
        <v>44942</v>
      </c>
      <c r="Q54" s="29">
        <v>0.83333333333333337</v>
      </c>
      <c r="R54" s="30">
        <v>0.119605459272383</v>
      </c>
      <c r="S54" s="30">
        <v>0</v>
      </c>
      <c r="T54" s="30">
        <f t="shared" si="3"/>
        <v>0</v>
      </c>
    </row>
    <row r="55" spans="1:20" x14ac:dyDescent="0.25">
      <c r="A55" s="28">
        <v>44936</v>
      </c>
      <c r="B55" s="29">
        <v>0.875</v>
      </c>
      <c r="C55" s="30">
        <v>0.22660166025071099</v>
      </c>
      <c r="D55" s="30">
        <v>0</v>
      </c>
      <c r="E55" s="30">
        <f t="shared" si="0"/>
        <v>0</v>
      </c>
      <c r="F55" s="28">
        <v>44938</v>
      </c>
      <c r="G55" s="29">
        <v>0.875</v>
      </c>
      <c r="H55" s="30">
        <v>0.19458793103617</v>
      </c>
      <c r="I55" s="30">
        <v>0</v>
      </c>
      <c r="J55" s="30">
        <f t="shared" si="4"/>
        <v>0</v>
      </c>
      <c r="K55" s="28">
        <v>44940</v>
      </c>
      <c r="L55" s="29">
        <v>0.875</v>
      </c>
      <c r="M55" s="30">
        <v>0.33453714847430799</v>
      </c>
      <c r="N55" s="30">
        <v>0</v>
      </c>
      <c r="O55" s="30">
        <f t="shared" si="5"/>
        <v>0</v>
      </c>
      <c r="P55" s="28">
        <v>44942</v>
      </c>
      <c r="Q55" s="29">
        <v>0.875</v>
      </c>
      <c r="R55" s="30">
        <v>0.120595373212808</v>
      </c>
      <c r="S55" s="30">
        <v>0</v>
      </c>
      <c r="T55" s="30">
        <f t="shared" si="3"/>
        <v>0</v>
      </c>
    </row>
    <row r="56" spans="1:20" x14ac:dyDescent="0.25">
      <c r="A56" s="28">
        <v>44936</v>
      </c>
      <c r="B56" s="29">
        <v>0.91666666666666663</v>
      </c>
      <c r="C56" s="30">
        <v>0.22082936763675001</v>
      </c>
      <c r="D56" s="30">
        <v>0</v>
      </c>
      <c r="E56" s="30">
        <f t="shared" si="0"/>
        <v>0</v>
      </c>
      <c r="F56" s="28">
        <v>44938</v>
      </c>
      <c r="G56" s="29">
        <v>0.91666666666666663</v>
      </c>
      <c r="H56" s="30">
        <v>0.183190748094779</v>
      </c>
      <c r="I56" s="30">
        <v>0</v>
      </c>
      <c r="J56" s="30">
        <f t="shared" si="4"/>
        <v>0</v>
      </c>
      <c r="K56" s="28">
        <v>44940</v>
      </c>
      <c r="L56" s="29">
        <v>0.91666666666666663</v>
      </c>
      <c r="M56" s="30">
        <v>0.28188490867501997</v>
      </c>
      <c r="N56" s="30">
        <v>0</v>
      </c>
      <c r="O56" s="30">
        <f t="shared" si="5"/>
        <v>0</v>
      </c>
      <c r="P56" s="28">
        <v>44942</v>
      </c>
      <c r="Q56" s="29">
        <v>0.91666666666666663</v>
      </c>
      <c r="R56" s="30">
        <v>0.12029620259952099</v>
      </c>
      <c r="S56" s="30">
        <v>0</v>
      </c>
      <c r="T56" s="30">
        <f t="shared" si="3"/>
        <v>0</v>
      </c>
    </row>
    <row r="57" spans="1:20" x14ac:dyDescent="0.25">
      <c r="A57" s="28">
        <v>44936</v>
      </c>
      <c r="B57" s="29">
        <v>0.95833333333333337</v>
      </c>
      <c r="C57" s="30">
        <v>0.212531730531796</v>
      </c>
      <c r="D57" s="30">
        <v>0</v>
      </c>
      <c r="E57" s="30">
        <f t="shared" si="0"/>
        <v>0</v>
      </c>
      <c r="F57" s="28">
        <v>44938</v>
      </c>
      <c r="G57" s="29">
        <v>0.95833333333333337</v>
      </c>
      <c r="H57" s="30">
        <v>0.17971946299004099</v>
      </c>
      <c r="I57" s="30">
        <v>0</v>
      </c>
      <c r="J57" s="30">
        <f t="shared" si="4"/>
        <v>0</v>
      </c>
      <c r="K57" s="28">
        <v>44940</v>
      </c>
      <c r="L57" s="29">
        <v>0.95833333333333337</v>
      </c>
      <c r="M57" s="30">
        <v>0.27798902988322599</v>
      </c>
      <c r="N57" s="30">
        <v>0</v>
      </c>
      <c r="O57" s="30">
        <f t="shared" si="5"/>
        <v>0</v>
      </c>
      <c r="P57" s="28">
        <v>44942</v>
      </c>
      <c r="Q57" s="29">
        <v>0.95833333333333337</v>
      </c>
      <c r="R57" s="30">
        <v>0.121998846530426</v>
      </c>
      <c r="S57" s="30">
        <v>0</v>
      </c>
      <c r="T57" s="30">
        <f t="shared" si="3"/>
        <v>0</v>
      </c>
    </row>
    <row r="202" spans="2:3" x14ac:dyDescent="0.25">
      <c r="B202" s="32"/>
      <c r="C202" s="1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52C2-43E5-43D2-AF37-AC05910A1CA5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I3" s="31" t="s">
        <v>90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7.352223916497973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3.7168397942333566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44943</v>
      </c>
      <c r="B10" s="29">
        <v>0</v>
      </c>
      <c r="C10" s="30">
        <v>0.12424924969623399</v>
      </c>
      <c r="D10" s="30">
        <v>0</v>
      </c>
      <c r="E10" s="30">
        <f t="shared" ref="E10:E57" si="0">D10*0.0827</f>
        <v>0</v>
      </c>
      <c r="F10" s="28">
        <v>44945</v>
      </c>
      <c r="G10" s="29">
        <v>0</v>
      </c>
      <c r="H10" s="30">
        <v>8.2954555749561301E-2</v>
      </c>
      <c r="I10" s="30">
        <v>0</v>
      </c>
      <c r="J10" s="30">
        <f t="shared" ref="J10:J57" si="1">I10*0.0827</f>
        <v>0</v>
      </c>
      <c r="K10" s="28">
        <v>44947</v>
      </c>
      <c r="L10" s="29">
        <v>0</v>
      </c>
      <c r="M10" s="30">
        <v>0.12463640421579</v>
      </c>
      <c r="N10" s="30">
        <v>0</v>
      </c>
      <c r="O10" s="30">
        <f t="shared" ref="O10:O57" si="2">N10*0.0827</f>
        <v>0</v>
      </c>
      <c r="P10" s="28">
        <v>44949</v>
      </c>
      <c r="Q10" s="29">
        <v>0</v>
      </c>
      <c r="R10" s="30">
        <v>-1.2699459679373901E-2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44943</v>
      </c>
      <c r="B11" s="29">
        <v>4.1666666666666664E-2</v>
      </c>
      <c r="C11" s="30">
        <v>0.12424924969623399</v>
      </c>
      <c r="D11" s="30">
        <v>0</v>
      </c>
      <c r="E11" s="30">
        <f t="shared" si="0"/>
        <v>0</v>
      </c>
      <c r="F11" s="28">
        <v>44945</v>
      </c>
      <c r="G11" s="29">
        <v>4.1666666666666664E-2</v>
      </c>
      <c r="H11" s="30">
        <v>8.2606986164716206E-2</v>
      </c>
      <c r="I11" s="30">
        <v>0</v>
      </c>
      <c r="J11" s="30">
        <f t="shared" si="1"/>
        <v>0</v>
      </c>
      <c r="K11" s="28">
        <v>44947</v>
      </c>
      <c r="L11" s="29">
        <v>4.1666666666666664E-2</v>
      </c>
      <c r="M11" s="30">
        <v>0.12774692475744601</v>
      </c>
      <c r="N11" s="30">
        <v>0</v>
      </c>
      <c r="O11" s="30">
        <f t="shared" si="2"/>
        <v>0</v>
      </c>
      <c r="P11" s="28">
        <v>44949</v>
      </c>
      <c r="Q11" s="29">
        <v>4.1666666666666664E-2</v>
      </c>
      <c r="R11" s="30">
        <v>-2.33311057089826E-2</v>
      </c>
      <c r="S11" s="30">
        <v>0</v>
      </c>
      <c r="T11" s="30">
        <f t="shared" si="3"/>
        <v>0</v>
      </c>
    </row>
    <row r="12" spans="1:20" x14ac:dyDescent="0.25">
      <c r="A12" s="28">
        <v>44943</v>
      </c>
      <c r="B12" s="29">
        <v>8.3333333333333329E-2</v>
      </c>
      <c r="C12" s="30">
        <v>0.121299311518183</v>
      </c>
      <c r="D12" s="30">
        <v>0</v>
      </c>
      <c r="E12" s="30">
        <f t="shared" si="0"/>
        <v>0</v>
      </c>
      <c r="F12" s="28">
        <v>44945</v>
      </c>
      <c r="G12" s="29">
        <v>8.3333333333333329E-2</v>
      </c>
      <c r="H12" s="30">
        <v>9.2321313917267597E-2</v>
      </c>
      <c r="I12" s="30">
        <v>0</v>
      </c>
      <c r="J12" s="30">
        <f t="shared" si="1"/>
        <v>0</v>
      </c>
      <c r="K12" s="28">
        <v>44947</v>
      </c>
      <c r="L12" s="29">
        <v>8.3333333333333329E-2</v>
      </c>
      <c r="M12" s="30">
        <v>0.12869504094072301</v>
      </c>
      <c r="N12" s="30">
        <v>0</v>
      </c>
      <c r="O12" s="30">
        <f t="shared" si="2"/>
        <v>0</v>
      </c>
      <c r="P12" s="28">
        <v>44949</v>
      </c>
      <c r="Q12" s="29">
        <v>8.3333333333333329E-2</v>
      </c>
      <c r="R12" s="30">
        <v>-3.8890305906378597E-2</v>
      </c>
      <c r="S12" s="30">
        <v>0</v>
      </c>
      <c r="T12" s="30">
        <f t="shared" si="3"/>
        <v>0</v>
      </c>
    </row>
    <row r="13" spans="1:20" x14ac:dyDescent="0.25">
      <c r="A13" s="28">
        <v>44943</v>
      </c>
      <c r="B13" s="29">
        <v>0.125</v>
      </c>
      <c r="C13" s="30">
        <v>0.120865941047185</v>
      </c>
      <c r="D13" s="30">
        <v>0</v>
      </c>
      <c r="E13" s="30">
        <f t="shared" si="0"/>
        <v>0</v>
      </c>
      <c r="F13" s="28">
        <v>44945</v>
      </c>
      <c r="G13" s="29">
        <v>0.125</v>
      </c>
      <c r="H13" s="30">
        <v>9.7455650567618596E-2</v>
      </c>
      <c r="I13" s="30">
        <v>0</v>
      </c>
      <c r="J13" s="30">
        <f t="shared" si="1"/>
        <v>0</v>
      </c>
      <c r="K13" s="28">
        <v>44947</v>
      </c>
      <c r="L13" s="29">
        <v>0.125</v>
      </c>
      <c r="M13" s="30">
        <v>0.122045047580707</v>
      </c>
      <c r="N13" s="30">
        <v>0</v>
      </c>
      <c r="O13" s="30">
        <f t="shared" si="2"/>
        <v>0</v>
      </c>
      <c r="P13" s="28">
        <v>44949</v>
      </c>
      <c r="Q13" s="29">
        <v>0.125</v>
      </c>
      <c r="R13" s="30">
        <v>-2.2807551547793702E-2</v>
      </c>
      <c r="S13" s="30">
        <v>0</v>
      </c>
      <c r="T13" s="30">
        <f t="shared" si="3"/>
        <v>0</v>
      </c>
    </row>
    <row r="14" spans="1:20" x14ac:dyDescent="0.25">
      <c r="A14" s="28">
        <v>44943</v>
      </c>
      <c r="B14" s="29">
        <v>0.16666666666666666</v>
      </c>
      <c r="C14" s="30">
        <v>0.125593319534753</v>
      </c>
      <c r="D14" s="30">
        <v>0</v>
      </c>
      <c r="E14" s="30">
        <f t="shared" si="0"/>
        <v>0</v>
      </c>
      <c r="F14" s="28">
        <v>44945</v>
      </c>
      <c r="G14" s="29">
        <v>0.16666666666666666</v>
      </c>
      <c r="H14" s="30">
        <v>0.14714919030607401</v>
      </c>
      <c r="I14" s="30">
        <v>0</v>
      </c>
      <c r="J14" s="30">
        <f t="shared" si="1"/>
        <v>0</v>
      </c>
      <c r="K14" s="28">
        <v>44947</v>
      </c>
      <c r="L14" s="29">
        <v>0.16666666666666666</v>
      </c>
      <c r="M14" s="30">
        <v>0.115219064056412</v>
      </c>
      <c r="N14" s="30">
        <v>0</v>
      </c>
      <c r="O14" s="30">
        <f t="shared" si="2"/>
        <v>0</v>
      </c>
      <c r="P14" s="28">
        <v>44949</v>
      </c>
      <c r="Q14" s="29">
        <v>0.16666666666666666</v>
      </c>
      <c r="R14" s="30">
        <v>-2.7466734871158398E-2</v>
      </c>
      <c r="S14" s="30">
        <v>0</v>
      </c>
      <c r="T14" s="30">
        <f t="shared" si="3"/>
        <v>0</v>
      </c>
    </row>
    <row r="15" spans="1:20" x14ac:dyDescent="0.25">
      <c r="A15" s="28">
        <v>44943</v>
      </c>
      <c r="B15" s="29">
        <v>0.20833333333333334</v>
      </c>
      <c r="C15" s="30">
        <v>0.126479834317655</v>
      </c>
      <c r="D15" s="30">
        <v>0</v>
      </c>
      <c r="E15" s="30">
        <f t="shared" si="0"/>
        <v>0</v>
      </c>
      <c r="F15" s="28">
        <v>44945</v>
      </c>
      <c r="G15" s="29">
        <v>0.20833333333333334</v>
      </c>
      <c r="H15" s="30">
        <v>0.19982126355091201</v>
      </c>
      <c r="I15" s="30">
        <v>0</v>
      </c>
      <c r="J15" s="30">
        <f t="shared" si="1"/>
        <v>0</v>
      </c>
      <c r="K15" s="28">
        <v>44947</v>
      </c>
      <c r="L15" s="29">
        <v>0.20833333333333334</v>
      </c>
      <c r="M15" s="30">
        <v>0.10546073317485501</v>
      </c>
      <c r="N15" s="30">
        <v>0</v>
      </c>
      <c r="O15" s="30">
        <f t="shared" si="2"/>
        <v>0</v>
      </c>
      <c r="P15" s="28">
        <v>44949</v>
      </c>
      <c r="Q15" s="29">
        <v>0.20833333333333334</v>
      </c>
      <c r="R15" s="30">
        <v>-3.1769547611347898E-2</v>
      </c>
      <c r="S15" s="30">
        <v>0</v>
      </c>
      <c r="T15" s="30">
        <f t="shared" si="3"/>
        <v>0</v>
      </c>
    </row>
    <row r="16" spans="1:20" x14ac:dyDescent="0.25">
      <c r="A16" s="28">
        <v>44943</v>
      </c>
      <c r="B16" s="29">
        <v>0.25</v>
      </c>
      <c r="C16" s="30">
        <v>0.12814289331384901</v>
      </c>
      <c r="D16" s="30">
        <v>0</v>
      </c>
      <c r="E16" s="30">
        <f t="shared" si="0"/>
        <v>0</v>
      </c>
      <c r="F16" s="28">
        <v>44945</v>
      </c>
      <c r="G16" s="29">
        <v>0.25</v>
      </c>
      <c r="H16" s="30">
        <v>0.24146792292498301</v>
      </c>
      <c r="I16" s="30">
        <v>0</v>
      </c>
      <c r="J16" s="30">
        <f t="shared" si="1"/>
        <v>0</v>
      </c>
      <c r="K16" s="28">
        <v>44947</v>
      </c>
      <c r="L16" s="29">
        <v>0.25</v>
      </c>
      <c r="M16" s="30">
        <v>8.4857381879943905E-2</v>
      </c>
      <c r="N16" s="30">
        <v>0</v>
      </c>
      <c r="O16" s="30">
        <f t="shared" si="2"/>
        <v>0</v>
      </c>
      <c r="P16" s="28">
        <v>44949</v>
      </c>
      <c r="Q16" s="29">
        <v>0.25</v>
      </c>
      <c r="R16" s="30">
        <v>-2.48423703013856E-2</v>
      </c>
      <c r="S16" s="30">
        <v>0</v>
      </c>
      <c r="T16" s="30">
        <f t="shared" si="3"/>
        <v>0</v>
      </c>
    </row>
    <row r="17" spans="1:20" x14ac:dyDescent="0.25">
      <c r="A17" s="28">
        <v>44943</v>
      </c>
      <c r="B17" s="29">
        <v>0.29166666666666669</v>
      </c>
      <c r="C17" s="30">
        <v>0.12442963570306501</v>
      </c>
      <c r="D17" s="30">
        <v>0</v>
      </c>
      <c r="E17" s="30">
        <f t="shared" si="0"/>
        <v>0</v>
      </c>
      <c r="F17" s="28">
        <v>44945</v>
      </c>
      <c r="G17" s="29">
        <v>0.29166666666666669</v>
      </c>
      <c r="H17" s="30">
        <v>0.27613019943126799</v>
      </c>
      <c r="I17" s="30">
        <v>0</v>
      </c>
      <c r="J17" s="30">
        <f t="shared" si="1"/>
        <v>0</v>
      </c>
      <c r="K17" s="28">
        <v>44947</v>
      </c>
      <c r="L17" s="29">
        <v>0.29166666666666669</v>
      </c>
      <c r="M17" s="30">
        <v>4.6096861362272798E-2</v>
      </c>
      <c r="N17" s="30">
        <v>0</v>
      </c>
      <c r="O17" s="30">
        <f t="shared" si="2"/>
        <v>0</v>
      </c>
      <c r="P17" s="28">
        <v>44949</v>
      </c>
      <c r="Q17" s="29">
        <v>0.29166666666666669</v>
      </c>
      <c r="R17" s="30">
        <v>-2.8588633984212901E-2</v>
      </c>
      <c r="S17" s="30">
        <v>0</v>
      </c>
      <c r="T17" s="30">
        <f t="shared" si="3"/>
        <v>0</v>
      </c>
    </row>
    <row r="18" spans="1:20" x14ac:dyDescent="0.25">
      <c r="A18" s="28">
        <v>44943</v>
      </c>
      <c r="B18" s="29">
        <v>0.33333333333333331</v>
      </c>
      <c r="C18" s="30">
        <v>0.12702319025942499</v>
      </c>
      <c r="D18" s="30">
        <v>0</v>
      </c>
      <c r="E18" s="30">
        <f t="shared" si="0"/>
        <v>0</v>
      </c>
      <c r="F18" s="28">
        <v>44945</v>
      </c>
      <c r="G18" s="29">
        <v>0.33333333333333331</v>
      </c>
      <c r="H18" s="30">
        <v>0.27190878987203498</v>
      </c>
      <c r="I18" s="30">
        <v>0</v>
      </c>
      <c r="J18" s="30">
        <f t="shared" si="1"/>
        <v>0</v>
      </c>
      <c r="K18" s="28">
        <v>44947</v>
      </c>
      <c r="L18" s="29">
        <v>0.33333333333333331</v>
      </c>
      <c r="M18" s="30">
        <v>4.0557760745124703E-2</v>
      </c>
      <c r="N18" s="30">
        <v>0</v>
      </c>
      <c r="O18" s="30">
        <f t="shared" si="2"/>
        <v>0</v>
      </c>
      <c r="P18" s="28">
        <v>44949</v>
      </c>
      <c r="Q18" s="29">
        <v>0.33333333333333331</v>
      </c>
      <c r="R18" s="30">
        <v>-3.6892887204737899E-2</v>
      </c>
      <c r="S18" s="30">
        <v>0</v>
      </c>
      <c r="T18" s="30">
        <f t="shared" si="3"/>
        <v>0</v>
      </c>
    </row>
    <row r="19" spans="1:20" x14ac:dyDescent="0.25">
      <c r="A19" s="28">
        <v>44943</v>
      </c>
      <c r="B19" s="29">
        <v>0.375</v>
      </c>
      <c r="C19" s="30">
        <v>0.124832190572716</v>
      </c>
      <c r="D19" s="30">
        <v>0</v>
      </c>
      <c r="E19" s="30">
        <f t="shared" si="0"/>
        <v>0</v>
      </c>
      <c r="F19" s="28">
        <v>44945</v>
      </c>
      <c r="G19" s="29">
        <v>0.375</v>
      </c>
      <c r="H19" s="30">
        <v>0.264986008404625</v>
      </c>
      <c r="I19" s="30">
        <v>0</v>
      </c>
      <c r="J19" s="30">
        <f t="shared" si="1"/>
        <v>0</v>
      </c>
      <c r="K19" s="28">
        <v>44947</v>
      </c>
      <c r="L19" s="29">
        <v>0.375</v>
      </c>
      <c r="M19" s="30">
        <v>1.0743835940914E-2</v>
      </c>
      <c r="N19" s="30">
        <v>0</v>
      </c>
      <c r="O19" s="30">
        <f t="shared" si="2"/>
        <v>0</v>
      </c>
      <c r="P19" s="28">
        <v>44949</v>
      </c>
      <c r="Q19" s="29">
        <v>0.375</v>
      </c>
      <c r="R19" s="30">
        <v>-3.8478944450462897E-2</v>
      </c>
      <c r="S19" s="30">
        <v>0</v>
      </c>
      <c r="T19" s="30">
        <f t="shared" si="3"/>
        <v>0</v>
      </c>
    </row>
    <row r="20" spans="1:20" x14ac:dyDescent="0.25">
      <c r="A20" s="28">
        <v>44943</v>
      </c>
      <c r="B20" s="29">
        <v>0.41666666666666669</v>
      </c>
      <c r="C20" s="30">
        <v>0.119363486766337</v>
      </c>
      <c r="D20" s="30">
        <v>0</v>
      </c>
      <c r="E20" s="30">
        <f t="shared" si="0"/>
        <v>0</v>
      </c>
      <c r="F20" s="28">
        <v>44945</v>
      </c>
      <c r="G20" s="29">
        <v>0.41666666666666669</v>
      </c>
      <c r="H20" s="30">
        <v>0.25097766518492398</v>
      </c>
      <c r="I20" s="30">
        <v>0</v>
      </c>
      <c r="J20" s="30">
        <f t="shared" si="1"/>
        <v>0</v>
      </c>
      <c r="K20" s="28">
        <v>44947</v>
      </c>
      <c r="L20" s="29">
        <v>0.41666666666666669</v>
      </c>
      <c r="M20" s="30">
        <v>-2.3075928911474399E-3</v>
      </c>
      <c r="N20" s="30">
        <v>0</v>
      </c>
      <c r="O20" s="30">
        <f t="shared" si="2"/>
        <v>0</v>
      </c>
      <c r="P20" s="28">
        <v>44949</v>
      </c>
      <c r="Q20" s="29">
        <v>0.41666666666666669</v>
      </c>
      <c r="R20" s="30">
        <v>-3.7728812545387E-2</v>
      </c>
      <c r="S20" s="30">
        <v>0</v>
      </c>
      <c r="T20" s="30">
        <f t="shared" si="3"/>
        <v>0</v>
      </c>
    </row>
    <row r="21" spans="1:20" x14ac:dyDescent="0.25">
      <c r="A21" s="28">
        <v>44943</v>
      </c>
      <c r="B21" s="29">
        <v>0.45833333333333331</v>
      </c>
      <c r="C21" s="30">
        <v>0.118714541196348</v>
      </c>
      <c r="D21" s="30">
        <v>0</v>
      </c>
      <c r="E21" s="30">
        <f t="shared" si="0"/>
        <v>0</v>
      </c>
      <c r="F21" s="28">
        <v>44945</v>
      </c>
      <c r="G21" s="29">
        <v>0.45833333333333331</v>
      </c>
      <c r="H21" s="30">
        <v>0.240304231642715</v>
      </c>
      <c r="I21" s="30">
        <v>0</v>
      </c>
      <c r="J21" s="30">
        <f t="shared" si="1"/>
        <v>0</v>
      </c>
      <c r="K21" s="28">
        <v>44947</v>
      </c>
      <c r="L21" s="29">
        <v>0.45833333333333331</v>
      </c>
      <c r="M21" s="30">
        <v>5.7194862165259502E-5</v>
      </c>
      <c r="N21" s="30">
        <v>0</v>
      </c>
      <c r="O21" s="30">
        <f t="shared" si="2"/>
        <v>0</v>
      </c>
      <c r="P21" s="28">
        <v>44949</v>
      </c>
      <c r="Q21" s="29">
        <v>0.45833333333333331</v>
      </c>
      <c r="R21" s="30">
        <v>-4.1965633630584698E-2</v>
      </c>
      <c r="S21" s="30">
        <v>0</v>
      </c>
      <c r="T21" s="30">
        <f t="shared" si="3"/>
        <v>0</v>
      </c>
    </row>
    <row r="22" spans="1:20" x14ac:dyDescent="0.25">
      <c r="A22" s="28">
        <v>44943</v>
      </c>
      <c r="B22" s="29">
        <v>0.5</v>
      </c>
      <c r="C22" s="30">
        <v>0.11222293227866099</v>
      </c>
      <c r="D22" s="30">
        <v>0</v>
      </c>
      <c r="E22" s="30">
        <f t="shared" si="0"/>
        <v>0</v>
      </c>
      <c r="F22" s="28">
        <v>44945</v>
      </c>
      <c r="G22" s="29">
        <v>0.5</v>
      </c>
      <c r="H22" s="30">
        <v>0.23283150792028701</v>
      </c>
      <c r="I22" s="30">
        <v>0</v>
      </c>
      <c r="J22" s="30">
        <f t="shared" si="1"/>
        <v>0</v>
      </c>
      <c r="K22" s="28">
        <v>44947</v>
      </c>
      <c r="L22" s="29">
        <v>0.5</v>
      </c>
      <c r="M22" s="30">
        <v>-5.7788812555141502E-3</v>
      </c>
      <c r="N22" s="30">
        <v>0</v>
      </c>
      <c r="O22" s="30">
        <f t="shared" si="2"/>
        <v>0</v>
      </c>
      <c r="P22" s="28">
        <v>44949</v>
      </c>
      <c r="Q22" s="29">
        <v>0.5</v>
      </c>
      <c r="R22" s="30">
        <v>-3.9165284484468203E-2</v>
      </c>
      <c r="S22" s="30">
        <v>0</v>
      </c>
      <c r="T22" s="30">
        <f t="shared" si="3"/>
        <v>0</v>
      </c>
    </row>
    <row r="23" spans="1:20" x14ac:dyDescent="0.25">
      <c r="A23" s="28">
        <v>44943</v>
      </c>
      <c r="B23" s="29">
        <v>0.54166666666666663</v>
      </c>
      <c r="C23" s="30">
        <v>0.121319100260249</v>
      </c>
      <c r="D23" s="30">
        <v>0</v>
      </c>
      <c r="E23" s="30">
        <f t="shared" si="0"/>
        <v>0</v>
      </c>
      <c r="F23" s="28">
        <v>44945</v>
      </c>
      <c r="G23" s="29">
        <v>0.54166666666666663</v>
      </c>
      <c r="H23" s="30">
        <v>0.22876846790222199</v>
      </c>
      <c r="I23" s="30">
        <v>0</v>
      </c>
      <c r="J23" s="30">
        <f t="shared" si="1"/>
        <v>0</v>
      </c>
      <c r="K23" s="28">
        <v>44947</v>
      </c>
      <c r="L23" s="29">
        <v>0.54166666666666663</v>
      </c>
      <c r="M23" s="30">
        <v>2.56079006939102E-2</v>
      </c>
      <c r="N23" s="30">
        <v>0</v>
      </c>
      <c r="O23" s="30">
        <f t="shared" si="2"/>
        <v>0</v>
      </c>
      <c r="P23" s="28">
        <v>44949</v>
      </c>
      <c r="Q23" s="29">
        <v>0.54166666666666663</v>
      </c>
      <c r="R23" s="30">
        <v>-4.6158455312067401E-2</v>
      </c>
      <c r="S23" s="30">
        <v>0</v>
      </c>
      <c r="T23" s="30">
        <f t="shared" si="3"/>
        <v>0</v>
      </c>
    </row>
    <row r="24" spans="1:20" x14ac:dyDescent="0.25">
      <c r="A24" s="28">
        <v>44943</v>
      </c>
      <c r="B24" s="29">
        <v>0.58333333333333337</v>
      </c>
      <c r="C24" s="30">
        <v>0.123226337134345</v>
      </c>
      <c r="D24" s="30">
        <v>0</v>
      </c>
      <c r="E24" s="30">
        <f t="shared" si="0"/>
        <v>0</v>
      </c>
      <c r="F24" s="28">
        <v>44945</v>
      </c>
      <c r="G24" s="29">
        <v>0.58333333333333337</v>
      </c>
      <c r="H24" s="30">
        <v>0.230959475039511</v>
      </c>
      <c r="I24" s="30">
        <v>0</v>
      </c>
      <c r="J24" s="30">
        <f t="shared" si="1"/>
        <v>0</v>
      </c>
      <c r="K24" s="28">
        <v>44947</v>
      </c>
      <c r="L24" s="29">
        <v>0.58333333333333337</v>
      </c>
      <c r="M24" s="30">
        <v>6.3354312441989604E-3</v>
      </c>
      <c r="N24" s="30">
        <v>0</v>
      </c>
      <c r="O24" s="30">
        <f t="shared" si="2"/>
        <v>0</v>
      </c>
      <c r="P24" s="28">
        <v>44949</v>
      </c>
      <c r="Q24" s="29">
        <v>0.58333333333333337</v>
      </c>
      <c r="R24" s="30">
        <v>-5.3881961852096497E-2</v>
      </c>
      <c r="S24" s="30">
        <v>0</v>
      </c>
      <c r="T24" s="30">
        <f t="shared" si="3"/>
        <v>0</v>
      </c>
    </row>
    <row r="25" spans="1:20" x14ac:dyDescent="0.25">
      <c r="A25" s="28">
        <v>44943</v>
      </c>
      <c r="B25" s="29">
        <v>0.625</v>
      </c>
      <c r="C25" s="30">
        <v>0.116193562745583</v>
      </c>
      <c r="D25" s="30">
        <v>0</v>
      </c>
      <c r="E25" s="30">
        <f t="shared" si="0"/>
        <v>0</v>
      </c>
      <c r="F25" s="28">
        <v>44945</v>
      </c>
      <c r="G25" s="29">
        <v>0.625</v>
      </c>
      <c r="H25" s="30">
        <v>0.22983536124137499</v>
      </c>
      <c r="I25" s="30">
        <v>0</v>
      </c>
      <c r="J25" s="30">
        <f t="shared" si="1"/>
        <v>0</v>
      </c>
      <c r="K25" s="28">
        <v>44947</v>
      </c>
      <c r="L25" s="29">
        <v>0.625</v>
      </c>
      <c r="M25" s="30">
        <v>-8.8806031271459994E-3</v>
      </c>
      <c r="N25" s="30">
        <v>0</v>
      </c>
      <c r="O25" s="30">
        <f t="shared" si="2"/>
        <v>0</v>
      </c>
      <c r="P25" s="28">
        <v>44949</v>
      </c>
      <c r="Q25" s="29">
        <v>0.625</v>
      </c>
      <c r="R25" s="30">
        <v>-5.46914897856908E-2</v>
      </c>
      <c r="S25" s="30">
        <v>0</v>
      </c>
      <c r="T25" s="30">
        <f t="shared" si="3"/>
        <v>0</v>
      </c>
    </row>
    <row r="26" spans="1:20" x14ac:dyDescent="0.25">
      <c r="A26" s="28">
        <v>44943</v>
      </c>
      <c r="B26" s="29">
        <v>0.66666666666666663</v>
      </c>
      <c r="C26" s="30">
        <v>0.115197062491909</v>
      </c>
      <c r="D26" s="30">
        <v>0</v>
      </c>
      <c r="E26" s="30">
        <f t="shared" si="0"/>
        <v>0</v>
      </c>
      <c r="F26" s="28">
        <v>44945</v>
      </c>
      <c r="G26" s="29">
        <v>0.66666666666666663</v>
      </c>
      <c r="H26" s="30">
        <v>0.22933821380046601</v>
      </c>
      <c r="I26" s="30">
        <v>0</v>
      </c>
      <c r="J26" s="30">
        <f t="shared" si="1"/>
        <v>0</v>
      </c>
      <c r="K26" s="28">
        <v>44947</v>
      </c>
      <c r="L26" s="29">
        <v>0.66666666666666663</v>
      </c>
      <c r="M26" s="30">
        <v>-6.4894170500078502E-3</v>
      </c>
      <c r="N26" s="30">
        <v>0</v>
      </c>
      <c r="O26" s="30">
        <f t="shared" si="2"/>
        <v>0</v>
      </c>
      <c r="P26" s="28">
        <v>44949</v>
      </c>
      <c r="Q26" s="29">
        <v>0.66666666666666663</v>
      </c>
      <c r="R26" s="30">
        <v>-5.9440862387180902E-2</v>
      </c>
      <c r="S26" s="30">
        <v>0</v>
      </c>
      <c r="T26" s="30">
        <f t="shared" si="3"/>
        <v>0</v>
      </c>
    </row>
    <row r="27" spans="1:20" x14ac:dyDescent="0.25">
      <c r="A27" s="28">
        <v>44943</v>
      </c>
      <c r="B27" s="29">
        <v>0.70833333333333337</v>
      </c>
      <c r="C27" s="30">
        <v>0.100387990474299</v>
      </c>
      <c r="D27" s="30">
        <v>0</v>
      </c>
      <c r="E27" s="30">
        <f t="shared" si="0"/>
        <v>0</v>
      </c>
      <c r="F27" s="28">
        <v>44945</v>
      </c>
      <c r="G27" s="29">
        <v>0.70833333333333337</v>
      </c>
      <c r="H27" s="30">
        <v>0.222771793603006</v>
      </c>
      <c r="I27" s="30">
        <v>0</v>
      </c>
      <c r="J27" s="30">
        <f t="shared" si="1"/>
        <v>0</v>
      </c>
      <c r="K27" s="28">
        <v>44947</v>
      </c>
      <c r="L27" s="29">
        <v>0.70833333333333337</v>
      </c>
      <c r="M27" s="30">
        <v>-2.4925962090392498E-2</v>
      </c>
      <c r="N27" s="30">
        <v>0</v>
      </c>
      <c r="O27" s="30">
        <f t="shared" si="2"/>
        <v>0</v>
      </c>
      <c r="P27" s="28">
        <v>44949</v>
      </c>
      <c r="Q27" s="29">
        <v>0.70833333333333337</v>
      </c>
      <c r="R27" s="30">
        <v>-5.8358561247353703E-2</v>
      </c>
      <c r="S27" s="30">
        <v>0</v>
      </c>
      <c r="T27" s="30">
        <f t="shared" si="3"/>
        <v>0</v>
      </c>
    </row>
    <row r="28" spans="1:20" x14ac:dyDescent="0.25">
      <c r="A28" s="28">
        <v>44943</v>
      </c>
      <c r="B28" s="29">
        <v>0.75</v>
      </c>
      <c r="C28" s="30">
        <v>6.43046274778655E-2</v>
      </c>
      <c r="D28" s="30">
        <v>0</v>
      </c>
      <c r="E28" s="30">
        <f t="shared" si="0"/>
        <v>0</v>
      </c>
      <c r="F28" s="28">
        <v>44945</v>
      </c>
      <c r="G28" s="29">
        <v>0.75</v>
      </c>
      <c r="H28" s="30">
        <v>0.21503069996747701</v>
      </c>
      <c r="I28" s="30">
        <v>0</v>
      </c>
      <c r="J28" s="30">
        <f t="shared" si="1"/>
        <v>0</v>
      </c>
      <c r="K28" s="28">
        <v>44947</v>
      </c>
      <c r="L28" s="29">
        <v>0.75</v>
      </c>
      <c r="M28" s="30">
        <v>7.3495400137905302E-3</v>
      </c>
      <c r="N28" s="30">
        <v>0</v>
      </c>
      <c r="O28" s="30">
        <f t="shared" si="2"/>
        <v>0</v>
      </c>
      <c r="P28" s="28">
        <v>44949</v>
      </c>
      <c r="Q28" s="29">
        <v>0.75</v>
      </c>
      <c r="R28" s="30">
        <v>-5.46100996432504E-2</v>
      </c>
      <c r="S28" s="30">
        <v>0</v>
      </c>
      <c r="T28" s="30">
        <f t="shared" si="3"/>
        <v>0</v>
      </c>
    </row>
    <row r="29" spans="1:20" x14ac:dyDescent="0.25">
      <c r="A29" s="28">
        <v>44943</v>
      </c>
      <c r="B29" s="29">
        <v>0.79166666666666663</v>
      </c>
      <c r="C29" s="30">
        <v>7.72350654002915E-2</v>
      </c>
      <c r="D29" s="30">
        <v>0</v>
      </c>
      <c r="E29" s="30">
        <f t="shared" si="0"/>
        <v>0</v>
      </c>
      <c r="F29" s="28">
        <v>44945</v>
      </c>
      <c r="G29" s="29">
        <v>0.79166666666666663</v>
      </c>
      <c r="H29" s="30">
        <v>0.208371892570615</v>
      </c>
      <c r="I29" s="30">
        <v>0</v>
      </c>
      <c r="J29" s="30">
        <f t="shared" si="1"/>
        <v>0</v>
      </c>
      <c r="K29" s="28">
        <v>44947</v>
      </c>
      <c r="L29" s="29">
        <v>0.79166666666666663</v>
      </c>
      <c r="M29" s="30">
        <v>-4.0326781570750099E-2</v>
      </c>
      <c r="N29" s="30">
        <v>0</v>
      </c>
      <c r="O29" s="30">
        <f t="shared" si="2"/>
        <v>0</v>
      </c>
      <c r="P29" s="28">
        <v>44949</v>
      </c>
      <c r="Q29" s="29">
        <v>0.79166666666666663</v>
      </c>
      <c r="R29" s="30">
        <v>-4.6710606664232303E-2</v>
      </c>
      <c r="S29" s="30">
        <v>0</v>
      </c>
      <c r="T29" s="30">
        <f t="shared" si="3"/>
        <v>0</v>
      </c>
    </row>
    <row r="30" spans="1:20" x14ac:dyDescent="0.25">
      <c r="A30" s="28">
        <v>44943</v>
      </c>
      <c r="B30" s="29">
        <v>0.83333333333333337</v>
      </c>
      <c r="C30" s="30">
        <v>8.2217618822722494E-2</v>
      </c>
      <c r="D30" s="30">
        <v>0</v>
      </c>
      <c r="E30" s="30">
        <f t="shared" si="0"/>
        <v>0</v>
      </c>
      <c r="F30" s="28">
        <v>44945</v>
      </c>
      <c r="G30" s="29">
        <v>0.83333333333333337</v>
      </c>
      <c r="H30" s="30">
        <v>0.20391508936800401</v>
      </c>
      <c r="I30" s="30">
        <v>0</v>
      </c>
      <c r="J30" s="30">
        <f t="shared" si="1"/>
        <v>0</v>
      </c>
      <c r="K30" s="28">
        <v>44947</v>
      </c>
      <c r="L30" s="29">
        <v>0.83333333333333337</v>
      </c>
      <c r="M30" s="30">
        <v>3.9880219846804302E-2</v>
      </c>
      <c r="N30" s="30">
        <v>0</v>
      </c>
      <c r="O30" s="30">
        <f t="shared" si="2"/>
        <v>0</v>
      </c>
      <c r="P30" s="28">
        <v>44949</v>
      </c>
      <c r="Q30" s="29">
        <v>0.83333333333333337</v>
      </c>
      <c r="R30" s="30">
        <v>-4.8716828226848197E-2</v>
      </c>
      <c r="S30" s="30">
        <v>0</v>
      </c>
      <c r="T30" s="30">
        <f t="shared" si="3"/>
        <v>0</v>
      </c>
    </row>
    <row r="31" spans="1:20" x14ac:dyDescent="0.25">
      <c r="A31" s="28">
        <v>44943</v>
      </c>
      <c r="B31" s="29">
        <v>0.875</v>
      </c>
      <c r="C31" s="30">
        <v>8.6856998502860702E-2</v>
      </c>
      <c r="D31" s="30">
        <v>0</v>
      </c>
      <c r="E31" s="30">
        <f t="shared" si="0"/>
        <v>0</v>
      </c>
      <c r="F31" s="28">
        <v>44945</v>
      </c>
      <c r="G31" s="29">
        <v>0.875</v>
      </c>
      <c r="H31" s="30">
        <v>0.19662055373113099</v>
      </c>
      <c r="I31" s="30">
        <v>0</v>
      </c>
      <c r="J31" s="30">
        <f t="shared" si="1"/>
        <v>0</v>
      </c>
      <c r="K31" s="28">
        <v>44947</v>
      </c>
      <c r="L31" s="29">
        <v>0.875</v>
      </c>
      <c r="M31" s="30">
        <v>4.0174990892249497E-2</v>
      </c>
      <c r="N31" s="30">
        <v>0</v>
      </c>
      <c r="O31" s="30">
        <f t="shared" si="2"/>
        <v>0</v>
      </c>
      <c r="P31" s="28">
        <v>44949</v>
      </c>
      <c r="Q31" s="29">
        <v>0.875</v>
      </c>
      <c r="R31" s="30">
        <v>0.128457471727811</v>
      </c>
      <c r="S31" s="30">
        <f t="shared" ref="S31:S57" si="4">4*6*(R31^(1.522*(6^0.026)))</f>
        <v>0.91003033012357171</v>
      </c>
      <c r="T31" s="30">
        <f t="shared" si="3"/>
        <v>7.5259508301219372E-2</v>
      </c>
    </row>
    <row r="32" spans="1:20" x14ac:dyDescent="0.25">
      <c r="A32" s="28">
        <v>44943</v>
      </c>
      <c r="B32" s="29">
        <v>0.91666666666666663</v>
      </c>
      <c r="C32" s="30">
        <v>8.53039398785993E-2</v>
      </c>
      <c r="D32" s="30">
        <v>0</v>
      </c>
      <c r="E32" s="30">
        <f t="shared" si="0"/>
        <v>0</v>
      </c>
      <c r="F32" s="28">
        <v>44945</v>
      </c>
      <c r="G32" s="29">
        <v>0.91666666666666663</v>
      </c>
      <c r="H32" s="30">
        <v>0.18742316961213401</v>
      </c>
      <c r="I32" s="30">
        <v>0</v>
      </c>
      <c r="J32" s="30">
        <f t="shared" si="1"/>
        <v>0</v>
      </c>
      <c r="K32" s="28">
        <v>44947</v>
      </c>
      <c r="L32" s="29">
        <v>0.91666666666666663</v>
      </c>
      <c r="M32" s="30">
        <v>3.8874909281575103E-2</v>
      </c>
      <c r="N32" s="30">
        <v>0</v>
      </c>
      <c r="O32" s="30">
        <f t="shared" si="2"/>
        <v>0</v>
      </c>
      <c r="P32" s="28">
        <v>44949</v>
      </c>
      <c r="Q32" s="29">
        <v>0.91666666666666663</v>
      </c>
      <c r="R32" s="30">
        <v>0.28050342202074302</v>
      </c>
      <c r="S32" s="30">
        <f t="shared" si="4"/>
        <v>3.1615781908339127</v>
      </c>
      <c r="T32" s="30">
        <f t="shared" si="3"/>
        <v>0.26146251638196455</v>
      </c>
    </row>
    <row r="33" spans="1:20" x14ac:dyDescent="0.25">
      <c r="A33" s="28">
        <v>44943</v>
      </c>
      <c r="B33" s="29">
        <v>0.95833333333333337</v>
      </c>
      <c r="C33" s="30">
        <v>8.1324502825411704E-2</v>
      </c>
      <c r="D33" s="30">
        <v>0</v>
      </c>
      <c r="E33" s="30">
        <f t="shared" si="0"/>
        <v>0</v>
      </c>
      <c r="F33" s="28">
        <v>44945</v>
      </c>
      <c r="G33" s="29">
        <v>0.95833333333333337</v>
      </c>
      <c r="H33" s="30">
        <v>0.18598011135980599</v>
      </c>
      <c r="I33" s="30">
        <v>0</v>
      </c>
      <c r="J33" s="30">
        <f t="shared" si="1"/>
        <v>0</v>
      </c>
      <c r="K33" s="28">
        <v>44947</v>
      </c>
      <c r="L33" s="29">
        <v>0.95833333333333337</v>
      </c>
      <c r="M33" s="30">
        <v>9.9211093037923706E-3</v>
      </c>
      <c r="N33" s="30">
        <v>0</v>
      </c>
      <c r="O33" s="30">
        <f t="shared" si="2"/>
        <v>0</v>
      </c>
      <c r="P33" s="28">
        <v>44949</v>
      </c>
      <c r="Q33" s="29">
        <v>0.95833333333333337</v>
      </c>
      <c r="R33" s="30">
        <v>0.28235343098527499</v>
      </c>
      <c r="S33" s="30">
        <f t="shared" si="4"/>
        <v>3.1948929074711714</v>
      </c>
      <c r="T33" s="30">
        <f t="shared" si="3"/>
        <v>0.26421764344786586</v>
      </c>
    </row>
    <row r="34" spans="1:20" x14ac:dyDescent="0.25">
      <c r="A34" s="28">
        <v>44944</v>
      </c>
      <c r="B34" s="29">
        <v>0</v>
      </c>
      <c r="C34" s="30">
        <v>7.8117184340641299E-2</v>
      </c>
      <c r="D34" s="30">
        <v>0</v>
      </c>
      <c r="E34" s="30">
        <f t="shared" si="0"/>
        <v>0</v>
      </c>
      <c r="F34" s="28">
        <v>44946</v>
      </c>
      <c r="G34" s="29">
        <v>0</v>
      </c>
      <c r="H34" s="30">
        <v>0.187555164097989</v>
      </c>
      <c r="I34" s="30">
        <v>0</v>
      </c>
      <c r="J34" s="30">
        <f t="shared" si="1"/>
        <v>0</v>
      </c>
      <c r="K34" s="28">
        <v>44948</v>
      </c>
      <c r="L34" s="29">
        <v>0</v>
      </c>
      <c r="M34" s="30">
        <v>3.6910485476107702E-2</v>
      </c>
      <c r="N34" s="30">
        <v>0</v>
      </c>
      <c r="O34" s="30">
        <f t="shared" si="2"/>
        <v>0</v>
      </c>
      <c r="P34" s="28">
        <v>44950</v>
      </c>
      <c r="Q34" s="29">
        <v>0</v>
      </c>
      <c r="R34" s="30">
        <v>0.28028783202059199</v>
      </c>
      <c r="S34" s="30">
        <f t="shared" si="4"/>
        <v>3.1577043505912057</v>
      </c>
      <c r="T34" s="30">
        <f t="shared" si="3"/>
        <v>0.26114214979389272</v>
      </c>
    </row>
    <row r="35" spans="1:20" x14ac:dyDescent="0.25">
      <c r="A35" s="28">
        <v>44944</v>
      </c>
      <c r="B35" s="29">
        <v>4.1666666666666664E-2</v>
      </c>
      <c r="C35" s="30">
        <v>7.1313194930268095E-2</v>
      </c>
      <c r="D35" s="30">
        <v>0</v>
      </c>
      <c r="E35" s="30">
        <f t="shared" si="0"/>
        <v>0</v>
      </c>
      <c r="F35" s="28">
        <v>44946</v>
      </c>
      <c r="G35" s="29">
        <v>4.1666666666666664E-2</v>
      </c>
      <c r="H35" s="30">
        <v>0.18778394162579701</v>
      </c>
      <c r="I35" s="30">
        <v>0</v>
      </c>
      <c r="J35" s="30">
        <f t="shared" si="1"/>
        <v>0</v>
      </c>
      <c r="K35" s="28">
        <v>44948</v>
      </c>
      <c r="L35" s="29">
        <v>4.1666666666666664E-2</v>
      </c>
      <c r="M35" s="30">
        <v>-4.9715535715023499E-3</v>
      </c>
      <c r="N35" s="30">
        <v>0</v>
      </c>
      <c r="O35" s="30">
        <f t="shared" si="2"/>
        <v>0</v>
      </c>
      <c r="P35" s="28">
        <v>44950</v>
      </c>
      <c r="Q35" s="29">
        <v>4.1666666666666664E-2</v>
      </c>
      <c r="R35" s="30">
        <v>0.29164543747785199</v>
      </c>
      <c r="S35" s="30">
        <f t="shared" si="4"/>
        <v>3.3641820579927861</v>
      </c>
      <c r="T35" s="30">
        <f t="shared" si="3"/>
        <v>0.27821785619600342</v>
      </c>
    </row>
    <row r="36" spans="1:20" x14ac:dyDescent="0.25">
      <c r="A36" s="28">
        <v>44944</v>
      </c>
      <c r="B36" s="29">
        <v>8.3333333333333329E-2</v>
      </c>
      <c r="C36" s="30">
        <v>5.40997385976534E-2</v>
      </c>
      <c r="D36" s="30">
        <v>0</v>
      </c>
      <c r="E36" s="30">
        <f t="shared" si="0"/>
        <v>0</v>
      </c>
      <c r="F36" s="28">
        <v>44946</v>
      </c>
      <c r="G36" s="29">
        <v>8.3333333333333329E-2</v>
      </c>
      <c r="H36" s="30">
        <v>0.187376976012434</v>
      </c>
      <c r="I36" s="30">
        <v>0</v>
      </c>
      <c r="J36" s="30">
        <f t="shared" si="1"/>
        <v>0</v>
      </c>
      <c r="K36" s="28">
        <v>44948</v>
      </c>
      <c r="L36" s="29">
        <v>8.3333333333333329E-2</v>
      </c>
      <c r="M36" s="30">
        <v>-1.4817869290650199E-2</v>
      </c>
      <c r="N36" s="30">
        <v>0</v>
      </c>
      <c r="O36" s="30">
        <f t="shared" si="2"/>
        <v>0</v>
      </c>
      <c r="P36" s="28">
        <v>44950</v>
      </c>
      <c r="Q36" s="29">
        <v>8.3333333333333329E-2</v>
      </c>
      <c r="R36" s="30">
        <v>0.301511526106582</v>
      </c>
      <c r="S36" s="30">
        <f t="shared" si="4"/>
        <v>3.5474735344945056</v>
      </c>
      <c r="T36" s="30">
        <f t="shared" si="3"/>
        <v>0.29337606130269561</v>
      </c>
    </row>
    <row r="37" spans="1:20" x14ac:dyDescent="0.25">
      <c r="A37" s="28">
        <v>44944</v>
      </c>
      <c r="B37" s="29">
        <v>0.125</v>
      </c>
      <c r="C37" s="30">
        <v>8.88830199834129E-2</v>
      </c>
      <c r="D37" s="30">
        <v>0</v>
      </c>
      <c r="E37" s="30">
        <f t="shared" si="0"/>
        <v>0</v>
      </c>
      <c r="F37" s="28">
        <v>44946</v>
      </c>
      <c r="G37" s="29">
        <v>0.125</v>
      </c>
      <c r="H37" s="30">
        <v>0.18009562790321701</v>
      </c>
      <c r="I37" s="30">
        <v>0</v>
      </c>
      <c r="J37" s="30">
        <f t="shared" si="1"/>
        <v>0</v>
      </c>
      <c r="K37" s="28">
        <v>44948</v>
      </c>
      <c r="L37" s="29">
        <v>0.125</v>
      </c>
      <c r="M37" s="30">
        <v>-1.44219063221831E-2</v>
      </c>
      <c r="N37" s="30">
        <v>0</v>
      </c>
      <c r="O37" s="30">
        <f t="shared" si="2"/>
        <v>0</v>
      </c>
      <c r="P37" s="28">
        <v>44950</v>
      </c>
      <c r="Q37" s="29">
        <v>0.125</v>
      </c>
      <c r="R37" s="30">
        <v>0.30313497781632198</v>
      </c>
      <c r="S37" s="30">
        <f t="shared" si="4"/>
        <v>3.5779802414882482</v>
      </c>
      <c r="T37" s="30">
        <f t="shared" si="3"/>
        <v>0.29589896597107812</v>
      </c>
    </row>
    <row r="38" spans="1:20" x14ac:dyDescent="0.25">
      <c r="A38" s="28">
        <v>44944</v>
      </c>
      <c r="B38" s="29">
        <v>0.16666666666666666</v>
      </c>
      <c r="C38" s="30">
        <v>8.8577248155716395E-2</v>
      </c>
      <c r="D38" s="30">
        <v>0</v>
      </c>
      <c r="E38" s="30">
        <f t="shared" si="0"/>
        <v>0</v>
      </c>
      <c r="F38" s="28">
        <v>44946</v>
      </c>
      <c r="G38" s="29">
        <v>0.16666666666666666</v>
      </c>
      <c r="H38" s="30">
        <v>0.17907053232121301</v>
      </c>
      <c r="I38" s="30">
        <v>0</v>
      </c>
      <c r="J38" s="30">
        <f t="shared" si="1"/>
        <v>0</v>
      </c>
      <c r="K38" s="28">
        <v>44948</v>
      </c>
      <c r="L38" s="29">
        <v>0.16666666666666666</v>
      </c>
      <c r="M38" s="30">
        <v>-2.3399299010540799E-2</v>
      </c>
      <c r="N38" s="30">
        <v>0</v>
      </c>
      <c r="O38" s="30">
        <f t="shared" si="2"/>
        <v>0</v>
      </c>
      <c r="P38" s="28">
        <v>44950</v>
      </c>
      <c r="Q38" s="29">
        <v>0.16666666666666666</v>
      </c>
      <c r="R38" s="30">
        <v>0.301097959278809</v>
      </c>
      <c r="S38" s="30">
        <f t="shared" si="4"/>
        <v>3.5397176673245614</v>
      </c>
      <c r="T38" s="30">
        <f t="shared" si="3"/>
        <v>0.29273465108774122</v>
      </c>
    </row>
    <row r="39" spans="1:20" x14ac:dyDescent="0.25">
      <c r="A39" s="28">
        <v>44944</v>
      </c>
      <c r="B39" s="29">
        <v>0.20833333333333334</v>
      </c>
      <c r="C39" s="30">
        <v>9.0253502130147406E-2</v>
      </c>
      <c r="D39" s="30">
        <v>0</v>
      </c>
      <c r="E39" s="30">
        <f t="shared" si="0"/>
        <v>0</v>
      </c>
      <c r="F39" s="28">
        <v>44946</v>
      </c>
      <c r="G39" s="29">
        <v>0.20833333333333334</v>
      </c>
      <c r="H39" s="30">
        <v>0.17222693562438701</v>
      </c>
      <c r="I39" s="30">
        <v>0</v>
      </c>
      <c r="J39" s="30">
        <f t="shared" si="1"/>
        <v>0</v>
      </c>
      <c r="K39" s="28">
        <v>44948</v>
      </c>
      <c r="L39" s="29">
        <v>0.20833333333333334</v>
      </c>
      <c r="M39" s="30">
        <v>-3.37911657987673E-2</v>
      </c>
      <c r="N39" s="30">
        <v>0</v>
      </c>
      <c r="O39" s="30">
        <f t="shared" si="2"/>
        <v>0</v>
      </c>
      <c r="P39" s="28">
        <v>44950</v>
      </c>
      <c r="Q39" s="29">
        <v>0.20833333333333334</v>
      </c>
      <c r="R39" s="30">
        <v>0.30389389395592198</v>
      </c>
      <c r="S39" s="30">
        <f t="shared" si="4"/>
        <v>3.5922746197298423</v>
      </c>
      <c r="T39" s="30">
        <f t="shared" si="3"/>
        <v>0.29708111105165796</v>
      </c>
    </row>
    <row r="40" spans="1:20" x14ac:dyDescent="0.25">
      <c r="A40" s="28">
        <v>44944</v>
      </c>
      <c r="B40" s="29">
        <v>0.25</v>
      </c>
      <c r="C40" s="30">
        <v>7.8961908816975401E-2</v>
      </c>
      <c r="D40" s="30">
        <v>0</v>
      </c>
      <c r="E40" s="30">
        <f t="shared" si="0"/>
        <v>0</v>
      </c>
      <c r="F40" s="28">
        <v>44946</v>
      </c>
      <c r="G40" s="29">
        <v>0.25</v>
      </c>
      <c r="H40" s="30">
        <v>0.17482490837504</v>
      </c>
      <c r="I40" s="30">
        <v>0</v>
      </c>
      <c r="J40" s="30">
        <f t="shared" si="1"/>
        <v>0</v>
      </c>
      <c r="K40" s="28">
        <v>44948</v>
      </c>
      <c r="L40" s="29">
        <v>0.25</v>
      </c>
      <c r="M40" s="30">
        <v>-2.09729168563242E-2</v>
      </c>
      <c r="N40" s="30">
        <v>0</v>
      </c>
      <c r="O40" s="30">
        <f t="shared" si="2"/>
        <v>0</v>
      </c>
      <c r="P40" s="28">
        <v>44950</v>
      </c>
      <c r="Q40" s="29">
        <v>0.25</v>
      </c>
      <c r="R40" s="30">
        <v>0.304756253956529</v>
      </c>
      <c r="S40" s="30">
        <f t="shared" si="4"/>
        <v>3.608543169132111</v>
      </c>
      <c r="T40" s="30">
        <f t="shared" si="3"/>
        <v>0.29842652008722559</v>
      </c>
    </row>
    <row r="41" spans="1:20" x14ac:dyDescent="0.25">
      <c r="A41" s="28">
        <v>44944</v>
      </c>
      <c r="B41" s="29">
        <v>0.29166666666666669</v>
      </c>
      <c r="C41" s="30">
        <v>5.5564813315646097E-2</v>
      </c>
      <c r="D41" s="30">
        <v>0</v>
      </c>
      <c r="E41" s="30">
        <f t="shared" si="0"/>
        <v>0</v>
      </c>
      <c r="F41" s="28">
        <v>44946</v>
      </c>
      <c r="G41" s="29">
        <v>0.29166666666666669</v>
      </c>
      <c r="H41" s="30">
        <v>0.16844327747754401</v>
      </c>
      <c r="I41" s="30">
        <v>0</v>
      </c>
      <c r="J41" s="30">
        <f t="shared" si="1"/>
        <v>0</v>
      </c>
      <c r="K41" s="28">
        <v>44948</v>
      </c>
      <c r="L41" s="29">
        <v>0.29166666666666669</v>
      </c>
      <c r="M41" s="30">
        <v>1.48662654682399E-2</v>
      </c>
      <c r="N41" s="30">
        <v>0</v>
      </c>
      <c r="O41" s="30">
        <f t="shared" si="2"/>
        <v>0</v>
      </c>
      <c r="P41" s="28">
        <v>44950</v>
      </c>
      <c r="Q41" s="29">
        <v>0.29166666666666669</v>
      </c>
      <c r="R41" s="30">
        <v>0.30206808447716998</v>
      </c>
      <c r="S41" s="30">
        <f t="shared" si="4"/>
        <v>3.5579209953046718</v>
      </c>
      <c r="T41" s="30">
        <f t="shared" si="3"/>
        <v>0.29424006631169636</v>
      </c>
    </row>
    <row r="42" spans="1:20" x14ac:dyDescent="0.25">
      <c r="A42" s="28">
        <v>44944</v>
      </c>
      <c r="B42" s="29">
        <v>0.33333333333333331</v>
      </c>
      <c r="C42" s="30">
        <v>6.4814977347591493E-2</v>
      </c>
      <c r="D42" s="30">
        <v>0</v>
      </c>
      <c r="E42" s="30">
        <f t="shared" si="0"/>
        <v>0</v>
      </c>
      <c r="F42" s="28">
        <v>44946</v>
      </c>
      <c r="G42" s="29">
        <v>0.33333333333333331</v>
      </c>
      <c r="H42" s="30">
        <v>0.17073546349933899</v>
      </c>
      <c r="I42" s="30">
        <v>0</v>
      </c>
      <c r="J42" s="30">
        <f t="shared" si="1"/>
        <v>0</v>
      </c>
      <c r="K42" s="28">
        <v>44948</v>
      </c>
      <c r="L42" s="29">
        <v>0.33333333333333331</v>
      </c>
      <c r="M42" s="30">
        <v>1.2871044687875199E-2</v>
      </c>
      <c r="N42" s="30">
        <v>0</v>
      </c>
      <c r="O42" s="30">
        <f t="shared" si="2"/>
        <v>0</v>
      </c>
      <c r="P42" s="28">
        <v>44950</v>
      </c>
      <c r="Q42" s="29">
        <v>0.33333333333333331</v>
      </c>
      <c r="R42" s="30">
        <v>0.30429866909858999</v>
      </c>
      <c r="S42" s="30">
        <f t="shared" si="4"/>
        <v>3.5999073494177929</v>
      </c>
      <c r="T42" s="30">
        <f t="shared" si="3"/>
        <v>0.29771233779685147</v>
      </c>
    </row>
    <row r="43" spans="1:20" x14ac:dyDescent="0.25">
      <c r="A43" s="28">
        <v>44944</v>
      </c>
      <c r="B43" s="29">
        <v>0.375</v>
      </c>
      <c r="C43" s="30">
        <v>6.6625416278572602E-2</v>
      </c>
      <c r="D43" s="30">
        <v>0</v>
      </c>
      <c r="E43" s="30">
        <f t="shared" si="0"/>
        <v>0</v>
      </c>
      <c r="F43" s="28">
        <v>44946</v>
      </c>
      <c r="G43" s="29">
        <v>0.375</v>
      </c>
      <c r="H43" s="30">
        <v>0.16590251028471301</v>
      </c>
      <c r="I43" s="30">
        <v>0</v>
      </c>
      <c r="J43" s="30">
        <f t="shared" si="1"/>
        <v>0</v>
      </c>
      <c r="K43" s="28">
        <v>44948</v>
      </c>
      <c r="L43" s="29">
        <v>0.375</v>
      </c>
      <c r="M43" s="30">
        <v>6.8127880803968196E-3</v>
      </c>
      <c r="N43" s="30">
        <v>0</v>
      </c>
      <c r="O43" s="30">
        <f t="shared" si="2"/>
        <v>0</v>
      </c>
      <c r="P43" s="28">
        <v>44950</v>
      </c>
      <c r="Q43" s="29">
        <v>0.375</v>
      </c>
      <c r="R43" s="30">
        <v>0.29982426762460901</v>
      </c>
      <c r="S43" s="30">
        <f t="shared" si="4"/>
        <v>3.5158711544472663</v>
      </c>
      <c r="T43" s="30">
        <f t="shared" si="3"/>
        <v>0.29076254447278893</v>
      </c>
    </row>
    <row r="44" spans="1:20" x14ac:dyDescent="0.25">
      <c r="A44" s="28">
        <v>44944</v>
      </c>
      <c r="B44" s="29">
        <v>0.41666666666666669</v>
      </c>
      <c r="C44" s="30">
        <v>5.3653180598997999E-2</v>
      </c>
      <c r="D44" s="30">
        <v>0</v>
      </c>
      <c r="E44" s="30">
        <f t="shared" si="0"/>
        <v>0</v>
      </c>
      <c r="F44" s="28">
        <v>44946</v>
      </c>
      <c r="G44" s="29">
        <v>0.41666666666666669</v>
      </c>
      <c r="H44" s="30">
        <v>0.16406567394667801</v>
      </c>
      <c r="I44" s="30">
        <v>0</v>
      </c>
      <c r="J44" s="30">
        <f t="shared" si="1"/>
        <v>0</v>
      </c>
      <c r="K44" s="28">
        <v>44948</v>
      </c>
      <c r="L44" s="29">
        <v>0.41666666666666669</v>
      </c>
      <c r="M44" s="30">
        <v>3.17211542277259E-3</v>
      </c>
      <c r="N44" s="30">
        <v>0</v>
      </c>
      <c r="O44" s="30">
        <f t="shared" si="2"/>
        <v>0</v>
      </c>
      <c r="P44" s="28">
        <v>44950</v>
      </c>
      <c r="Q44" s="29">
        <v>0.41666666666666669</v>
      </c>
      <c r="R44" s="30">
        <v>0.303306549786308</v>
      </c>
      <c r="S44" s="30">
        <f t="shared" si="4"/>
        <v>3.5812099838067386</v>
      </c>
      <c r="T44" s="30">
        <f t="shared" si="3"/>
        <v>0.29616606566081727</v>
      </c>
    </row>
    <row r="45" spans="1:20" x14ac:dyDescent="0.25">
      <c r="A45" s="28">
        <v>44944</v>
      </c>
      <c r="B45" s="29">
        <v>0.45833333333333331</v>
      </c>
      <c r="C45" s="30">
        <v>5.6116962805165798E-3</v>
      </c>
      <c r="D45" s="30">
        <v>0</v>
      </c>
      <c r="E45" s="30">
        <f t="shared" si="0"/>
        <v>0</v>
      </c>
      <c r="F45" s="28">
        <v>44946</v>
      </c>
      <c r="G45" s="29">
        <v>0.45833333333333331</v>
      </c>
      <c r="H45" s="30">
        <v>0.15332403778968501</v>
      </c>
      <c r="I45" s="30">
        <v>0</v>
      </c>
      <c r="J45" s="30">
        <f t="shared" si="1"/>
        <v>0</v>
      </c>
      <c r="K45" s="28">
        <v>44948</v>
      </c>
      <c r="L45" s="29">
        <v>0.45833333333333331</v>
      </c>
      <c r="M45" s="30">
        <v>-1.13267833366537E-2</v>
      </c>
      <c r="N45" s="30">
        <v>0</v>
      </c>
      <c r="O45" s="30">
        <f t="shared" si="2"/>
        <v>0</v>
      </c>
      <c r="P45" s="28">
        <v>44950</v>
      </c>
      <c r="Q45" s="29">
        <v>0.45833333333333331</v>
      </c>
      <c r="R45" s="30">
        <v>0.30270820855973202</v>
      </c>
      <c r="S45" s="30">
        <f t="shared" si="4"/>
        <v>3.5699512729643299</v>
      </c>
      <c r="T45" s="30">
        <f t="shared" si="3"/>
        <v>0.29523497027415008</v>
      </c>
    </row>
    <row r="46" spans="1:20" x14ac:dyDescent="0.25">
      <c r="A46" s="28">
        <v>44944</v>
      </c>
      <c r="B46" s="29">
        <v>0.5</v>
      </c>
      <c r="C46" s="30">
        <v>-7.8994911163729302E-3</v>
      </c>
      <c r="D46" s="30">
        <v>0</v>
      </c>
      <c r="E46" s="30">
        <f t="shared" si="0"/>
        <v>0</v>
      </c>
      <c r="F46" s="28">
        <v>44946</v>
      </c>
      <c r="G46" s="29">
        <v>0.5</v>
      </c>
      <c r="H46" s="30">
        <v>0.15467251837191701</v>
      </c>
      <c r="I46" s="30">
        <v>0</v>
      </c>
      <c r="J46" s="30">
        <f t="shared" si="1"/>
        <v>0</v>
      </c>
      <c r="K46" s="28">
        <v>44948</v>
      </c>
      <c r="L46" s="29">
        <v>0.5</v>
      </c>
      <c r="M46" s="30">
        <v>-1.07570337131189E-2</v>
      </c>
      <c r="N46" s="30">
        <v>0</v>
      </c>
      <c r="O46" s="30">
        <f t="shared" si="2"/>
        <v>0</v>
      </c>
      <c r="P46" s="28">
        <v>44950</v>
      </c>
      <c r="Q46" s="29">
        <v>0.5</v>
      </c>
      <c r="R46" s="30">
        <v>0.30202627181885999</v>
      </c>
      <c r="S46" s="30">
        <f t="shared" si="4"/>
        <v>3.5571357091318827</v>
      </c>
      <c r="T46" s="30">
        <f t="shared" si="3"/>
        <v>0.29417512314520666</v>
      </c>
    </row>
    <row r="47" spans="1:20" x14ac:dyDescent="0.25">
      <c r="A47" s="28">
        <v>44944</v>
      </c>
      <c r="B47" s="29">
        <v>0.54166666666666663</v>
      </c>
      <c r="C47" s="30">
        <v>3.3901154994829E-2</v>
      </c>
      <c r="D47" s="30">
        <v>0</v>
      </c>
      <c r="E47" s="30">
        <f t="shared" si="0"/>
        <v>0</v>
      </c>
      <c r="F47" s="28">
        <v>44946</v>
      </c>
      <c r="G47" s="29">
        <v>0.54166666666666663</v>
      </c>
      <c r="H47" s="30">
        <v>0.148590058087708</v>
      </c>
      <c r="I47" s="30">
        <v>0</v>
      </c>
      <c r="J47" s="30">
        <f t="shared" si="1"/>
        <v>0</v>
      </c>
      <c r="K47" s="28">
        <v>44948</v>
      </c>
      <c r="L47" s="29">
        <v>0.54166666666666663</v>
      </c>
      <c r="M47" s="30">
        <v>-1.1540164239658399E-2</v>
      </c>
      <c r="N47" s="30">
        <v>0</v>
      </c>
      <c r="O47" s="30">
        <f t="shared" si="2"/>
        <v>0</v>
      </c>
      <c r="P47" s="28">
        <v>44950</v>
      </c>
      <c r="Q47" s="29">
        <v>0.54166666666666663</v>
      </c>
      <c r="R47" s="30">
        <v>0.31046032905454402</v>
      </c>
      <c r="S47" s="30">
        <f t="shared" si="4"/>
        <v>3.7168397942333566</v>
      </c>
      <c r="T47" s="30">
        <f t="shared" si="3"/>
        <v>0.30738265098309858</v>
      </c>
    </row>
    <row r="48" spans="1:20" x14ac:dyDescent="0.25">
      <c r="A48" s="28">
        <v>44944</v>
      </c>
      <c r="B48" s="29">
        <v>0.58333333333333337</v>
      </c>
      <c r="C48" s="30">
        <v>1.8324354663417902E-2</v>
      </c>
      <c r="D48" s="30">
        <v>0</v>
      </c>
      <c r="E48" s="30">
        <f t="shared" si="0"/>
        <v>0</v>
      </c>
      <c r="F48" s="28">
        <v>44946</v>
      </c>
      <c r="G48" s="29">
        <v>0.58333333333333337</v>
      </c>
      <c r="H48" s="30">
        <v>0.14090174436512801</v>
      </c>
      <c r="I48" s="30">
        <v>0</v>
      </c>
      <c r="J48" s="30">
        <f t="shared" si="1"/>
        <v>0</v>
      </c>
      <c r="K48" s="28">
        <v>44948</v>
      </c>
      <c r="L48" s="29">
        <v>0.58333333333333337</v>
      </c>
      <c r="M48" s="30">
        <v>-1.5383218415019899E-2</v>
      </c>
      <c r="N48" s="30">
        <v>0</v>
      </c>
      <c r="O48" s="30">
        <f t="shared" si="2"/>
        <v>0</v>
      </c>
      <c r="P48" s="28">
        <v>44950</v>
      </c>
      <c r="Q48" s="29">
        <v>0.58333333333333337</v>
      </c>
      <c r="R48" s="30">
        <v>0.302743405102472</v>
      </c>
      <c r="S48" s="30">
        <f t="shared" si="4"/>
        <v>3.5706131841083977</v>
      </c>
      <c r="T48" s="30">
        <f t="shared" si="3"/>
        <v>0.29528971032576445</v>
      </c>
    </row>
    <row r="49" spans="1:20" x14ac:dyDescent="0.25">
      <c r="A49" s="28">
        <v>44944</v>
      </c>
      <c r="B49" s="29">
        <v>0.625</v>
      </c>
      <c r="C49" s="30">
        <v>3.9431460201582502E-2</v>
      </c>
      <c r="D49" s="30">
        <v>0</v>
      </c>
      <c r="E49" s="30">
        <f t="shared" si="0"/>
        <v>0</v>
      </c>
      <c r="F49" s="28">
        <v>44946</v>
      </c>
      <c r="G49" s="29">
        <v>0.625</v>
      </c>
      <c r="H49" s="30">
        <v>0.13395257294124399</v>
      </c>
      <c r="I49" s="30">
        <v>0</v>
      </c>
      <c r="J49" s="30">
        <f t="shared" si="1"/>
        <v>0</v>
      </c>
      <c r="K49" s="28">
        <v>44948</v>
      </c>
      <c r="L49" s="29">
        <v>0.625</v>
      </c>
      <c r="M49" s="30">
        <v>-1.6951678320697602E-2</v>
      </c>
      <c r="N49" s="30">
        <v>0</v>
      </c>
      <c r="O49" s="30">
        <f t="shared" si="2"/>
        <v>0</v>
      </c>
      <c r="P49" s="28">
        <v>44950</v>
      </c>
      <c r="Q49" s="29">
        <v>0.625</v>
      </c>
      <c r="R49" s="30">
        <v>0.30328235030052902</v>
      </c>
      <c r="S49" s="30">
        <f t="shared" si="4"/>
        <v>3.5807543767743919</v>
      </c>
      <c r="T49" s="30">
        <f t="shared" si="3"/>
        <v>0.29612838695924221</v>
      </c>
    </row>
    <row r="50" spans="1:20" x14ac:dyDescent="0.25">
      <c r="A50" s="28">
        <v>44944</v>
      </c>
      <c r="B50" s="29">
        <v>0.66666666666666663</v>
      </c>
      <c r="C50" s="30">
        <v>3.3637180924281002E-2</v>
      </c>
      <c r="D50" s="30">
        <v>0</v>
      </c>
      <c r="E50" s="30">
        <f t="shared" si="0"/>
        <v>0</v>
      </c>
      <c r="F50" s="28">
        <v>44946</v>
      </c>
      <c r="G50" s="29">
        <v>0.66666666666666663</v>
      </c>
      <c r="H50" s="30">
        <v>0.12613888084837999</v>
      </c>
      <c r="I50" s="30">
        <v>0</v>
      </c>
      <c r="J50" s="30">
        <f t="shared" si="1"/>
        <v>0</v>
      </c>
      <c r="K50" s="28">
        <v>44948</v>
      </c>
      <c r="L50" s="29">
        <v>0.66666666666666663</v>
      </c>
      <c r="M50" s="30">
        <v>-2.1421676501546E-2</v>
      </c>
      <c r="N50" s="30">
        <v>0</v>
      </c>
      <c r="O50" s="30">
        <f t="shared" si="2"/>
        <v>0</v>
      </c>
      <c r="P50" s="28">
        <v>44950</v>
      </c>
      <c r="Q50" s="29">
        <v>0.66666666666666663</v>
      </c>
      <c r="R50" s="30">
        <v>0.30036324262498798</v>
      </c>
      <c r="S50" s="30">
        <f t="shared" si="4"/>
        <v>3.5259547020655799</v>
      </c>
      <c r="T50" s="30">
        <f t="shared" si="3"/>
        <v>0.29159645386082345</v>
      </c>
    </row>
    <row r="51" spans="1:20" x14ac:dyDescent="0.25">
      <c r="A51" s="28">
        <v>44944</v>
      </c>
      <c r="B51" s="29">
        <v>0.70833333333333337</v>
      </c>
      <c r="C51" s="30">
        <v>4.7223161905814999E-2</v>
      </c>
      <c r="D51" s="30">
        <v>0</v>
      </c>
      <c r="E51" s="30">
        <f t="shared" si="0"/>
        <v>0</v>
      </c>
      <c r="F51" s="28">
        <v>44946</v>
      </c>
      <c r="G51" s="29">
        <v>0.70833333333333337</v>
      </c>
      <c r="H51" s="30">
        <v>0.118938922881604</v>
      </c>
      <c r="I51" s="30">
        <v>0</v>
      </c>
      <c r="J51" s="30">
        <f t="shared" si="1"/>
        <v>0</v>
      </c>
      <c r="K51" s="28">
        <v>44948</v>
      </c>
      <c r="L51" s="29">
        <v>0.70833333333333337</v>
      </c>
      <c r="M51" s="30">
        <v>-1.97388269006416E-2</v>
      </c>
      <c r="N51" s="30">
        <v>0</v>
      </c>
      <c r="O51" s="30">
        <f t="shared" si="2"/>
        <v>0</v>
      </c>
      <c r="P51" s="28">
        <v>44950</v>
      </c>
      <c r="Q51" s="29">
        <v>0.70833333333333337</v>
      </c>
      <c r="R51" s="30">
        <v>0.28961279988173</v>
      </c>
      <c r="S51" s="30">
        <f t="shared" si="4"/>
        <v>3.3268717178973848</v>
      </c>
      <c r="T51" s="30">
        <f t="shared" si="3"/>
        <v>0.27513229107011372</v>
      </c>
    </row>
    <row r="52" spans="1:20" x14ac:dyDescent="0.25">
      <c r="A52" s="28">
        <v>44944</v>
      </c>
      <c r="B52" s="29">
        <v>0.75</v>
      </c>
      <c r="C52" s="30">
        <v>4.5837283134277103E-2</v>
      </c>
      <c r="D52" s="30">
        <v>0</v>
      </c>
      <c r="E52" s="30">
        <f t="shared" si="0"/>
        <v>0</v>
      </c>
      <c r="F52" s="28">
        <v>44946</v>
      </c>
      <c r="G52" s="29">
        <v>0.75</v>
      </c>
      <c r="H52" s="30">
        <v>0.11483409255697</v>
      </c>
      <c r="I52" s="30">
        <v>0</v>
      </c>
      <c r="J52" s="30">
        <f t="shared" si="1"/>
        <v>0</v>
      </c>
      <c r="K52" s="28">
        <v>44948</v>
      </c>
      <c r="L52" s="29">
        <v>0.75</v>
      </c>
      <c r="M52" s="30">
        <v>-1.50708463042371E-2</v>
      </c>
      <c r="N52" s="30">
        <v>0</v>
      </c>
      <c r="O52" s="30">
        <f t="shared" si="2"/>
        <v>0</v>
      </c>
      <c r="P52" s="28">
        <v>44950</v>
      </c>
      <c r="Q52" s="29">
        <v>0.75</v>
      </c>
      <c r="R52" s="30">
        <v>0.284812837837987</v>
      </c>
      <c r="S52" s="30">
        <f t="shared" si="4"/>
        <v>3.2393828701532685</v>
      </c>
      <c r="T52" s="30">
        <f t="shared" si="3"/>
        <v>0.26789696336167529</v>
      </c>
    </row>
    <row r="53" spans="1:20" x14ac:dyDescent="0.25">
      <c r="A53" s="28">
        <v>44944</v>
      </c>
      <c r="B53" s="29">
        <v>0.79166666666666663</v>
      </c>
      <c r="C53" s="30">
        <v>6.1502080410472899E-2</v>
      </c>
      <c r="D53" s="30">
        <v>0</v>
      </c>
      <c r="E53" s="30">
        <f t="shared" si="0"/>
        <v>0</v>
      </c>
      <c r="F53" s="28">
        <v>44946</v>
      </c>
      <c r="G53" s="29">
        <v>0.79166666666666663</v>
      </c>
      <c r="H53" s="30">
        <v>0.11380898952438601</v>
      </c>
      <c r="I53" s="30">
        <v>0</v>
      </c>
      <c r="J53" s="30">
        <f t="shared" si="1"/>
        <v>0</v>
      </c>
      <c r="K53" s="28">
        <v>44948</v>
      </c>
      <c r="L53" s="29">
        <v>0.79166666666666663</v>
      </c>
      <c r="M53" s="30">
        <v>3.2953042536842101E-3</v>
      </c>
      <c r="N53" s="30">
        <v>0</v>
      </c>
      <c r="O53" s="30">
        <f t="shared" si="2"/>
        <v>0</v>
      </c>
      <c r="P53" s="28">
        <v>44950</v>
      </c>
      <c r="Q53" s="29">
        <v>0.79166666666666663</v>
      </c>
      <c r="R53" s="30">
        <v>0.27713772654422503</v>
      </c>
      <c r="S53" s="30">
        <f t="shared" si="4"/>
        <v>3.1013038200372129</v>
      </c>
      <c r="T53" s="30">
        <f t="shared" si="3"/>
        <v>0.25647782591707752</v>
      </c>
    </row>
    <row r="54" spans="1:20" x14ac:dyDescent="0.25">
      <c r="A54" s="28">
        <v>44944</v>
      </c>
      <c r="B54" s="29">
        <v>0.83333333333333337</v>
      </c>
      <c r="C54" s="30">
        <v>7.9533860087076497E-2</v>
      </c>
      <c r="D54" s="30">
        <v>0</v>
      </c>
      <c r="E54" s="30">
        <f t="shared" si="0"/>
        <v>0</v>
      </c>
      <c r="F54" s="28">
        <v>44946</v>
      </c>
      <c r="G54" s="29">
        <v>0.83333333333333337</v>
      </c>
      <c r="H54" s="30">
        <v>0.11272008717015</v>
      </c>
      <c r="I54" s="30">
        <v>0</v>
      </c>
      <c r="J54" s="30">
        <f t="shared" si="1"/>
        <v>0</v>
      </c>
      <c r="K54" s="28">
        <v>44948</v>
      </c>
      <c r="L54" s="29">
        <v>0.83333333333333337</v>
      </c>
      <c r="M54" s="30">
        <v>6.9953724741655902E-3</v>
      </c>
      <c r="N54" s="30">
        <v>0</v>
      </c>
      <c r="O54" s="30">
        <f t="shared" si="2"/>
        <v>0</v>
      </c>
      <c r="P54" s="28">
        <v>44950</v>
      </c>
      <c r="Q54" s="29">
        <v>0.83333333333333337</v>
      </c>
      <c r="R54" s="30">
        <v>0.27067691087614498</v>
      </c>
      <c r="S54" s="30">
        <f t="shared" si="4"/>
        <v>2.9868177735820174</v>
      </c>
      <c r="T54" s="30">
        <f t="shared" si="3"/>
        <v>0.24700982987523282</v>
      </c>
    </row>
    <row r="55" spans="1:20" x14ac:dyDescent="0.25">
      <c r="A55" s="28">
        <v>44944</v>
      </c>
      <c r="B55" s="29">
        <v>0.875</v>
      </c>
      <c r="C55" s="30">
        <v>7.8440561890288293E-2</v>
      </c>
      <c r="D55" s="30">
        <v>0</v>
      </c>
      <c r="E55" s="30">
        <f t="shared" si="0"/>
        <v>0</v>
      </c>
      <c r="F55" s="28">
        <v>44946</v>
      </c>
      <c r="G55" s="29">
        <v>0.875</v>
      </c>
      <c r="H55" s="30">
        <v>0.12083515524815799</v>
      </c>
      <c r="I55" s="30">
        <v>0</v>
      </c>
      <c r="J55" s="30">
        <f t="shared" si="1"/>
        <v>0</v>
      </c>
      <c r="K55" s="28">
        <v>44948</v>
      </c>
      <c r="L55" s="29">
        <v>0.875</v>
      </c>
      <c r="M55" s="30">
        <v>8.8762035593035402E-3</v>
      </c>
      <c r="N55" s="30">
        <v>0</v>
      </c>
      <c r="O55" s="30">
        <f t="shared" si="2"/>
        <v>0</v>
      </c>
      <c r="P55" s="28">
        <v>44950</v>
      </c>
      <c r="Q55" s="29">
        <v>0.875</v>
      </c>
      <c r="R55" s="30">
        <v>0.26997515559088398</v>
      </c>
      <c r="S55" s="30">
        <f t="shared" si="4"/>
        <v>2.9744794881705783</v>
      </c>
      <c r="T55" s="30">
        <f t="shared" si="3"/>
        <v>0.2459894536717068</v>
      </c>
    </row>
    <row r="56" spans="1:20" x14ac:dyDescent="0.25">
      <c r="A56" s="28">
        <v>44944</v>
      </c>
      <c r="B56" s="29">
        <v>0.91666666666666663</v>
      </c>
      <c r="C56" s="30">
        <v>8.2525596022275799E-2</v>
      </c>
      <c r="D56" s="30">
        <v>0</v>
      </c>
      <c r="E56" s="30">
        <f t="shared" si="0"/>
        <v>0</v>
      </c>
      <c r="F56" s="28">
        <v>44946</v>
      </c>
      <c r="G56" s="29">
        <v>0.91666666666666663</v>
      </c>
      <c r="H56" s="30">
        <v>0.122251830994593</v>
      </c>
      <c r="I56" s="30">
        <v>0</v>
      </c>
      <c r="J56" s="30">
        <f t="shared" si="1"/>
        <v>0</v>
      </c>
      <c r="K56" s="28">
        <v>44948</v>
      </c>
      <c r="L56" s="29">
        <v>0.91666666666666663</v>
      </c>
      <c r="M56" s="30">
        <v>7.1933539583991302E-4</v>
      </c>
      <c r="N56" s="30">
        <v>0</v>
      </c>
      <c r="O56" s="30">
        <f t="shared" si="2"/>
        <v>0</v>
      </c>
      <c r="P56" s="28">
        <v>44950</v>
      </c>
      <c r="Q56" s="29">
        <v>0.91666666666666663</v>
      </c>
      <c r="R56" s="30">
        <v>0.27135884761701701</v>
      </c>
      <c r="S56" s="30">
        <f t="shared" si="4"/>
        <v>2.9988258443451512</v>
      </c>
      <c r="T56" s="30">
        <f t="shared" si="3"/>
        <v>0.24800289732734399</v>
      </c>
    </row>
    <row r="57" spans="1:20" x14ac:dyDescent="0.25">
      <c r="A57" s="28">
        <v>44944</v>
      </c>
      <c r="B57" s="29">
        <v>0.95833333333333337</v>
      </c>
      <c r="C57" s="30">
        <v>8.1348702311190402E-2</v>
      </c>
      <c r="D57" s="30">
        <v>0</v>
      </c>
      <c r="E57" s="30">
        <f t="shared" si="0"/>
        <v>0</v>
      </c>
      <c r="F57" s="28">
        <v>44946</v>
      </c>
      <c r="G57" s="29">
        <v>0.95833333333333337</v>
      </c>
      <c r="H57" s="30">
        <v>0.121954843401421</v>
      </c>
      <c r="I57" s="30">
        <v>0</v>
      </c>
      <c r="J57" s="30">
        <f t="shared" si="1"/>
        <v>0</v>
      </c>
      <c r="K57" s="28">
        <v>44948</v>
      </c>
      <c r="L57" s="29">
        <v>0.95833333333333337</v>
      </c>
      <c r="M57" s="30">
        <v>-1.77744042593274E-3</v>
      </c>
      <c r="N57" s="30">
        <v>0</v>
      </c>
      <c r="O57" s="30">
        <f t="shared" si="2"/>
        <v>0</v>
      </c>
      <c r="P57" s="28">
        <v>44950</v>
      </c>
      <c r="Q57" s="29">
        <v>0.95833333333333337</v>
      </c>
      <c r="R57" s="30">
        <v>0.26249364018335197</v>
      </c>
      <c r="S57" s="30">
        <f t="shared" si="4"/>
        <v>2.8441277129750757</v>
      </c>
      <c r="T57" s="30">
        <f t="shared" si="3"/>
        <v>0.23520936186303876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8B75A-1C4F-4DDC-86CA-6552F279637F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I3" s="31" t="s">
        <v>90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48.323706717070365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4.0117834780439541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44951</v>
      </c>
      <c r="B10" s="29">
        <v>0</v>
      </c>
      <c r="C10" s="30">
        <v>0.26337575912370198</v>
      </c>
      <c r="D10" s="30">
        <f t="shared" ref="D10:D57" si="0">4*6*(C10^(1.522*(6^0.026)))</f>
        <v>2.8593836016673659</v>
      </c>
      <c r="E10" s="30">
        <f t="shared" ref="E10:E57" si="1">D10*0.0827</f>
        <v>0.23647102385789115</v>
      </c>
      <c r="F10" s="28">
        <v>44953</v>
      </c>
      <c r="G10" s="29">
        <v>0</v>
      </c>
      <c r="H10" s="30">
        <v>0.25737029313938098</v>
      </c>
      <c r="I10" s="30">
        <f t="shared" ref="I10:I57" si="2">4*6*(H10^(1.522*(6^0.026)))</f>
        <v>2.7561248911520115</v>
      </c>
      <c r="J10" s="30">
        <f t="shared" ref="J10:J57" si="3">I10*0.0827</f>
        <v>0.22793152849827134</v>
      </c>
      <c r="K10" s="28">
        <v>44955</v>
      </c>
      <c r="L10" s="29">
        <v>0</v>
      </c>
      <c r="M10" s="30">
        <v>0.27923193573839999</v>
      </c>
      <c r="N10" s="30">
        <f t="shared" ref="N10:N57" si="4">4*6*(M10^(1.522*(6^0.026)))</f>
        <v>3.138757014511218</v>
      </c>
      <c r="O10" s="30">
        <f t="shared" ref="O10:O57" si="5">N10*0.0827</f>
        <v>0.2595752051000777</v>
      </c>
      <c r="P10" s="28">
        <v>44957</v>
      </c>
      <c r="Q10" s="29">
        <v>0</v>
      </c>
      <c r="R10" s="30">
        <v>0.29588004946590302</v>
      </c>
      <c r="S10" s="30">
        <f t="shared" ref="S10:S33" si="6">4*6*(R10^(1.522*(6^0.026)))</f>
        <v>3.4424081254409016</v>
      </c>
      <c r="T10" s="30">
        <f t="shared" ref="T10:T33" si="7">S10*0.0827</f>
        <v>0.28468715197396255</v>
      </c>
    </row>
    <row r="11" spans="1:20" x14ac:dyDescent="0.25">
      <c r="A11" s="28">
        <v>44951</v>
      </c>
      <c r="B11" s="29">
        <v>4.1666666666666664E-2</v>
      </c>
      <c r="C11" s="30">
        <v>0.27355426549801998</v>
      </c>
      <c r="D11" s="30">
        <f t="shared" si="0"/>
        <v>3.0376063281566732</v>
      </c>
      <c r="E11" s="30">
        <f t="shared" si="1"/>
        <v>0.25121004333855684</v>
      </c>
      <c r="F11" s="28">
        <v>44953</v>
      </c>
      <c r="G11" s="29">
        <v>4.1666666666666664E-2</v>
      </c>
      <c r="H11" s="30">
        <v>0.26290720701112402</v>
      </c>
      <c r="I11" s="30">
        <f t="shared" si="2"/>
        <v>2.851276393989739</v>
      </c>
      <c r="J11" s="30">
        <f t="shared" si="3"/>
        <v>0.23580055778295139</v>
      </c>
      <c r="K11" s="28">
        <v>44955</v>
      </c>
      <c r="L11" s="29">
        <v>4.1666666666666664E-2</v>
      </c>
      <c r="M11" s="30">
        <v>0.28902986645582901</v>
      </c>
      <c r="N11" s="30">
        <f t="shared" si="4"/>
        <v>3.3162002583650967</v>
      </c>
      <c r="O11" s="30">
        <f t="shared" si="5"/>
        <v>0.27424976136679347</v>
      </c>
      <c r="P11" s="28">
        <v>44957</v>
      </c>
      <c r="Q11" s="29">
        <v>4.1666666666666664E-2</v>
      </c>
      <c r="R11" s="30">
        <v>0.30149173736451601</v>
      </c>
      <c r="S11" s="30">
        <f t="shared" si="6"/>
        <v>3.5471022801505008</v>
      </c>
      <c r="T11" s="30">
        <f t="shared" si="7"/>
        <v>0.2933453585684464</v>
      </c>
    </row>
    <row r="12" spans="1:20" x14ac:dyDescent="0.25">
      <c r="A12" s="28">
        <v>44951</v>
      </c>
      <c r="B12" s="29">
        <v>8.3333333333333329E-2</v>
      </c>
      <c r="C12" s="30">
        <v>0.28318497538453302</v>
      </c>
      <c r="D12" s="30">
        <f t="shared" si="0"/>
        <v>3.2099096310342783</v>
      </c>
      <c r="E12" s="30">
        <f t="shared" si="1"/>
        <v>0.26545952648653481</v>
      </c>
      <c r="F12" s="28">
        <v>44953</v>
      </c>
      <c r="G12" s="29">
        <v>8.3333333333333329E-2</v>
      </c>
      <c r="H12" s="30">
        <v>0.279227524994686</v>
      </c>
      <c r="I12" s="30">
        <f t="shared" si="2"/>
        <v>3.1386779559368518</v>
      </c>
      <c r="J12" s="30">
        <f t="shared" si="3"/>
        <v>0.25956866695597763</v>
      </c>
      <c r="K12" s="28">
        <v>44955</v>
      </c>
      <c r="L12" s="29">
        <v>8.3333333333333329E-2</v>
      </c>
      <c r="M12" s="30">
        <v>0.29721751809001201</v>
      </c>
      <c r="N12" s="30">
        <f t="shared" si="4"/>
        <v>3.4672543118958039</v>
      </c>
      <c r="O12" s="30">
        <f t="shared" si="5"/>
        <v>0.28674193159378297</v>
      </c>
      <c r="P12" s="28">
        <v>44957</v>
      </c>
      <c r="Q12" s="29">
        <v>8.3333333333333329E-2</v>
      </c>
      <c r="R12" s="30">
        <v>0.31116867065305198</v>
      </c>
      <c r="S12" s="30">
        <f t="shared" si="6"/>
        <v>3.7303714658379228</v>
      </c>
      <c r="T12" s="30">
        <f t="shared" si="7"/>
        <v>0.30850172022479622</v>
      </c>
    </row>
    <row r="13" spans="1:20" x14ac:dyDescent="0.25">
      <c r="A13" s="28">
        <v>44951</v>
      </c>
      <c r="B13" s="29">
        <v>0.125</v>
      </c>
      <c r="C13" s="30">
        <v>0.28454005718117298</v>
      </c>
      <c r="D13" s="30">
        <f t="shared" si="0"/>
        <v>3.2344370401465055</v>
      </c>
      <c r="E13" s="30">
        <f t="shared" si="1"/>
        <v>0.26748794322011599</v>
      </c>
      <c r="F13" s="28">
        <v>44953</v>
      </c>
      <c r="G13" s="29">
        <v>0.125</v>
      </c>
      <c r="H13" s="30">
        <v>0.28116336464769398</v>
      </c>
      <c r="I13" s="30">
        <f t="shared" si="2"/>
        <v>3.1734474083463322</v>
      </c>
      <c r="J13" s="30">
        <f t="shared" si="3"/>
        <v>0.26244410067024165</v>
      </c>
      <c r="K13" s="28">
        <v>44955</v>
      </c>
      <c r="L13" s="29">
        <v>0.125</v>
      </c>
      <c r="M13" s="30">
        <v>0.300275236366978</v>
      </c>
      <c r="N13" s="30">
        <f t="shared" si="4"/>
        <v>3.524307479618193</v>
      </c>
      <c r="O13" s="30">
        <f t="shared" si="5"/>
        <v>0.29146022856442455</v>
      </c>
      <c r="P13" s="28">
        <v>44957</v>
      </c>
      <c r="Q13" s="29">
        <v>0.125</v>
      </c>
      <c r="R13" s="30">
        <v>0.31273272633427401</v>
      </c>
      <c r="S13" s="30">
        <f t="shared" si="6"/>
        <v>3.7603149996630938</v>
      </c>
      <c r="T13" s="30">
        <f t="shared" si="7"/>
        <v>0.31097805047213783</v>
      </c>
    </row>
    <row r="14" spans="1:20" x14ac:dyDescent="0.25">
      <c r="A14" s="28">
        <v>44951</v>
      </c>
      <c r="B14" s="29">
        <v>0.16666666666666666</v>
      </c>
      <c r="C14" s="30">
        <v>0.28692904114608397</v>
      </c>
      <c r="D14" s="30">
        <f t="shared" si="0"/>
        <v>3.2778477160458515</v>
      </c>
      <c r="E14" s="30">
        <f t="shared" si="1"/>
        <v>0.2710780061169919</v>
      </c>
      <c r="F14" s="28">
        <v>44953</v>
      </c>
      <c r="G14" s="29">
        <v>0.16666666666666666</v>
      </c>
      <c r="H14" s="30">
        <v>0.28420567512398498</v>
      </c>
      <c r="I14" s="30">
        <f t="shared" si="2"/>
        <v>3.228378150266479</v>
      </c>
      <c r="J14" s="30">
        <f t="shared" si="3"/>
        <v>0.26698687302703777</v>
      </c>
      <c r="K14" s="28">
        <v>44955</v>
      </c>
      <c r="L14" s="29">
        <v>0.16666666666666666</v>
      </c>
      <c r="M14" s="30">
        <v>0.29983305930971299</v>
      </c>
      <c r="N14" s="30">
        <f t="shared" si="4"/>
        <v>3.5160355494700983</v>
      </c>
      <c r="O14" s="30">
        <f t="shared" si="5"/>
        <v>0.29077613994117713</v>
      </c>
      <c r="P14" s="28">
        <v>44957</v>
      </c>
      <c r="Q14" s="29">
        <v>0.16666666666666666</v>
      </c>
      <c r="R14" s="30">
        <v>0.31286251544827198</v>
      </c>
      <c r="S14" s="30">
        <f t="shared" si="6"/>
        <v>3.7628037958109877</v>
      </c>
      <c r="T14" s="30">
        <f t="shared" si="7"/>
        <v>0.31118387391356866</v>
      </c>
    </row>
    <row r="15" spans="1:20" x14ac:dyDescent="0.25">
      <c r="A15" s="28">
        <v>44951</v>
      </c>
      <c r="B15" s="29">
        <v>0.20833333333333334</v>
      </c>
      <c r="C15" s="30">
        <v>0.29820522665858101</v>
      </c>
      <c r="D15" s="30">
        <f t="shared" si="0"/>
        <v>3.4856457359276729</v>
      </c>
      <c r="E15" s="30">
        <f t="shared" si="1"/>
        <v>0.28826290236121854</v>
      </c>
      <c r="F15" s="28">
        <v>44953</v>
      </c>
      <c r="G15" s="29">
        <v>0.20833333333333334</v>
      </c>
      <c r="H15" s="30">
        <v>0.28769236802939702</v>
      </c>
      <c r="I15" s="30">
        <f t="shared" si="2"/>
        <v>3.2917637227651673</v>
      </c>
      <c r="J15" s="30">
        <f t="shared" si="3"/>
        <v>0.27222885987267931</v>
      </c>
      <c r="K15" s="28">
        <v>44955</v>
      </c>
      <c r="L15" s="29">
        <v>0.20833333333333334</v>
      </c>
      <c r="M15" s="30">
        <v>0.30160173773644899</v>
      </c>
      <c r="N15" s="30">
        <f t="shared" si="4"/>
        <v>3.5491661682056375</v>
      </c>
      <c r="O15" s="30">
        <f t="shared" si="5"/>
        <v>0.29351604211060622</v>
      </c>
      <c r="P15" s="28">
        <v>44957</v>
      </c>
      <c r="Q15" s="29">
        <v>0.20833333333333334</v>
      </c>
      <c r="R15" s="30">
        <v>0.310788094996162</v>
      </c>
      <c r="S15" s="30">
        <f t="shared" si="6"/>
        <v>3.7230989304795239</v>
      </c>
      <c r="T15" s="30">
        <f t="shared" si="7"/>
        <v>0.30790028155065663</v>
      </c>
    </row>
    <row r="16" spans="1:20" x14ac:dyDescent="0.25">
      <c r="A16" s="28">
        <v>44951</v>
      </c>
      <c r="B16" s="29">
        <v>0.25</v>
      </c>
      <c r="C16" s="30">
        <v>0.29698213934779499</v>
      </c>
      <c r="D16" s="30">
        <f t="shared" si="0"/>
        <v>3.4628768452606358</v>
      </c>
      <c r="E16" s="30">
        <f t="shared" si="1"/>
        <v>0.28637991510305455</v>
      </c>
      <c r="F16" s="28">
        <v>44953</v>
      </c>
      <c r="G16" s="29">
        <v>0.25</v>
      </c>
      <c r="H16" s="30">
        <v>0.28751200437430702</v>
      </c>
      <c r="I16" s="30">
        <f t="shared" si="2"/>
        <v>3.2884735782983006</v>
      </c>
      <c r="J16" s="30">
        <f t="shared" si="3"/>
        <v>0.27195676492526943</v>
      </c>
      <c r="K16" s="28">
        <v>44955</v>
      </c>
      <c r="L16" s="29">
        <v>0.25</v>
      </c>
      <c r="M16" s="30">
        <v>0.30311298370239997</v>
      </c>
      <c r="N16" s="30">
        <f t="shared" si="4"/>
        <v>3.5775662936928248</v>
      </c>
      <c r="O16" s="30">
        <f t="shared" si="5"/>
        <v>0.29586473248839656</v>
      </c>
      <c r="P16" s="28">
        <v>44957</v>
      </c>
      <c r="Q16" s="29">
        <v>0.25</v>
      </c>
      <c r="R16" s="30">
        <v>0.30820992588873602</v>
      </c>
      <c r="S16" s="30">
        <f t="shared" si="6"/>
        <v>3.6739714376828649</v>
      </c>
      <c r="T16" s="30">
        <f t="shared" si="7"/>
        <v>0.30383743789637291</v>
      </c>
    </row>
    <row r="17" spans="1:20" x14ac:dyDescent="0.25">
      <c r="A17" s="28">
        <v>44951</v>
      </c>
      <c r="B17" s="29">
        <v>0.29166666666666669</v>
      </c>
      <c r="C17" s="30">
        <v>0.30166333913682403</v>
      </c>
      <c r="D17" s="30">
        <f t="shared" si="0"/>
        <v>3.5503221634108044</v>
      </c>
      <c r="E17" s="30">
        <f t="shared" si="1"/>
        <v>0.29361164291407349</v>
      </c>
      <c r="F17" s="28">
        <v>44953</v>
      </c>
      <c r="G17" s="29">
        <v>0.29166666666666669</v>
      </c>
      <c r="H17" s="30">
        <v>0.286251515148925</v>
      </c>
      <c r="I17" s="30">
        <f t="shared" si="2"/>
        <v>3.2655143466551739</v>
      </c>
      <c r="J17" s="30">
        <f t="shared" si="3"/>
        <v>0.27005803646838289</v>
      </c>
      <c r="K17" s="28">
        <v>44955</v>
      </c>
      <c r="L17" s="29">
        <v>0.29166666666666669</v>
      </c>
      <c r="M17" s="30">
        <v>0.30191189050553602</v>
      </c>
      <c r="N17" s="30">
        <f t="shared" si="4"/>
        <v>3.5549878367446954</v>
      </c>
      <c r="O17" s="30">
        <f t="shared" si="5"/>
        <v>0.29399749409878628</v>
      </c>
      <c r="P17" s="28">
        <v>44957</v>
      </c>
      <c r="Q17" s="29">
        <v>0.29166666666666669</v>
      </c>
      <c r="R17" s="30">
        <v>0.31859958171717001</v>
      </c>
      <c r="S17" s="30">
        <f t="shared" si="6"/>
        <v>3.8734279154996503</v>
      </c>
      <c r="T17" s="30">
        <f t="shared" si="7"/>
        <v>0.32033248861182106</v>
      </c>
    </row>
    <row r="18" spans="1:20" x14ac:dyDescent="0.25">
      <c r="A18" s="28">
        <v>44951</v>
      </c>
      <c r="B18" s="29">
        <v>0.33333333333333331</v>
      </c>
      <c r="C18" s="30">
        <v>0.30102097988008197</v>
      </c>
      <c r="D18" s="30">
        <f t="shared" si="0"/>
        <v>3.5382747252418492</v>
      </c>
      <c r="E18" s="30">
        <f t="shared" si="1"/>
        <v>0.29261531977750094</v>
      </c>
      <c r="F18" s="28">
        <v>44953</v>
      </c>
      <c r="G18" s="29">
        <v>0.33333333333333331</v>
      </c>
      <c r="H18" s="30">
        <v>0.28404951095467401</v>
      </c>
      <c r="I18" s="30">
        <f t="shared" si="2"/>
        <v>3.2255499596368034</v>
      </c>
      <c r="J18" s="30">
        <f t="shared" si="3"/>
        <v>0.26675298166196365</v>
      </c>
      <c r="K18" s="28">
        <v>44955</v>
      </c>
      <c r="L18" s="29">
        <v>0.33333333333333331</v>
      </c>
      <c r="M18" s="30">
        <v>0.306131124495235</v>
      </c>
      <c r="N18" s="30">
        <f t="shared" si="4"/>
        <v>3.6345369465773776</v>
      </c>
      <c r="O18" s="30">
        <f t="shared" si="5"/>
        <v>0.30057620548194913</v>
      </c>
      <c r="P18" s="28">
        <v>44957</v>
      </c>
      <c r="Q18" s="29">
        <v>0.33333333333333331</v>
      </c>
      <c r="R18" s="30">
        <v>0.318386226891197</v>
      </c>
      <c r="S18" s="30">
        <f t="shared" si="6"/>
        <v>3.8692925599551979</v>
      </c>
      <c r="T18" s="30">
        <f t="shared" si="7"/>
        <v>0.31999049470829483</v>
      </c>
    </row>
    <row r="19" spans="1:20" x14ac:dyDescent="0.25">
      <c r="A19" s="28">
        <v>44951</v>
      </c>
      <c r="B19" s="29">
        <v>0.375</v>
      </c>
      <c r="C19" s="30">
        <v>0.30075919628023001</v>
      </c>
      <c r="D19" s="30">
        <f t="shared" si="0"/>
        <v>3.5333693583498307</v>
      </c>
      <c r="E19" s="30">
        <f t="shared" si="1"/>
        <v>0.292209645935531</v>
      </c>
      <c r="F19" s="28">
        <v>44953</v>
      </c>
      <c r="G19" s="29">
        <v>0.375</v>
      </c>
      <c r="H19" s="30">
        <v>0.28989657759550402</v>
      </c>
      <c r="I19" s="30">
        <f t="shared" si="2"/>
        <v>3.3320713144653302</v>
      </c>
      <c r="J19" s="30">
        <f t="shared" si="3"/>
        <v>0.27556229770628282</v>
      </c>
      <c r="K19" s="28">
        <v>44955</v>
      </c>
      <c r="L19" s="29">
        <v>0.375</v>
      </c>
      <c r="M19" s="30">
        <v>0.30301180481789503</v>
      </c>
      <c r="N19" s="30">
        <f t="shared" si="4"/>
        <v>3.575662251705416</v>
      </c>
      <c r="O19" s="30">
        <f t="shared" si="5"/>
        <v>0.29570726821603788</v>
      </c>
      <c r="P19" s="28">
        <v>44957</v>
      </c>
      <c r="Q19" s="29">
        <v>0.375</v>
      </c>
      <c r="R19" s="30">
        <v>0.31616219878070201</v>
      </c>
      <c r="S19" s="30">
        <f t="shared" si="6"/>
        <v>3.8262834480640691</v>
      </c>
      <c r="T19" s="30">
        <f t="shared" si="7"/>
        <v>0.31643364115489847</v>
      </c>
    </row>
    <row r="20" spans="1:20" x14ac:dyDescent="0.25">
      <c r="A20" s="28">
        <v>44951</v>
      </c>
      <c r="B20" s="29">
        <v>0.41666666666666669</v>
      </c>
      <c r="C20" s="30">
        <v>0.30128055810807802</v>
      </c>
      <c r="D20" s="30">
        <f t="shared" si="0"/>
        <v>3.5431412724707991</v>
      </c>
      <c r="E20" s="30">
        <f t="shared" si="1"/>
        <v>0.29301778323333505</v>
      </c>
      <c r="F20" s="28">
        <v>44953</v>
      </c>
      <c r="G20" s="29">
        <v>0.41666666666666669</v>
      </c>
      <c r="H20" s="30">
        <v>0.28632849454765202</v>
      </c>
      <c r="I20" s="30">
        <f t="shared" si="2"/>
        <v>3.2669147708967641</v>
      </c>
      <c r="J20" s="30">
        <f t="shared" si="3"/>
        <v>0.27017385155316237</v>
      </c>
      <c r="K20" s="28">
        <v>44955</v>
      </c>
      <c r="L20" s="29">
        <v>0.41666666666666669</v>
      </c>
      <c r="M20" s="30">
        <v>0.30071300268052897</v>
      </c>
      <c r="N20" s="30">
        <f t="shared" si="4"/>
        <v>3.5325040344810632</v>
      </c>
      <c r="O20" s="30">
        <f t="shared" si="5"/>
        <v>0.29213808365158389</v>
      </c>
      <c r="P20" s="28">
        <v>44957</v>
      </c>
      <c r="Q20" s="29">
        <v>0.41666666666666669</v>
      </c>
      <c r="R20" s="30">
        <v>0.31557485461108797</v>
      </c>
      <c r="S20" s="30">
        <f t="shared" si="6"/>
        <v>3.8149551031995852</v>
      </c>
      <c r="T20" s="30">
        <f t="shared" si="7"/>
        <v>0.31549678703460565</v>
      </c>
    </row>
    <row r="21" spans="1:20" x14ac:dyDescent="0.25">
      <c r="A21" s="28">
        <v>44951</v>
      </c>
      <c r="B21" s="29">
        <v>0.45833333333333331</v>
      </c>
      <c r="C21" s="30">
        <v>0.30457365512725998</v>
      </c>
      <c r="D21" s="30">
        <f t="shared" si="0"/>
        <v>3.6050961278858624</v>
      </c>
      <c r="E21" s="30">
        <f t="shared" si="1"/>
        <v>0.29814144977616081</v>
      </c>
      <c r="F21" s="28">
        <v>44953</v>
      </c>
      <c r="G21" s="29">
        <v>0.45833333333333331</v>
      </c>
      <c r="H21" s="30">
        <v>0.28784197568778203</v>
      </c>
      <c r="I21" s="30">
        <f t="shared" si="2"/>
        <v>3.2944937555079554</v>
      </c>
      <c r="J21" s="30">
        <f t="shared" si="3"/>
        <v>0.27245463358050792</v>
      </c>
      <c r="K21" s="28">
        <v>44955</v>
      </c>
      <c r="L21" s="29">
        <v>0.45833333333333331</v>
      </c>
      <c r="M21" s="30">
        <v>0.30260264873383502</v>
      </c>
      <c r="N21" s="30">
        <f t="shared" si="4"/>
        <v>3.5679663744226775</v>
      </c>
      <c r="O21" s="30">
        <f t="shared" si="5"/>
        <v>0.29507081916475542</v>
      </c>
      <c r="P21" s="28">
        <v>44957</v>
      </c>
      <c r="Q21" s="29">
        <v>0.45833333333333331</v>
      </c>
      <c r="R21" s="30">
        <v>0.31908795237413501</v>
      </c>
      <c r="S21" s="30">
        <f t="shared" si="6"/>
        <v>3.8828999713205579</v>
      </c>
      <c r="T21" s="30">
        <f t="shared" si="7"/>
        <v>0.32111582762821012</v>
      </c>
    </row>
    <row r="22" spans="1:20" x14ac:dyDescent="0.25">
      <c r="A22" s="28">
        <v>44951</v>
      </c>
      <c r="B22" s="29">
        <v>0.5</v>
      </c>
      <c r="C22" s="30">
        <v>0.304681450127336</v>
      </c>
      <c r="D22" s="30">
        <f t="shared" si="0"/>
        <v>3.6071308982659809</v>
      </c>
      <c r="E22" s="30">
        <f t="shared" si="1"/>
        <v>0.29830972528659661</v>
      </c>
      <c r="F22" s="28">
        <v>44953</v>
      </c>
      <c r="G22" s="29">
        <v>0.5</v>
      </c>
      <c r="H22" s="30">
        <v>0.29053452610853298</v>
      </c>
      <c r="I22" s="30">
        <f t="shared" si="2"/>
        <v>3.343771354846425</v>
      </c>
      <c r="J22" s="30">
        <f t="shared" si="3"/>
        <v>0.27652989104579934</v>
      </c>
      <c r="K22" s="28">
        <v>44955</v>
      </c>
      <c r="L22" s="29">
        <v>0.5</v>
      </c>
      <c r="M22" s="30">
        <v>0.30483761429664702</v>
      </c>
      <c r="N22" s="30">
        <f t="shared" si="4"/>
        <v>3.6100794587125331</v>
      </c>
      <c r="O22" s="30">
        <f t="shared" si="5"/>
        <v>0.29855357123552645</v>
      </c>
      <c r="P22" s="28">
        <v>44957</v>
      </c>
      <c r="Q22" s="29">
        <v>0.5</v>
      </c>
      <c r="R22" s="30">
        <v>0.31857538223139098</v>
      </c>
      <c r="S22" s="30">
        <f t="shared" si="6"/>
        <v>3.8729587855144478</v>
      </c>
      <c r="T22" s="30">
        <f t="shared" si="7"/>
        <v>0.32029369156204485</v>
      </c>
    </row>
    <row r="23" spans="1:20" x14ac:dyDescent="0.25">
      <c r="A23" s="28">
        <v>44951</v>
      </c>
      <c r="B23" s="29">
        <v>0.54166666666666663</v>
      </c>
      <c r="C23" s="30">
        <v>0.30359473824379601</v>
      </c>
      <c r="D23" s="30">
        <f t="shared" si="0"/>
        <v>3.5866374085250756</v>
      </c>
      <c r="E23" s="30">
        <f t="shared" si="1"/>
        <v>0.29661491368502374</v>
      </c>
      <c r="F23" s="28">
        <v>44953</v>
      </c>
      <c r="G23" s="29">
        <v>0.54166666666666663</v>
      </c>
      <c r="H23" s="30">
        <v>0.299791306256048</v>
      </c>
      <c r="I23" s="30">
        <f t="shared" si="2"/>
        <v>3.5152548379461717</v>
      </c>
      <c r="J23" s="30">
        <f t="shared" si="3"/>
        <v>0.29071157509814838</v>
      </c>
      <c r="K23" s="28">
        <v>44955</v>
      </c>
      <c r="L23" s="29">
        <v>0.54166666666666663</v>
      </c>
      <c r="M23" s="30">
        <v>0.30797234177466198</v>
      </c>
      <c r="N23" s="30">
        <f t="shared" si="4"/>
        <v>3.669456480975712</v>
      </c>
      <c r="O23" s="30">
        <f t="shared" si="5"/>
        <v>0.30346405097669138</v>
      </c>
      <c r="P23" s="28">
        <v>44957</v>
      </c>
      <c r="Q23" s="29">
        <v>0.54166666666666663</v>
      </c>
      <c r="R23" s="30">
        <v>0.31840601563326298</v>
      </c>
      <c r="S23" s="30">
        <f t="shared" si="6"/>
        <v>3.8696760464669864</v>
      </c>
      <c r="T23" s="30">
        <f t="shared" si="7"/>
        <v>0.32002220904281975</v>
      </c>
    </row>
    <row r="24" spans="1:20" x14ac:dyDescent="0.25">
      <c r="A24" s="28">
        <v>44951</v>
      </c>
      <c r="B24" s="29">
        <v>0.58333333333333337</v>
      </c>
      <c r="C24" s="30">
        <v>0.30179750919221299</v>
      </c>
      <c r="D24" s="30">
        <f t="shared" si="0"/>
        <v>3.552840448134793</v>
      </c>
      <c r="E24" s="30">
        <f t="shared" si="1"/>
        <v>0.29381990506074734</v>
      </c>
      <c r="F24" s="28">
        <v>44953</v>
      </c>
      <c r="G24" s="29">
        <v>0.58333333333333337</v>
      </c>
      <c r="H24" s="30">
        <v>0.306375294922556</v>
      </c>
      <c r="I24" s="30">
        <f t="shared" si="2"/>
        <v>3.6391605886366429</v>
      </c>
      <c r="J24" s="30">
        <f t="shared" si="3"/>
        <v>0.30095858068025033</v>
      </c>
      <c r="K24" s="28">
        <v>44955</v>
      </c>
      <c r="L24" s="29">
        <v>0.58333333333333337</v>
      </c>
      <c r="M24" s="30">
        <v>0.30444607138511898</v>
      </c>
      <c r="N24" s="30">
        <f t="shared" si="4"/>
        <v>3.6026883725996983</v>
      </c>
      <c r="O24" s="30">
        <f t="shared" si="5"/>
        <v>0.29794232841399504</v>
      </c>
      <c r="P24" s="28">
        <v>44957</v>
      </c>
      <c r="Q24" s="29">
        <v>0.58333333333333337</v>
      </c>
      <c r="R24" s="30">
        <v>0.31968408822885402</v>
      </c>
      <c r="S24" s="30">
        <f t="shared" si="6"/>
        <v>3.8944738442209923</v>
      </c>
      <c r="T24" s="30">
        <f t="shared" si="7"/>
        <v>0.32207298691707603</v>
      </c>
    </row>
    <row r="25" spans="1:20" x14ac:dyDescent="0.25">
      <c r="A25" s="28">
        <v>44951</v>
      </c>
      <c r="B25" s="29">
        <v>0.625</v>
      </c>
      <c r="C25" s="30">
        <v>0.298093050717115</v>
      </c>
      <c r="D25" s="30">
        <f t="shared" si="0"/>
        <v>3.4835551610398392</v>
      </c>
      <c r="E25" s="30">
        <f t="shared" si="1"/>
        <v>0.28809001181799471</v>
      </c>
      <c r="F25" s="28">
        <v>44953</v>
      </c>
      <c r="G25" s="29">
        <v>0.625</v>
      </c>
      <c r="H25" s="30">
        <v>0.30446588992950702</v>
      </c>
      <c r="I25" s="30">
        <f t="shared" si="2"/>
        <v>3.603062348026894</v>
      </c>
      <c r="J25" s="30">
        <f t="shared" si="3"/>
        <v>0.29797325618182413</v>
      </c>
      <c r="K25" s="28">
        <v>44955</v>
      </c>
      <c r="L25" s="29">
        <v>0.625</v>
      </c>
      <c r="M25" s="30">
        <v>0.30181509256242101</v>
      </c>
      <c r="N25" s="30">
        <f t="shared" si="4"/>
        <v>3.5531705259078454</v>
      </c>
      <c r="O25" s="30">
        <f t="shared" si="5"/>
        <v>0.29384720249257879</v>
      </c>
      <c r="P25" s="28">
        <v>44957</v>
      </c>
      <c r="Q25" s="29">
        <v>0.625</v>
      </c>
      <c r="R25" s="30">
        <v>0.31726872920862997</v>
      </c>
      <c r="S25" s="30">
        <f t="shared" si="6"/>
        <v>3.8476595528115256</v>
      </c>
      <c r="T25" s="30">
        <f t="shared" si="7"/>
        <v>0.31820144501751313</v>
      </c>
    </row>
    <row r="26" spans="1:20" x14ac:dyDescent="0.25">
      <c r="A26" s="28">
        <v>44951</v>
      </c>
      <c r="B26" s="29">
        <v>0.66666666666666663</v>
      </c>
      <c r="C26" s="30">
        <v>0.29476475715519301</v>
      </c>
      <c r="D26" s="30">
        <f t="shared" si="0"/>
        <v>3.4217403005724671</v>
      </c>
      <c r="E26" s="30">
        <f t="shared" si="1"/>
        <v>0.28297792285734302</v>
      </c>
      <c r="F26" s="28">
        <v>44953</v>
      </c>
      <c r="G26" s="29">
        <v>0.66666666666666663</v>
      </c>
      <c r="H26" s="30">
        <v>0.302499234675151</v>
      </c>
      <c r="I26" s="30">
        <f t="shared" si="2"/>
        <v>3.5660222230882472</v>
      </c>
      <c r="J26" s="30">
        <f t="shared" si="3"/>
        <v>0.29491003784939801</v>
      </c>
      <c r="K26" s="28">
        <v>44955</v>
      </c>
      <c r="L26" s="29">
        <v>0.66666666666666663</v>
      </c>
      <c r="M26" s="30">
        <v>0.30944183468694803</v>
      </c>
      <c r="N26" s="30">
        <f t="shared" si="4"/>
        <v>3.6974153327393626</v>
      </c>
      <c r="O26" s="30">
        <f t="shared" si="5"/>
        <v>0.30577624801754527</v>
      </c>
      <c r="P26" s="28">
        <v>44957</v>
      </c>
      <c r="Q26" s="29">
        <v>0.66666666666666663</v>
      </c>
      <c r="R26" s="30">
        <v>0.31533950567119301</v>
      </c>
      <c r="S26" s="30">
        <f t="shared" si="6"/>
        <v>3.8104193484629949</v>
      </c>
      <c r="T26" s="30">
        <f t="shared" si="7"/>
        <v>0.31512168011788966</v>
      </c>
    </row>
    <row r="27" spans="1:20" x14ac:dyDescent="0.25">
      <c r="A27" s="28">
        <v>44951</v>
      </c>
      <c r="B27" s="29">
        <v>0.70833333333333337</v>
      </c>
      <c r="C27" s="30">
        <v>0.28393509983902798</v>
      </c>
      <c r="D27" s="30">
        <f t="shared" si="0"/>
        <v>3.2234785188549733</v>
      </c>
      <c r="E27" s="30">
        <f t="shared" si="1"/>
        <v>0.26658167350930628</v>
      </c>
      <c r="F27" s="28">
        <v>44953</v>
      </c>
      <c r="G27" s="29">
        <v>0.70833333333333337</v>
      </c>
      <c r="H27" s="30">
        <v>0.29456233978153601</v>
      </c>
      <c r="I27" s="30">
        <f t="shared" si="2"/>
        <v>3.4179942194385751</v>
      </c>
      <c r="J27" s="30">
        <f t="shared" si="3"/>
        <v>0.28266812194757013</v>
      </c>
      <c r="K27" s="28">
        <v>44955</v>
      </c>
      <c r="L27" s="29">
        <v>0.70833333333333337</v>
      </c>
      <c r="M27" s="30">
        <v>0.31304728984707503</v>
      </c>
      <c r="N27" s="30">
        <f t="shared" si="4"/>
        <v>3.7663480320610603</v>
      </c>
      <c r="O27" s="30">
        <f t="shared" si="5"/>
        <v>0.31147698225144965</v>
      </c>
      <c r="P27" s="28">
        <v>44957</v>
      </c>
      <c r="Q27" s="29">
        <v>0.70833333333333337</v>
      </c>
      <c r="R27" s="30">
        <v>0.31005117297048501</v>
      </c>
      <c r="S27" s="30">
        <f t="shared" si="6"/>
        <v>3.7090319146450907</v>
      </c>
      <c r="T27" s="30">
        <f t="shared" si="7"/>
        <v>0.30673693934114898</v>
      </c>
    </row>
    <row r="28" spans="1:20" x14ac:dyDescent="0.25">
      <c r="A28" s="28">
        <v>44951</v>
      </c>
      <c r="B28" s="29">
        <v>0.75</v>
      </c>
      <c r="C28" s="30">
        <v>0.28521978855018898</v>
      </c>
      <c r="D28" s="30">
        <f t="shared" si="0"/>
        <v>3.2467665953088836</v>
      </c>
      <c r="E28" s="30">
        <f t="shared" si="1"/>
        <v>0.26850759743204466</v>
      </c>
      <c r="F28" s="28">
        <v>44953</v>
      </c>
      <c r="G28" s="29">
        <v>0.75</v>
      </c>
      <c r="H28" s="30">
        <v>0.29715371131778101</v>
      </c>
      <c r="I28" s="30">
        <f t="shared" si="2"/>
        <v>3.4660674588877498</v>
      </c>
      <c r="J28" s="30">
        <f t="shared" si="3"/>
        <v>0.28664377885001691</v>
      </c>
      <c r="K28" s="28">
        <v>44955</v>
      </c>
      <c r="L28" s="29">
        <v>0.75</v>
      </c>
      <c r="M28" s="30">
        <v>0.30533039569732601</v>
      </c>
      <c r="N28" s="30">
        <f t="shared" si="4"/>
        <v>3.6193896309934459</v>
      </c>
      <c r="O28" s="30">
        <f t="shared" si="5"/>
        <v>0.29932352248315797</v>
      </c>
      <c r="P28" s="28">
        <v>44957</v>
      </c>
      <c r="Q28" s="29">
        <v>0.75</v>
      </c>
      <c r="R28" s="30">
        <v>0.30469906329986701</v>
      </c>
      <c r="S28" s="30">
        <f t="shared" si="6"/>
        <v>3.6074634104216869</v>
      </c>
      <c r="T28" s="30">
        <f t="shared" si="7"/>
        <v>0.29833722404187352</v>
      </c>
    </row>
    <row r="29" spans="1:20" x14ac:dyDescent="0.25">
      <c r="A29" s="28">
        <v>44951</v>
      </c>
      <c r="B29" s="29">
        <v>0.79166666666666663</v>
      </c>
      <c r="C29" s="30">
        <v>0.27656576037296299</v>
      </c>
      <c r="D29" s="30">
        <f t="shared" si="0"/>
        <v>3.0911038482315556</v>
      </c>
      <c r="E29" s="30">
        <f t="shared" si="1"/>
        <v>0.25563428824874962</v>
      </c>
      <c r="F29" s="28">
        <v>44953</v>
      </c>
      <c r="G29" s="29">
        <v>0.79166666666666663</v>
      </c>
      <c r="H29" s="30">
        <v>0.29589322209239799</v>
      </c>
      <c r="I29" s="30">
        <f t="shared" si="2"/>
        <v>3.4426525086628361</v>
      </c>
      <c r="J29" s="30">
        <f t="shared" si="3"/>
        <v>0.28470736246641654</v>
      </c>
      <c r="K29" s="28">
        <v>44955</v>
      </c>
      <c r="L29" s="29">
        <v>0.79166666666666663</v>
      </c>
      <c r="M29" s="30">
        <v>0.309789389370632</v>
      </c>
      <c r="N29" s="30">
        <f t="shared" si="4"/>
        <v>3.7040395399423547</v>
      </c>
      <c r="O29" s="30">
        <f t="shared" si="5"/>
        <v>0.30632406995323269</v>
      </c>
      <c r="P29" s="28">
        <v>44957</v>
      </c>
      <c r="Q29" s="29">
        <v>0.79166666666666663</v>
      </c>
      <c r="R29" s="30">
        <v>0.30025765299676899</v>
      </c>
      <c r="S29" s="30">
        <f t="shared" si="6"/>
        <v>3.523978404217714</v>
      </c>
      <c r="T29" s="30">
        <f t="shared" si="7"/>
        <v>0.29143301402880495</v>
      </c>
    </row>
    <row r="30" spans="1:20" x14ac:dyDescent="0.25">
      <c r="A30" s="28">
        <v>44951</v>
      </c>
      <c r="B30" s="29">
        <v>0.83333333333333337</v>
      </c>
      <c r="C30" s="30">
        <v>0.27528107166180099</v>
      </c>
      <c r="D30" s="30">
        <f t="shared" si="0"/>
        <v>3.0682394833712023</v>
      </c>
      <c r="E30" s="30">
        <f t="shared" si="1"/>
        <v>0.25374340527479844</v>
      </c>
      <c r="F30" s="28">
        <v>44953</v>
      </c>
      <c r="G30" s="29">
        <v>0.83333333333333337</v>
      </c>
      <c r="H30" s="30">
        <v>0.28869548439864001</v>
      </c>
      <c r="I30" s="30">
        <f t="shared" si="2"/>
        <v>3.3100846712494052</v>
      </c>
      <c r="J30" s="30">
        <f t="shared" si="3"/>
        <v>0.27374400231232582</v>
      </c>
      <c r="K30" s="28">
        <v>44955</v>
      </c>
      <c r="L30" s="29">
        <v>0.83333333333333337</v>
      </c>
      <c r="M30" s="30">
        <v>0.30737179517622998</v>
      </c>
      <c r="N30" s="30">
        <f t="shared" si="4"/>
        <v>3.6580531582597091</v>
      </c>
      <c r="O30" s="30">
        <f t="shared" si="5"/>
        <v>0.30252099618807793</v>
      </c>
      <c r="P30" s="28">
        <v>44957</v>
      </c>
      <c r="Q30" s="29">
        <v>0.83333333333333337</v>
      </c>
      <c r="R30" s="30">
        <v>0.30436027049896502</v>
      </c>
      <c r="S30" s="30">
        <f t="shared" si="6"/>
        <v>3.6010694790527404</v>
      </c>
      <c r="T30" s="30">
        <f t="shared" si="7"/>
        <v>0.29780844591766165</v>
      </c>
    </row>
    <row r="31" spans="1:20" x14ac:dyDescent="0.25">
      <c r="A31" s="28">
        <v>44951</v>
      </c>
      <c r="B31" s="29">
        <v>0.875</v>
      </c>
      <c r="C31" s="30">
        <v>0.27818042039759899</v>
      </c>
      <c r="D31" s="30">
        <f t="shared" si="0"/>
        <v>3.1199305796547554</v>
      </c>
      <c r="E31" s="30">
        <f t="shared" si="1"/>
        <v>0.25801825893744823</v>
      </c>
      <c r="F31" s="28">
        <v>44953</v>
      </c>
      <c r="G31" s="29">
        <v>0.875</v>
      </c>
      <c r="H31" s="30">
        <v>0.28570815920715398</v>
      </c>
      <c r="I31" s="30">
        <f t="shared" si="2"/>
        <v>3.255635878623365</v>
      </c>
      <c r="J31" s="30">
        <f t="shared" si="3"/>
        <v>0.26924108716215228</v>
      </c>
      <c r="K31" s="28">
        <v>44955</v>
      </c>
      <c r="L31" s="29">
        <v>0.875</v>
      </c>
      <c r="M31" s="30">
        <v>0.30958700179929799</v>
      </c>
      <c r="N31" s="30">
        <f t="shared" si="4"/>
        <v>3.7001816029181045</v>
      </c>
      <c r="O31" s="30">
        <f t="shared" si="5"/>
        <v>0.30600501856132722</v>
      </c>
      <c r="P31" s="28">
        <v>44957</v>
      </c>
      <c r="Q31" s="29">
        <v>0.875</v>
      </c>
      <c r="R31" s="30">
        <v>0.296053826807745</v>
      </c>
      <c r="S31" s="30">
        <f t="shared" si="6"/>
        <v>3.4456326243027489</v>
      </c>
      <c r="T31" s="30">
        <f t="shared" si="7"/>
        <v>0.28495381802983732</v>
      </c>
    </row>
    <row r="32" spans="1:20" x14ac:dyDescent="0.25">
      <c r="A32" s="28">
        <v>44951</v>
      </c>
      <c r="B32" s="29">
        <v>0.91666666666666663</v>
      </c>
      <c r="C32" s="30">
        <v>0.27254673838506399</v>
      </c>
      <c r="D32" s="30">
        <f t="shared" si="0"/>
        <v>3.0197860164518575</v>
      </c>
      <c r="E32" s="30">
        <f t="shared" si="1"/>
        <v>0.24973630356056861</v>
      </c>
      <c r="F32" s="28">
        <v>44953</v>
      </c>
      <c r="G32" s="29">
        <v>0.91666666666666663</v>
      </c>
      <c r="H32" s="30">
        <v>0.27682313322910201</v>
      </c>
      <c r="I32" s="30">
        <f t="shared" si="2"/>
        <v>3.0956920724241082</v>
      </c>
      <c r="J32" s="30">
        <f t="shared" si="3"/>
        <v>0.25601373438947372</v>
      </c>
      <c r="K32" s="28">
        <v>44955</v>
      </c>
      <c r="L32" s="29">
        <v>0.91666666666666663</v>
      </c>
      <c r="M32" s="30">
        <v>0.314743340014152</v>
      </c>
      <c r="N32" s="30">
        <f t="shared" si="4"/>
        <v>3.7989387716877197</v>
      </c>
      <c r="O32" s="30">
        <f t="shared" si="5"/>
        <v>0.31417223641857439</v>
      </c>
      <c r="P32" s="28">
        <v>44957</v>
      </c>
      <c r="Q32" s="29">
        <v>0.91666666666666663</v>
      </c>
      <c r="R32" s="30">
        <v>0.28805312514189801</v>
      </c>
      <c r="S32" s="30">
        <f t="shared" si="6"/>
        <v>3.2983482355488754</v>
      </c>
      <c r="T32" s="30">
        <f t="shared" si="7"/>
        <v>0.27277339907989195</v>
      </c>
    </row>
    <row r="33" spans="1:20" x14ac:dyDescent="0.25">
      <c r="A33" s="28">
        <v>44951</v>
      </c>
      <c r="B33" s="29">
        <v>0.95833333333333337</v>
      </c>
      <c r="C33" s="30">
        <v>0.27081328630339002</v>
      </c>
      <c r="D33" s="30">
        <f t="shared" si="0"/>
        <v>2.9892177405584861</v>
      </c>
      <c r="E33" s="30">
        <f t="shared" si="1"/>
        <v>0.24720830714418679</v>
      </c>
      <c r="F33" s="28">
        <v>44953</v>
      </c>
      <c r="G33" s="29">
        <v>0.95833333333333337</v>
      </c>
      <c r="H33" s="30">
        <v>0.27796262502559099</v>
      </c>
      <c r="I33" s="30">
        <f t="shared" si="2"/>
        <v>3.116036431270043</v>
      </c>
      <c r="J33" s="30">
        <f t="shared" si="3"/>
        <v>0.25769621286603256</v>
      </c>
      <c r="K33" s="28">
        <v>44955</v>
      </c>
      <c r="L33" s="29">
        <v>0.95833333333333337</v>
      </c>
      <c r="M33" s="30">
        <v>0.308531105517107</v>
      </c>
      <c r="N33" s="30">
        <f t="shared" si="4"/>
        <v>3.680078301506267</v>
      </c>
      <c r="O33" s="30">
        <f t="shared" si="5"/>
        <v>0.30434247553456828</v>
      </c>
      <c r="P33" s="28">
        <v>44957</v>
      </c>
      <c r="Q33" s="29">
        <v>0.95833333333333337</v>
      </c>
      <c r="R33" s="30">
        <v>0.27875676751025202</v>
      </c>
      <c r="S33" s="30">
        <f t="shared" si="6"/>
        <v>3.1302443253951076</v>
      </c>
      <c r="T33" s="30">
        <f t="shared" si="7"/>
        <v>0.25887120571017536</v>
      </c>
    </row>
    <row r="34" spans="1:20" x14ac:dyDescent="0.25">
      <c r="A34" s="28">
        <v>44952</v>
      </c>
      <c r="B34" s="29">
        <v>0</v>
      </c>
      <c r="C34" s="30">
        <v>0.27190220355878703</v>
      </c>
      <c r="D34" s="30">
        <f t="shared" si="0"/>
        <v>3.0084065311766319</v>
      </c>
      <c r="E34" s="30">
        <f t="shared" si="1"/>
        <v>0.24879522012830746</v>
      </c>
      <c r="F34" s="28">
        <v>44954</v>
      </c>
      <c r="G34" s="29">
        <v>0</v>
      </c>
      <c r="H34" s="30">
        <v>0.280591398476432</v>
      </c>
      <c r="I34" s="30">
        <f t="shared" si="2"/>
        <v>3.1631595091467419</v>
      </c>
      <c r="J34" s="30">
        <f t="shared" si="3"/>
        <v>0.26159329140643556</v>
      </c>
      <c r="K34" s="28">
        <v>44956</v>
      </c>
      <c r="L34" s="29">
        <v>0</v>
      </c>
      <c r="M34" s="30">
        <v>0.31100368499631398</v>
      </c>
      <c r="N34" s="30">
        <f t="shared" si="4"/>
        <v>3.7272180552331737</v>
      </c>
      <c r="O34" s="30">
        <f t="shared" si="5"/>
        <v>0.30824093316778345</v>
      </c>
    </row>
    <row r="35" spans="1:20" x14ac:dyDescent="0.25">
      <c r="A35" s="28">
        <v>44952</v>
      </c>
      <c r="B35" s="29">
        <v>4.1666666666666664E-2</v>
      </c>
      <c r="C35" s="30">
        <v>0.27843341231234697</v>
      </c>
      <c r="D35" s="30">
        <f t="shared" si="0"/>
        <v>3.124456313285056</v>
      </c>
      <c r="E35" s="30">
        <f t="shared" si="1"/>
        <v>0.2583925371086741</v>
      </c>
      <c r="F35" s="28">
        <v>44954</v>
      </c>
      <c r="G35" s="29">
        <v>4.1666666666666664E-2</v>
      </c>
      <c r="H35" s="30">
        <v>0.28967878222349602</v>
      </c>
      <c r="I35" s="30">
        <f t="shared" si="2"/>
        <v>3.3280804276498621</v>
      </c>
      <c r="J35" s="30">
        <f t="shared" si="3"/>
        <v>0.27523225136664359</v>
      </c>
      <c r="K35" s="28">
        <v>44956</v>
      </c>
      <c r="L35" s="29">
        <v>4.1666666666666664E-2</v>
      </c>
      <c r="M35" s="30">
        <v>0.31591585278384599</v>
      </c>
      <c r="N35" s="30">
        <f t="shared" si="4"/>
        <v>3.8215305481708102</v>
      </c>
      <c r="O35" s="30">
        <f t="shared" si="5"/>
        <v>0.31604057633372601</v>
      </c>
    </row>
    <row r="36" spans="1:20" x14ac:dyDescent="0.25">
      <c r="A36" s="28">
        <v>44952</v>
      </c>
      <c r="B36" s="29">
        <v>8.3333333333333329E-2</v>
      </c>
      <c r="C36" s="30">
        <v>0.28836110234145201</v>
      </c>
      <c r="D36" s="30">
        <f t="shared" si="0"/>
        <v>3.3039732943333857</v>
      </c>
      <c r="E36" s="30">
        <f t="shared" si="1"/>
        <v>0.27323859144137097</v>
      </c>
      <c r="F36" s="28">
        <v>44954</v>
      </c>
      <c r="G36" s="29">
        <v>8.3333333333333329E-2</v>
      </c>
      <c r="H36" s="30">
        <v>0.29774105548739499</v>
      </c>
      <c r="I36" s="30">
        <f t="shared" si="2"/>
        <v>3.4769982137284252</v>
      </c>
      <c r="J36" s="30">
        <f t="shared" si="3"/>
        <v>0.28754775227534074</v>
      </c>
      <c r="K36" s="28">
        <v>44956</v>
      </c>
      <c r="L36" s="29">
        <v>8.3333333333333329E-2</v>
      </c>
      <c r="M36" s="30">
        <v>0.31995686888566699</v>
      </c>
      <c r="N36" s="30">
        <f t="shared" si="4"/>
        <v>3.8997741151375491</v>
      </c>
      <c r="O36" s="30">
        <f t="shared" si="5"/>
        <v>0.32251131932187532</v>
      </c>
    </row>
    <row r="37" spans="1:20" x14ac:dyDescent="0.25">
      <c r="A37" s="28">
        <v>44952</v>
      </c>
      <c r="B37" s="29">
        <v>0.125</v>
      </c>
      <c r="C37" s="30">
        <v>0.28905844688299898</v>
      </c>
      <c r="D37" s="30">
        <f t="shared" si="0"/>
        <v>3.3167231673375168</v>
      </c>
      <c r="E37" s="30">
        <f t="shared" si="1"/>
        <v>0.27429300593881262</v>
      </c>
      <c r="F37" s="28">
        <v>44954</v>
      </c>
      <c r="G37" s="29">
        <v>0.125</v>
      </c>
      <c r="H37" s="30">
        <v>0.30135756730912699</v>
      </c>
      <c r="I37" s="30">
        <f t="shared" si="2"/>
        <v>3.5445855131179167</v>
      </c>
      <c r="J37" s="30">
        <f t="shared" si="3"/>
        <v>0.2931372219348517</v>
      </c>
      <c r="K37" s="28">
        <v>44956</v>
      </c>
      <c r="L37" s="29">
        <v>0.125</v>
      </c>
      <c r="M37" s="30">
        <v>0.32227548956742103</v>
      </c>
      <c r="N37" s="30">
        <f t="shared" si="4"/>
        <v>3.9449345395804114</v>
      </c>
      <c r="O37" s="30">
        <f t="shared" si="5"/>
        <v>0.3262460864233</v>
      </c>
    </row>
    <row r="38" spans="1:20" x14ac:dyDescent="0.25">
      <c r="A38" s="28">
        <v>44952</v>
      </c>
      <c r="B38" s="29">
        <v>0.16666666666666666</v>
      </c>
      <c r="C38" s="30">
        <v>0.294551342724575</v>
      </c>
      <c r="D38" s="30">
        <f t="shared" si="0"/>
        <v>3.4177907438364703</v>
      </c>
      <c r="E38" s="30">
        <f t="shared" si="1"/>
        <v>0.2826512945152761</v>
      </c>
      <c r="F38" s="28">
        <v>44954</v>
      </c>
      <c r="G38" s="29">
        <v>0.16666666666666666</v>
      </c>
      <c r="H38" s="30">
        <v>0.304204076527332</v>
      </c>
      <c r="I38" s="30">
        <f t="shared" si="2"/>
        <v>3.5981231033516581</v>
      </c>
      <c r="J38" s="30">
        <f t="shared" si="3"/>
        <v>0.29756478064718211</v>
      </c>
      <c r="K38" s="28">
        <v>44956</v>
      </c>
      <c r="L38" s="29">
        <v>0.16666666666666666</v>
      </c>
      <c r="M38" s="30">
        <v>0.32510662078727298</v>
      </c>
      <c r="N38" s="30">
        <f t="shared" si="4"/>
        <v>4.0003397377731975</v>
      </c>
      <c r="O38" s="30">
        <f t="shared" si="5"/>
        <v>0.33082809631384341</v>
      </c>
    </row>
    <row r="39" spans="1:20" x14ac:dyDescent="0.25">
      <c r="A39" s="28">
        <v>44952</v>
      </c>
      <c r="B39" s="29">
        <v>0.20833333333333334</v>
      </c>
      <c r="C39" s="30">
        <v>0.29661038517833299</v>
      </c>
      <c r="D39" s="30">
        <f t="shared" si="0"/>
        <v>3.4559673317204807</v>
      </c>
      <c r="E39" s="30">
        <f t="shared" si="1"/>
        <v>0.28580849833328376</v>
      </c>
      <c r="F39" s="28">
        <v>44954</v>
      </c>
      <c r="G39" s="29">
        <v>0.20833333333333334</v>
      </c>
      <c r="H39" s="30">
        <v>0.30564275383827</v>
      </c>
      <c r="I39" s="30">
        <f t="shared" si="2"/>
        <v>3.6252956760617172</v>
      </c>
      <c r="J39" s="30">
        <f t="shared" si="3"/>
        <v>0.29981195241030401</v>
      </c>
      <c r="K39" s="28">
        <v>44956</v>
      </c>
      <c r="L39" s="29">
        <v>0.20833333333333334</v>
      </c>
      <c r="M39" s="30">
        <v>0.32568955421317403</v>
      </c>
      <c r="N39" s="30">
        <f t="shared" si="4"/>
        <v>4.0117834780439541</v>
      </c>
      <c r="O39" s="30">
        <f t="shared" si="5"/>
        <v>0.331774493634235</v>
      </c>
    </row>
    <row r="40" spans="1:20" x14ac:dyDescent="0.25">
      <c r="A40" s="28">
        <v>44952</v>
      </c>
      <c r="B40" s="29">
        <v>0.25</v>
      </c>
      <c r="C40" s="30">
        <v>0.29799842834353402</v>
      </c>
      <c r="D40" s="30">
        <f t="shared" si="0"/>
        <v>3.4817920881149957</v>
      </c>
      <c r="E40" s="30">
        <f t="shared" si="1"/>
        <v>0.28794420568711016</v>
      </c>
      <c r="F40" s="28">
        <v>44954</v>
      </c>
      <c r="G40" s="29">
        <v>0.25</v>
      </c>
      <c r="H40" s="30">
        <v>0.30400830507156801</v>
      </c>
      <c r="I40" s="30">
        <f t="shared" si="2"/>
        <v>3.5944314251416647</v>
      </c>
      <c r="J40" s="30">
        <f t="shared" si="3"/>
        <v>0.29725947885921566</v>
      </c>
      <c r="K40" s="28">
        <v>44956</v>
      </c>
      <c r="L40" s="29">
        <v>0.25</v>
      </c>
      <c r="M40" s="30">
        <v>0.32309380173553898</v>
      </c>
      <c r="N40" s="30">
        <f t="shared" si="4"/>
        <v>3.9609192848084378</v>
      </c>
      <c r="O40" s="30">
        <f t="shared" si="5"/>
        <v>0.32756802485365777</v>
      </c>
    </row>
    <row r="41" spans="1:20" x14ac:dyDescent="0.25">
      <c r="A41" s="28">
        <v>44952</v>
      </c>
      <c r="B41" s="29">
        <v>0.29166666666666669</v>
      </c>
      <c r="C41" s="30">
        <v>0.295809626578101</v>
      </c>
      <c r="D41" s="30">
        <f t="shared" si="0"/>
        <v>3.4411017248794327</v>
      </c>
      <c r="E41" s="30">
        <f t="shared" si="1"/>
        <v>0.28457911264752905</v>
      </c>
      <c r="F41" s="28">
        <v>44954</v>
      </c>
      <c r="G41" s="29">
        <v>0.29166666666666669</v>
      </c>
      <c r="H41" s="30">
        <v>0.30675804614898</v>
      </c>
      <c r="I41" s="30">
        <f t="shared" si="2"/>
        <v>3.6464128240743312</v>
      </c>
      <c r="J41" s="30">
        <f t="shared" si="3"/>
        <v>0.30155834055094716</v>
      </c>
      <c r="K41" s="28">
        <v>44956</v>
      </c>
      <c r="L41" s="29">
        <v>0.29166666666666669</v>
      </c>
      <c r="M41" s="30">
        <v>0.31082108616704501</v>
      </c>
      <c r="N41" s="30">
        <f t="shared" si="4"/>
        <v>3.7237291592446029</v>
      </c>
      <c r="O41" s="30">
        <f t="shared" si="5"/>
        <v>0.30795240146952862</v>
      </c>
    </row>
    <row r="42" spans="1:20" x14ac:dyDescent="0.25">
      <c r="A42" s="28">
        <v>44952</v>
      </c>
      <c r="B42" s="29">
        <v>0.33333333333333331</v>
      </c>
      <c r="C42" s="30">
        <v>0.29958671331285802</v>
      </c>
      <c r="D42" s="30">
        <f t="shared" si="0"/>
        <v>3.5114302303291813</v>
      </c>
      <c r="E42" s="30">
        <f t="shared" si="1"/>
        <v>0.29039528004822329</v>
      </c>
      <c r="F42" s="28">
        <v>44954</v>
      </c>
      <c r="G42" s="29">
        <v>0.33333333333333331</v>
      </c>
      <c r="H42" s="30">
        <v>0.30137294530747899</v>
      </c>
      <c r="I42" s="30">
        <f t="shared" si="2"/>
        <v>3.5448739404017084</v>
      </c>
      <c r="J42" s="30">
        <f t="shared" si="3"/>
        <v>0.29316107487122128</v>
      </c>
      <c r="K42" s="28">
        <v>44956</v>
      </c>
      <c r="L42" s="29">
        <v>0.33333333333333331</v>
      </c>
      <c r="M42" s="30">
        <v>0.31554406881206098</v>
      </c>
      <c r="N42" s="30">
        <f t="shared" si="4"/>
        <v>3.8143616705188212</v>
      </c>
      <c r="O42" s="30">
        <f t="shared" si="5"/>
        <v>0.31544771015190648</v>
      </c>
    </row>
    <row r="43" spans="1:20" x14ac:dyDescent="0.25">
      <c r="A43" s="28">
        <v>44952</v>
      </c>
      <c r="B43" s="29">
        <v>0.375</v>
      </c>
      <c r="C43" s="30">
        <v>0.29341185092808603</v>
      </c>
      <c r="D43" s="30">
        <f t="shared" si="0"/>
        <v>3.3967315266260663</v>
      </c>
      <c r="E43" s="30">
        <f t="shared" si="1"/>
        <v>0.28090969725197568</v>
      </c>
      <c r="F43" s="28">
        <v>44954</v>
      </c>
      <c r="G43" s="29">
        <v>0.375</v>
      </c>
      <c r="H43" s="30">
        <v>0.30709463357802502</v>
      </c>
      <c r="I43" s="30">
        <f t="shared" si="2"/>
        <v>3.652794811901046</v>
      </c>
      <c r="J43" s="30">
        <f t="shared" si="3"/>
        <v>0.30208613094421649</v>
      </c>
      <c r="K43" s="28">
        <v>44956</v>
      </c>
      <c r="L43" s="29">
        <v>0.375</v>
      </c>
      <c r="M43" s="30">
        <v>0.312253177164736</v>
      </c>
      <c r="N43" s="30">
        <f t="shared" si="4"/>
        <v>3.7511246389715858</v>
      </c>
      <c r="O43" s="30">
        <f t="shared" si="5"/>
        <v>0.3102180076429501</v>
      </c>
    </row>
    <row r="44" spans="1:20" x14ac:dyDescent="0.25">
      <c r="A44" s="28">
        <v>44952</v>
      </c>
      <c r="B44" s="29">
        <v>0.41666666666666669</v>
      </c>
      <c r="C44" s="30">
        <v>0.29000875353697098</v>
      </c>
      <c r="D44" s="30">
        <f t="shared" si="0"/>
        <v>3.3341275244423785</v>
      </c>
      <c r="E44" s="30">
        <f t="shared" si="1"/>
        <v>0.27573234627138471</v>
      </c>
      <c r="F44" s="28">
        <v>44954</v>
      </c>
      <c r="G44" s="29">
        <v>0.41666666666666669</v>
      </c>
      <c r="H44" s="30">
        <v>0.30567356943961899</v>
      </c>
      <c r="I44" s="30">
        <f t="shared" si="2"/>
        <v>3.6258785297890106</v>
      </c>
      <c r="J44" s="30">
        <f t="shared" si="3"/>
        <v>0.29986015441355118</v>
      </c>
      <c r="K44" s="28">
        <v>44956</v>
      </c>
      <c r="L44" s="29">
        <v>0.41666666666666669</v>
      </c>
      <c r="M44" s="30">
        <v>0.31511071324222401</v>
      </c>
      <c r="N44" s="30">
        <f t="shared" si="4"/>
        <v>3.8060118828779008</v>
      </c>
      <c r="O44" s="30">
        <f t="shared" si="5"/>
        <v>0.31475718271400238</v>
      </c>
    </row>
    <row r="45" spans="1:20" x14ac:dyDescent="0.25">
      <c r="A45" s="28">
        <v>44952</v>
      </c>
      <c r="B45" s="29">
        <v>0.45833333333333331</v>
      </c>
      <c r="C45" s="30">
        <v>0.29153981804731099</v>
      </c>
      <c r="D45" s="30">
        <f t="shared" si="0"/>
        <v>3.3622395270405541</v>
      </c>
      <c r="E45" s="30">
        <f t="shared" si="1"/>
        <v>0.27805720888625379</v>
      </c>
      <c r="F45" s="28">
        <v>44954</v>
      </c>
      <c r="G45" s="29">
        <v>0.45833333333333331</v>
      </c>
      <c r="H45" s="30">
        <v>0.30634671449538697</v>
      </c>
      <c r="I45" s="30">
        <f t="shared" si="2"/>
        <v>3.6386192727984974</v>
      </c>
      <c r="J45" s="30">
        <f t="shared" si="3"/>
        <v>0.3009138138604357</v>
      </c>
      <c r="K45" s="28">
        <v>44956</v>
      </c>
      <c r="L45" s="29">
        <v>0.45833333333333331</v>
      </c>
      <c r="M45" s="30">
        <v>0.316061049698519</v>
      </c>
      <c r="N45" s="30">
        <f t="shared" si="4"/>
        <v>3.8243316520939024</v>
      </c>
      <c r="O45" s="30">
        <f t="shared" si="5"/>
        <v>0.3162722276281657</v>
      </c>
    </row>
    <row r="46" spans="1:20" x14ac:dyDescent="0.25">
      <c r="A46" s="28">
        <v>44952</v>
      </c>
      <c r="B46" s="29">
        <v>0.5</v>
      </c>
      <c r="C46" s="30">
        <v>0.29080507159116697</v>
      </c>
      <c r="D46" s="30">
        <f t="shared" si="0"/>
        <v>3.3487378028361654</v>
      </c>
      <c r="E46" s="30">
        <f t="shared" si="1"/>
        <v>0.27694061629455086</v>
      </c>
      <c r="F46" s="28">
        <v>44954</v>
      </c>
      <c r="G46" s="29">
        <v>0.5</v>
      </c>
      <c r="H46" s="30">
        <v>0.30823633074637102</v>
      </c>
      <c r="I46" s="30">
        <f t="shared" si="2"/>
        <v>3.6744733532096276</v>
      </c>
      <c r="J46" s="30">
        <f t="shared" si="3"/>
        <v>0.30387894631043622</v>
      </c>
      <c r="K46" s="28">
        <v>44956</v>
      </c>
      <c r="L46" s="29">
        <v>0.5</v>
      </c>
      <c r="M46" s="30">
        <v>0.31490173935764199</v>
      </c>
      <c r="N46" s="30">
        <f t="shared" si="4"/>
        <v>3.8019878647170886</v>
      </c>
      <c r="O46" s="30">
        <f t="shared" si="5"/>
        <v>0.31442439641210324</v>
      </c>
    </row>
    <row r="47" spans="1:20" x14ac:dyDescent="0.25">
      <c r="A47" s="28">
        <v>44952</v>
      </c>
      <c r="B47" s="29">
        <v>0.54166666666666663</v>
      </c>
      <c r="C47" s="30">
        <v>0.29341626167180002</v>
      </c>
      <c r="D47" s="30">
        <f t="shared" si="0"/>
        <v>3.3968129490300605</v>
      </c>
      <c r="E47" s="30">
        <f t="shared" si="1"/>
        <v>0.28091643088478596</v>
      </c>
      <c r="F47" s="28">
        <v>44954</v>
      </c>
      <c r="G47" s="29">
        <v>0.54166666666666663</v>
      </c>
      <c r="H47" s="30">
        <v>0.307915180920322</v>
      </c>
      <c r="I47" s="30">
        <f t="shared" si="2"/>
        <v>3.6683705271556448</v>
      </c>
      <c r="J47" s="30">
        <f t="shared" si="3"/>
        <v>0.30337424259577184</v>
      </c>
      <c r="K47" s="28">
        <v>44956</v>
      </c>
      <c r="L47" s="29">
        <v>0.54166666666666663</v>
      </c>
      <c r="M47" s="30">
        <v>0.31234115362042397</v>
      </c>
      <c r="N47" s="30">
        <f t="shared" si="4"/>
        <v>3.7528100430835538</v>
      </c>
      <c r="O47" s="30">
        <f t="shared" si="5"/>
        <v>0.31035739056300987</v>
      </c>
    </row>
    <row r="48" spans="1:20" x14ac:dyDescent="0.25">
      <c r="A48" s="28">
        <v>44952</v>
      </c>
      <c r="B48" s="29">
        <v>0.58333333333333337</v>
      </c>
      <c r="C48" s="30">
        <v>0.292963087557574</v>
      </c>
      <c r="D48" s="30">
        <f t="shared" si="0"/>
        <v>3.3884511517367599</v>
      </c>
      <c r="E48" s="30">
        <f t="shared" si="1"/>
        <v>0.28022491024863005</v>
      </c>
      <c r="F48" s="28">
        <v>44954</v>
      </c>
      <c r="G48" s="29">
        <v>0.58333333333333337</v>
      </c>
      <c r="H48" s="30">
        <v>0.30710563063498603</v>
      </c>
      <c r="I48" s="30">
        <f t="shared" si="2"/>
        <v>3.6530033957768113</v>
      </c>
      <c r="J48" s="30">
        <f t="shared" si="3"/>
        <v>0.30210338083074229</v>
      </c>
      <c r="K48" s="28">
        <v>44956</v>
      </c>
      <c r="L48" s="29">
        <v>0.58333333333333337</v>
      </c>
      <c r="M48" s="30">
        <v>0.31375342607372603</v>
      </c>
      <c r="N48" s="30">
        <f t="shared" si="4"/>
        <v>3.7799041902154933</v>
      </c>
      <c r="O48" s="30">
        <f t="shared" si="5"/>
        <v>0.31259807653082128</v>
      </c>
    </row>
    <row r="49" spans="1:15" x14ac:dyDescent="0.25">
      <c r="A49" s="28">
        <v>44952</v>
      </c>
      <c r="B49" s="29">
        <v>0.625</v>
      </c>
      <c r="C49" s="30">
        <v>0.29285091161610699</v>
      </c>
      <c r="D49" s="30">
        <f t="shared" si="0"/>
        <v>3.3863825104375604</v>
      </c>
      <c r="E49" s="30">
        <f t="shared" si="1"/>
        <v>0.28005383361318625</v>
      </c>
      <c r="F49" s="28">
        <v>44954</v>
      </c>
      <c r="G49" s="29">
        <v>0.625</v>
      </c>
      <c r="H49" s="30">
        <v>0.31069570779676098</v>
      </c>
      <c r="I49" s="30">
        <f t="shared" si="2"/>
        <v>3.7213342738773845</v>
      </c>
      <c r="J49" s="30">
        <f t="shared" si="3"/>
        <v>0.30775434444965966</v>
      </c>
      <c r="K49" s="28">
        <v>44956</v>
      </c>
      <c r="L49" s="29">
        <v>0.625</v>
      </c>
      <c r="M49" s="30">
        <v>0.31197601556653098</v>
      </c>
      <c r="N49" s="30">
        <f t="shared" si="4"/>
        <v>3.7458167767652029</v>
      </c>
      <c r="O49" s="30">
        <f t="shared" si="5"/>
        <v>0.30977904743848228</v>
      </c>
    </row>
    <row r="50" spans="1:15" x14ac:dyDescent="0.25">
      <c r="A50" s="28">
        <v>44952</v>
      </c>
      <c r="B50" s="29">
        <v>0.66666666666666663</v>
      </c>
      <c r="C50" s="30">
        <v>0.28730520605926002</v>
      </c>
      <c r="D50" s="30">
        <f t="shared" si="0"/>
        <v>3.2847027299183966</v>
      </c>
      <c r="E50" s="30">
        <f t="shared" si="1"/>
        <v>0.27164491576425137</v>
      </c>
      <c r="F50" s="28">
        <v>44954</v>
      </c>
      <c r="G50" s="29">
        <v>0.66666666666666663</v>
      </c>
      <c r="H50" s="30">
        <v>0.30218026041863599</v>
      </c>
      <c r="I50" s="30">
        <f t="shared" si="2"/>
        <v>3.5600280980287362</v>
      </c>
      <c r="J50" s="30">
        <f t="shared" si="3"/>
        <v>0.29441432370697646</v>
      </c>
      <c r="K50" s="28">
        <v>44956</v>
      </c>
      <c r="L50" s="29">
        <v>0.66666666666666663</v>
      </c>
      <c r="M50" s="30">
        <v>0.311956197022143</v>
      </c>
      <c r="N50" s="30">
        <f t="shared" si="4"/>
        <v>3.7454373434504369</v>
      </c>
      <c r="O50" s="30">
        <f t="shared" si="5"/>
        <v>0.3097476683033511</v>
      </c>
    </row>
    <row r="51" spans="1:15" x14ac:dyDescent="0.25">
      <c r="A51" s="28">
        <v>44952</v>
      </c>
      <c r="B51" s="29">
        <v>0.70833333333333337</v>
      </c>
      <c r="C51" s="30">
        <v>0.28252723812943897</v>
      </c>
      <c r="D51" s="30">
        <f t="shared" si="0"/>
        <v>3.1980294913597698</v>
      </c>
      <c r="E51" s="30">
        <f t="shared" si="1"/>
        <v>0.26447703893545293</v>
      </c>
      <c r="F51" s="28">
        <v>44954</v>
      </c>
      <c r="G51" s="29">
        <v>0.70833333333333337</v>
      </c>
      <c r="H51" s="30">
        <v>0.29662796854854101</v>
      </c>
      <c r="I51" s="30">
        <f t="shared" si="2"/>
        <v>3.4562940245741025</v>
      </c>
      <c r="J51" s="30">
        <f t="shared" si="3"/>
        <v>0.28583551583227829</v>
      </c>
      <c r="K51" s="28">
        <v>44956</v>
      </c>
      <c r="L51" s="29">
        <v>0.70833333333333337</v>
      </c>
      <c r="M51" s="30">
        <v>0.30941984057302602</v>
      </c>
      <c r="N51" s="30">
        <f t="shared" si="4"/>
        <v>3.6969962853989413</v>
      </c>
      <c r="O51" s="30">
        <f t="shared" si="5"/>
        <v>0.30574159280249241</v>
      </c>
    </row>
    <row r="52" spans="1:15" x14ac:dyDescent="0.25">
      <c r="A52" s="28">
        <v>44952</v>
      </c>
      <c r="B52" s="29">
        <v>0.75</v>
      </c>
      <c r="C52" s="30">
        <v>0.27701672911533098</v>
      </c>
      <c r="D52" s="30">
        <f t="shared" si="0"/>
        <v>3.0991450070884605</v>
      </c>
      <c r="E52" s="30">
        <f t="shared" si="1"/>
        <v>0.25629929208621566</v>
      </c>
      <c r="F52" s="28">
        <v>44954</v>
      </c>
      <c r="G52" s="29">
        <v>0.75</v>
      </c>
      <c r="H52" s="30">
        <v>0.289469808338914</v>
      </c>
      <c r="I52" s="30">
        <f t="shared" si="2"/>
        <v>3.3242528627109649</v>
      </c>
      <c r="J52" s="30">
        <f t="shared" si="3"/>
        <v>0.27491571174619678</v>
      </c>
      <c r="K52" s="28">
        <v>44956</v>
      </c>
      <c r="L52" s="29">
        <v>0.75</v>
      </c>
      <c r="M52" s="30">
        <v>0.30444607138511898</v>
      </c>
      <c r="N52" s="30">
        <f t="shared" si="4"/>
        <v>3.6026883725996983</v>
      </c>
      <c r="O52" s="30">
        <f t="shared" si="5"/>
        <v>0.29794232841399504</v>
      </c>
    </row>
    <row r="53" spans="1:15" x14ac:dyDescent="0.25">
      <c r="A53" s="28">
        <v>44952</v>
      </c>
      <c r="B53" s="29">
        <v>0.79166666666666663</v>
      </c>
      <c r="C53" s="30">
        <v>0.27444738149533099</v>
      </c>
      <c r="D53" s="30">
        <f t="shared" si="0"/>
        <v>3.0534356967653324</v>
      </c>
      <c r="E53" s="30">
        <f t="shared" si="1"/>
        <v>0.252519132122493</v>
      </c>
      <c r="F53" s="28">
        <v>44954</v>
      </c>
      <c r="G53" s="29">
        <v>0.79166666666666663</v>
      </c>
      <c r="H53" s="30">
        <v>0.28712922334556101</v>
      </c>
      <c r="I53" s="30">
        <f t="shared" si="2"/>
        <v>3.281495057035007</v>
      </c>
      <c r="J53" s="30">
        <f t="shared" si="3"/>
        <v>0.27137964121679509</v>
      </c>
      <c r="K53" s="28">
        <v>44956</v>
      </c>
      <c r="L53" s="29">
        <v>0.79166666666666663</v>
      </c>
      <c r="M53" s="30">
        <v>0.30359473824379601</v>
      </c>
      <c r="N53" s="30">
        <f t="shared" si="4"/>
        <v>3.5866374085250756</v>
      </c>
      <c r="O53" s="30">
        <f t="shared" si="5"/>
        <v>0.29661491368502374</v>
      </c>
    </row>
    <row r="54" spans="1:15" x14ac:dyDescent="0.25">
      <c r="A54" s="28">
        <v>44952</v>
      </c>
      <c r="B54" s="29">
        <v>0.83333333333333337</v>
      </c>
      <c r="C54" s="30">
        <v>0.26776215433967299</v>
      </c>
      <c r="D54" s="30">
        <f t="shared" si="0"/>
        <v>2.9356953078514878</v>
      </c>
      <c r="E54" s="30">
        <f t="shared" si="1"/>
        <v>0.24278200195931804</v>
      </c>
      <c r="F54" s="28">
        <v>44954</v>
      </c>
      <c r="G54" s="29">
        <v>0.83333333333333337</v>
      </c>
      <c r="H54" s="30">
        <v>0.28228965401536499</v>
      </c>
      <c r="I54" s="30">
        <f t="shared" si="2"/>
        <v>3.1937422540385132</v>
      </c>
      <c r="J54" s="30">
        <f t="shared" si="3"/>
        <v>0.264122484408985</v>
      </c>
      <c r="K54" s="28">
        <v>44956</v>
      </c>
      <c r="L54" s="29">
        <v>0.83333333333333337</v>
      </c>
      <c r="M54" s="30">
        <v>0.29947671294092498</v>
      </c>
      <c r="N54" s="30">
        <f t="shared" si="4"/>
        <v>3.5093745535864436</v>
      </c>
      <c r="O54" s="30">
        <f t="shared" si="5"/>
        <v>0.29022527558159888</v>
      </c>
    </row>
    <row r="55" spans="1:15" x14ac:dyDescent="0.25">
      <c r="A55" s="28">
        <v>44952</v>
      </c>
      <c r="B55" s="29">
        <v>0.875</v>
      </c>
      <c r="C55" s="30">
        <v>0.26705601811302099</v>
      </c>
      <c r="D55" s="30">
        <f t="shared" si="0"/>
        <v>2.9233598260397127</v>
      </c>
      <c r="E55" s="30">
        <f t="shared" si="1"/>
        <v>0.24176185761348423</v>
      </c>
      <c r="F55" s="28">
        <v>44954</v>
      </c>
      <c r="G55" s="29">
        <v>0.875</v>
      </c>
      <c r="H55" s="30">
        <v>0.28244805335885498</v>
      </c>
      <c r="I55" s="30">
        <f t="shared" si="2"/>
        <v>3.1966003532554517</v>
      </c>
      <c r="J55" s="30">
        <f t="shared" si="3"/>
        <v>0.26435884921422587</v>
      </c>
      <c r="K55" s="28">
        <v>44956</v>
      </c>
      <c r="L55" s="29">
        <v>0.875</v>
      </c>
      <c r="M55" s="30">
        <v>0.29987487196802298</v>
      </c>
      <c r="N55" s="30">
        <f t="shared" si="4"/>
        <v>3.5168174402826313</v>
      </c>
      <c r="O55" s="30">
        <f t="shared" si="5"/>
        <v>0.2908408023113736</v>
      </c>
    </row>
    <row r="56" spans="1:15" x14ac:dyDescent="0.25">
      <c r="A56" s="28">
        <v>44952</v>
      </c>
      <c r="B56" s="29">
        <v>0.91666666666666663</v>
      </c>
      <c r="C56" s="30">
        <v>0.26305016875161802</v>
      </c>
      <c r="D56" s="30">
        <f t="shared" si="0"/>
        <v>2.8537491054142965</v>
      </c>
      <c r="E56" s="30">
        <f t="shared" si="1"/>
        <v>0.23600505101776231</v>
      </c>
      <c r="F56" s="28">
        <v>44954</v>
      </c>
      <c r="G56" s="29">
        <v>0.91666666666666663</v>
      </c>
      <c r="H56" s="30">
        <v>0.28154832124597401</v>
      </c>
      <c r="I56" s="30">
        <f t="shared" si="2"/>
        <v>3.1803785955984263</v>
      </c>
      <c r="J56" s="30">
        <f t="shared" si="3"/>
        <v>0.26301730985598987</v>
      </c>
      <c r="K56" s="28">
        <v>44956</v>
      </c>
      <c r="L56" s="29">
        <v>0.91666666666666663</v>
      </c>
      <c r="M56" s="30">
        <v>0.29584482312084098</v>
      </c>
      <c r="N56" s="30">
        <f t="shared" si="4"/>
        <v>3.4417546256192693</v>
      </c>
      <c r="O56" s="30">
        <f t="shared" si="5"/>
        <v>0.28463310753871357</v>
      </c>
    </row>
    <row r="57" spans="1:15" x14ac:dyDescent="0.25">
      <c r="A57" s="28">
        <v>44952</v>
      </c>
      <c r="B57" s="29">
        <v>0.95833333333333337</v>
      </c>
      <c r="C57" s="30">
        <v>0.257977426051061</v>
      </c>
      <c r="D57" s="30">
        <f t="shared" si="0"/>
        <v>2.7664995829938337</v>
      </c>
      <c r="E57" s="30">
        <f t="shared" si="1"/>
        <v>0.22878951551359003</v>
      </c>
      <c r="F57" s="28">
        <v>44954</v>
      </c>
      <c r="G57" s="29">
        <v>0.95833333333333337</v>
      </c>
      <c r="H57" s="30">
        <v>0.28034943342096702</v>
      </c>
      <c r="I57" s="30">
        <f t="shared" si="2"/>
        <v>3.1588110578674922</v>
      </c>
      <c r="J57" s="30">
        <f t="shared" si="3"/>
        <v>0.26123367448564161</v>
      </c>
      <c r="K57" s="28">
        <v>44956</v>
      </c>
      <c r="L57" s="29">
        <v>0.95833333333333337</v>
      </c>
      <c r="M57" s="30">
        <v>0.29338106512905998</v>
      </c>
      <c r="N57" s="30">
        <f t="shared" si="4"/>
        <v>3.3961632405193209</v>
      </c>
      <c r="O57" s="30">
        <f t="shared" si="5"/>
        <v>0.28086269999094782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AE27-A7CC-4DA8-8E7F-36FA144AE9D0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I3" s="31" t="s">
        <v>91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12.768905071493368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3.8428956133494907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44958</v>
      </c>
      <c r="B10" s="29">
        <v>0</v>
      </c>
      <c r="C10" s="30">
        <v>0.27532729506382397</v>
      </c>
      <c r="D10" s="30">
        <f t="shared" ref="D10:D52" si="0">4*6*(C10^(1.522*(6^0.026)))</f>
        <v>3.0690610505360389</v>
      </c>
      <c r="E10" s="30">
        <f t="shared" ref="E10:E57" si="1">D10*0.0827</f>
        <v>0.25381134887933043</v>
      </c>
      <c r="F10" s="28">
        <v>44960</v>
      </c>
      <c r="G10" s="29">
        <v>0</v>
      </c>
      <c r="H10" s="30">
        <v>9.1641575097671096E-2</v>
      </c>
      <c r="I10" s="30">
        <v>0</v>
      </c>
      <c r="J10" s="30">
        <f t="shared" ref="J10:J57" si="2">I10*0.0827</f>
        <v>0</v>
      </c>
      <c r="K10" s="28">
        <v>44962</v>
      </c>
      <c r="L10" s="29">
        <v>0</v>
      </c>
      <c r="M10" s="30">
        <v>-3.20313237606197E-2</v>
      </c>
      <c r="N10" s="30">
        <v>0</v>
      </c>
      <c r="O10" s="30">
        <f t="shared" ref="O10:O57" si="3">N10*0.0827</f>
        <v>0</v>
      </c>
      <c r="P10" s="28">
        <v>44964</v>
      </c>
      <c r="Q10" s="29">
        <v>0</v>
      </c>
      <c r="R10" s="30">
        <v>-4.5256536453781297E-2</v>
      </c>
      <c r="S10" s="30">
        <v>0</v>
      </c>
      <c r="T10" s="30">
        <f t="shared" ref="T10:T33" si="4">S10*0.0827</f>
        <v>0</v>
      </c>
    </row>
    <row r="11" spans="1:20" x14ac:dyDescent="0.25">
      <c r="A11" s="28">
        <v>44958</v>
      </c>
      <c r="B11" s="29">
        <v>4.1666666666666664E-2</v>
      </c>
      <c r="C11" s="30">
        <v>0.28667607903365799</v>
      </c>
      <c r="D11" s="30">
        <f t="shared" si="0"/>
        <v>3.2732408829891897</v>
      </c>
      <c r="E11" s="30">
        <f t="shared" si="1"/>
        <v>0.27069702102320597</v>
      </c>
      <c r="F11" s="28">
        <v>44960</v>
      </c>
      <c r="G11" s="29">
        <v>4.1666666666666664E-2</v>
      </c>
      <c r="H11" s="30">
        <v>6.6317446529600005E-2</v>
      </c>
      <c r="I11" s="30">
        <v>0</v>
      </c>
      <c r="J11" s="30">
        <f t="shared" si="2"/>
        <v>0</v>
      </c>
      <c r="K11" s="28">
        <v>44962</v>
      </c>
      <c r="L11" s="29">
        <v>4.1666666666666664E-2</v>
      </c>
      <c r="M11" s="30">
        <v>-2.2776756435541601E-2</v>
      </c>
      <c r="N11" s="30">
        <v>0</v>
      </c>
      <c r="O11" s="30">
        <f t="shared" si="3"/>
        <v>0</v>
      </c>
      <c r="P11" s="28">
        <v>44964</v>
      </c>
      <c r="Q11" s="29">
        <v>4.1666666666666664E-2</v>
      </c>
      <c r="R11" s="30">
        <v>-3.6217547952983903E-2</v>
      </c>
      <c r="S11" s="30">
        <v>0</v>
      </c>
      <c r="T11" s="30">
        <f t="shared" si="4"/>
        <v>0</v>
      </c>
    </row>
    <row r="12" spans="1:20" x14ac:dyDescent="0.25">
      <c r="A12" s="28">
        <v>44958</v>
      </c>
      <c r="B12" s="29">
        <v>8.3333333333333329E-2</v>
      </c>
      <c r="C12" s="30">
        <v>0.298405408858059</v>
      </c>
      <c r="D12" s="30">
        <f t="shared" si="0"/>
        <v>3.4893776075103542</v>
      </c>
      <c r="E12" s="30">
        <f t="shared" si="1"/>
        <v>0.28857152814110626</v>
      </c>
      <c r="F12" s="28">
        <v>44960</v>
      </c>
      <c r="G12" s="29">
        <v>8.3333333333333329E-2</v>
      </c>
      <c r="H12" s="30">
        <v>-1.2250700034152099E-2</v>
      </c>
      <c r="I12" s="30">
        <v>0</v>
      </c>
      <c r="J12" s="30">
        <f t="shared" si="2"/>
        <v>0</v>
      </c>
      <c r="K12" s="28">
        <v>44962</v>
      </c>
      <c r="L12" s="29">
        <v>8.3333333333333329E-2</v>
      </c>
      <c r="M12" s="30">
        <v>-3.4184932708603497E-2</v>
      </c>
      <c r="N12" s="30">
        <v>0</v>
      </c>
      <c r="O12" s="30">
        <f t="shared" si="3"/>
        <v>0</v>
      </c>
      <c r="P12" s="28">
        <v>44964</v>
      </c>
      <c r="Q12" s="29">
        <v>8.3333333333333329E-2</v>
      </c>
      <c r="R12" s="30">
        <v>-4.6732604503444602E-2</v>
      </c>
      <c r="S12" s="30">
        <v>0</v>
      </c>
      <c r="T12" s="30">
        <f t="shared" si="4"/>
        <v>0</v>
      </c>
    </row>
    <row r="13" spans="1:20" x14ac:dyDescent="0.25">
      <c r="A13" s="28">
        <v>44958</v>
      </c>
      <c r="B13" s="29">
        <v>0.125</v>
      </c>
      <c r="C13" s="30">
        <v>0.30419966578361901</v>
      </c>
      <c r="D13" s="30">
        <f t="shared" si="0"/>
        <v>3.5980399140411143</v>
      </c>
      <c r="E13" s="30">
        <f t="shared" si="1"/>
        <v>0.29755790089120016</v>
      </c>
      <c r="F13" s="28">
        <v>44960</v>
      </c>
      <c r="G13" s="29">
        <v>0.125</v>
      </c>
      <c r="H13" s="30">
        <v>-5.1110211759601197E-2</v>
      </c>
      <c r="I13" s="30">
        <v>0</v>
      </c>
      <c r="J13" s="30">
        <f t="shared" si="2"/>
        <v>0</v>
      </c>
      <c r="K13" s="28">
        <v>44962</v>
      </c>
      <c r="L13" s="29">
        <v>0.125</v>
      </c>
      <c r="M13" s="30">
        <v>-1.2052718549918601E-2</v>
      </c>
      <c r="N13" s="30">
        <v>0</v>
      </c>
      <c r="O13" s="30">
        <f t="shared" si="3"/>
        <v>0</v>
      </c>
      <c r="P13" s="28">
        <v>44964</v>
      </c>
      <c r="Q13" s="29">
        <v>0.125</v>
      </c>
      <c r="R13" s="30">
        <v>-4.94141653178145E-2</v>
      </c>
      <c r="S13" s="30">
        <v>0</v>
      </c>
      <c r="T13" s="30">
        <f t="shared" si="4"/>
        <v>0</v>
      </c>
    </row>
    <row r="14" spans="1:20" x14ac:dyDescent="0.25">
      <c r="A14" s="28">
        <v>44958</v>
      </c>
      <c r="B14" s="29">
        <v>0.16666666666666666</v>
      </c>
      <c r="C14" s="30">
        <v>0.30567356943961899</v>
      </c>
      <c r="D14" s="30">
        <f t="shared" si="0"/>
        <v>3.6258785297890106</v>
      </c>
      <c r="E14" s="30">
        <f t="shared" si="1"/>
        <v>0.29986015441355118</v>
      </c>
      <c r="F14" s="28">
        <v>44960</v>
      </c>
      <c r="G14" s="29">
        <v>0.16666666666666666</v>
      </c>
      <c r="H14" s="30">
        <v>-7.2793662547774002E-2</v>
      </c>
      <c r="I14" s="30">
        <v>0</v>
      </c>
      <c r="J14" s="30">
        <f t="shared" si="2"/>
        <v>0</v>
      </c>
      <c r="K14" s="28">
        <v>44962</v>
      </c>
      <c r="L14" s="29">
        <v>0.16666666666666666</v>
      </c>
      <c r="M14" s="30">
        <v>-5.53316362199954E-2</v>
      </c>
      <c r="N14" s="30">
        <v>0</v>
      </c>
      <c r="O14" s="30">
        <f t="shared" si="3"/>
        <v>0</v>
      </c>
      <c r="P14" s="28">
        <v>44964</v>
      </c>
      <c r="Q14" s="29">
        <v>0.16666666666666666</v>
      </c>
      <c r="R14" s="30">
        <v>-3.2887049019205097E-2</v>
      </c>
      <c r="S14" s="30">
        <v>0</v>
      </c>
      <c r="T14" s="30">
        <f t="shared" si="4"/>
        <v>0</v>
      </c>
    </row>
    <row r="15" spans="1:20" x14ac:dyDescent="0.25">
      <c r="A15" s="28">
        <v>44958</v>
      </c>
      <c r="B15" s="29">
        <v>0.20833333333333334</v>
      </c>
      <c r="C15" s="30">
        <v>0.30681526660796399</v>
      </c>
      <c r="D15" s="30">
        <f t="shared" si="0"/>
        <v>3.6474974797087589</v>
      </c>
      <c r="E15" s="30">
        <f t="shared" si="1"/>
        <v>0.30164804157191433</v>
      </c>
      <c r="F15" s="28">
        <v>44960</v>
      </c>
      <c r="G15" s="29">
        <v>0.20833333333333334</v>
      </c>
      <c r="H15" s="30">
        <v>-8.2164824008612997E-2</v>
      </c>
      <c r="I15" s="30">
        <v>0</v>
      </c>
      <c r="J15" s="30">
        <f t="shared" si="2"/>
        <v>0</v>
      </c>
      <c r="K15" s="28">
        <v>44962</v>
      </c>
      <c r="L15" s="29">
        <v>0.20833333333333334</v>
      </c>
      <c r="M15" s="30">
        <v>-8.2613579928544498E-2</v>
      </c>
      <c r="N15" s="30">
        <v>0</v>
      </c>
      <c r="O15" s="30">
        <f t="shared" si="3"/>
        <v>0</v>
      </c>
      <c r="P15" s="28">
        <v>44964</v>
      </c>
      <c r="Q15" s="29">
        <v>0.20833333333333334</v>
      </c>
      <c r="R15" s="30">
        <v>-2.9811725020289299E-2</v>
      </c>
      <c r="S15" s="30">
        <v>0</v>
      </c>
      <c r="T15" s="30">
        <f t="shared" si="4"/>
        <v>0</v>
      </c>
    </row>
    <row r="16" spans="1:20" x14ac:dyDescent="0.25">
      <c r="A16" s="28">
        <v>44958</v>
      </c>
      <c r="B16" s="29">
        <v>0.25</v>
      </c>
      <c r="C16" s="30">
        <v>0.30941101908559998</v>
      </c>
      <c r="D16" s="30">
        <f t="shared" si="0"/>
        <v>3.6968282171870381</v>
      </c>
      <c r="E16" s="30">
        <f t="shared" si="1"/>
        <v>0.30572769356136803</v>
      </c>
      <c r="F16" s="28">
        <v>44960</v>
      </c>
      <c r="G16" s="29">
        <v>0.25</v>
      </c>
      <c r="H16" s="30">
        <v>-9.9180296063026405E-2</v>
      </c>
      <c r="I16" s="30">
        <v>0</v>
      </c>
      <c r="J16" s="30">
        <f t="shared" si="2"/>
        <v>0</v>
      </c>
      <c r="K16" s="28">
        <v>44962</v>
      </c>
      <c r="L16" s="29">
        <v>0.25</v>
      </c>
      <c r="M16" s="30">
        <v>-6.1746258288374899E-2</v>
      </c>
      <c r="N16" s="30">
        <v>0</v>
      </c>
      <c r="O16" s="30">
        <f t="shared" si="3"/>
        <v>0</v>
      </c>
      <c r="P16" s="28">
        <v>44964</v>
      </c>
      <c r="Q16" s="29">
        <v>0.25</v>
      </c>
      <c r="R16" s="30">
        <v>-3.1932331621519101E-2</v>
      </c>
      <c r="S16" s="30">
        <v>0</v>
      </c>
      <c r="T16" s="30">
        <f t="shared" si="4"/>
        <v>0</v>
      </c>
    </row>
    <row r="17" spans="1:20" x14ac:dyDescent="0.25">
      <c r="A17" s="28">
        <v>44958</v>
      </c>
      <c r="B17" s="29">
        <v>0.29166666666666669</v>
      </c>
      <c r="C17" s="30">
        <v>0.30710783600684299</v>
      </c>
      <c r="D17" s="30">
        <f t="shared" si="0"/>
        <v>3.653045226140172</v>
      </c>
      <c r="E17" s="30">
        <f t="shared" si="1"/>
        <v>0.30210684020179224</v>
      </c>
      <c r="F17" s="28">
        <v>44960</v>
      </c>
      <c r="G17" s="29">
        <v>0.29166666666666669</v>
      </c>
      <c r="H17" s="30">
        <v>-9.9596060812074894E-2</v>
      </c>
      <c r="I17" s="30">
        <v>0</v>
      </c>
      <c r="J17" s="30">
        <f t="shared" si="2"/>
        <v>0</v>
      </c>
      <c r="K17" s="28">
        <v>44962</v>
      </c>
      <c r="L17" s="29">
        <v>0.29166666666666669</v>
      </c>
      <c r="M17" s="30">
        <v>-8.3209730684424402E-2</v>
      </c>
      <c r="N17" s="30">
        <v>0</v>
      </c>
      <c r="O17" s="30">
        <f t="shared" si="3"/>
        <v>0</v>
      </c>
      <c r="P17" s="28">
        <v>44964</v>
      </c>
      <c r="Q17" s="29">
        <v>0.29166666666666669</v>
      </c>
      <c r="R17" s="30">
        <v>-3.8129176944341703E-2</v>
      </c>
      <c r="S17" s="30">
        <v>0</v>
      </c>
      <c r="T17" s="30">
        <f t="shared" si="4"/>
        <v>0</v>
      </c>
    </row>
    <row r="18" spans="1:20" x14ac:dyDescent="0.25">
      <c r="A18" s="28">
        <v>44958</v>
      </c>
      <c r="B18" s="29">
        <v>0.33333333333333331</v>
      </c>
      <c r="C18" s="30">
        <v>0.31101030111188399</v>
      </c>
      <c r="D18" s="30">
        <f t="shared" si="0"/>
        <v>3.7273444915047866</v>
      </c>
      <c r="E18" s="30">
        <f t="shared" si="1"/>
        <v>0.30825138944744584</v>
      </c>
      <c r="F18" s="28">
        <v>44960</v>
      </c>
      <c r="G18" s="29">
        <v>0.33333333333333331</v>
      </c>
      <c r="H18" s="30">
        <v>-0.10322132706600801</v>
      </c>
      <c r="I18" s="30">
        <v>0</v>
      </c>
      <c r="J18" s="30">
        <f t="shared" si="2"/>
        <v>0</v>
      </c>
      <c r="K18" s="28">
        <v>44962</v>
      </c>
      <c r="L18" s="29">
        <v>0.33333333333333331</v>
      </c>
      <c r="M18" s="30">
        <v>-9.9657654761869399E-2</v>
      </c>
      <c r="N18" s="30">
        <v>0</v>
      </c>
      <c r="O18" s="30">
        <f t="shared" si="3"/>
        <v>0</v>
      </c>
      <c r="P18" s="28">
        <v>44964</v>
      </c>
      <c r="Q18" s="29">
        <v>0.33333333333333331</v>
      </c>
      <c r="R18" s="30">
        <v>-4.3270114809101597E-2</v>
      </c>
      <c r="S18" s="30">
        <v>0</v>
      </c>
      <c r="T18" s="30">
        <f t="shared" si="4"/>
        <v>0</v>
      </c>
    </row>
    <row r="19" spans="1:20" x14ac:dyDescent="0.25">
      <c r="A19" s="28">
        <v>44958</v>
      </c>
      <c r="B19" s="29">
        <v>0.375</v>
      </c>
      <c r="C19" s="30">
        <v>0.31597524881236499</v>
      </c>
      <c r="D19" s="30">
        <f t="shared" si="0"/>
        <v>3.8226763095557672</v>
      </c>
      <c r="E19" s="30">
        <f t="shared" si="1"/>
        <v>0.3161353308002619</v>
      </c>
      <c r="F19" s="28">
        <v>44960</v>
      </c>
      <c r="G19" s="29">
        <v>0.375</v>
      </c>
      <c r="H19" s="30">
        <v>-0.11190395802214601</v>
      </c>
      <c r="I19" s="30">
        <v>0</v>
      </c>
      <c r="J19" s="30">
        <f t="shared" si="2"/>
        <v>0</v>
      </c>
      <c r="K19" s="28">
        <v>44962</v>
      </c>
      <c r="L19" s="29">
        <v>0.375</v>
      </c>
      <c r="M19" s="30">
        <v>-0.106215260922483</v>
      </c>
      <c r="N19" s="30">
        <v>0</v>
      </c>
      <c r="O19" s="30">
        <f t="shared" si="3"/>
        <v>0</v>
      </c>
      <c r="P19" s="28">
        <v>44964</v>
      </c>
      <c r="Q19" s="29">
        <v>0.375</v>
      </c>
      <c r="R19" s="30">
        <v>-3.9211478084168902E-2</v>
      </c>
      <c r="S19" s="30">
        <v>0</v>
      </c>
      <c r="T19" s="30">
        <f t="shared" si="4"/>
        <v>0</v>
      </c>
    </row>
    <row r="20" spans="1:20" x14ac:dyDescent="0.25">
      <c r="A20" s="28">
        <v>44958</v>
      </c>
      <c r="B20" s="29">
        <v>0.41666666666666669</v>
      </c>
      <c r="C20" s="30">
        <v>0.31532189249866199</v>
      </c>
      <c r="D20" s="30">
        <f t="shared" si="0"/>
        <v>3.8100799800997214</v>
      </c>
      <c r="E20" s="30">
        <f t="shared" si="1"/>
        <v>0.31509361435424693</v>
      </c>
      <c r="F20" s="28">
        <v>44960</v>
      </c>
      <c r="G20" s="29">
        <v>0.41666666666666669</v>
      </c>
      <c r="H20" s="30">
        <v>-0.115940593182576</v>
      </c>
      <c r="I20" s="30">
        <v>0</v>
      </c>
      <c r="J20" s="30">
        <f t="shared" si="2"/>
        <v>0</v>
      </c>
      <c r="K20" s="28">
        <v>44962</v>
      </c>
      <c r="L20" s="29">
        <v>0.41666666666666669</v>
      </c>
      <c r="M20" s="30">
        <v>-0.105995289980941</v>
      </c>
      <c r="N20" s="30">
        <v>0</v>
      </c>
      <c r="O20" s="30">
        <f t="shared" si="3"/>
        <v>0</v>
      </c>
      <c r="P20" s="28">
        <v>44964</v>
      </c>
      <c r="Q20" s="29">
        <v>0.41666666666666669</v>
      </c>
      <c r="R20" s="30">
        <v>-3.8261163979615702E-2</v>
      </c>
      <c r="S20" s="30">
        <v>0</v>
      </c>
      <c r="T20" s="30">
        <f t="shared" si="4"/>
        <v>0</v>
      </c>
    </row>
    <row r="21" spans="1:20" x14ac:dyDescent="0.25">
      <c r="A21" s="28">
        <v>44958</v>
      </c>
      <c r="B21" s="29">
        <v>0.45833333333333331</v>
      </c>
      <c r="C21" s="30">
        <v>0.31530869006984402</v>
      </c>
      <c r="D21" s="30">
        <f t="shared" si="0"/>
        <v>3.8098256047746544</v>
      </c>
      <c r="E21" s="30">
        <f t="shared" si="1"/>
        <v>0.31507257751486389</v>
      </c>
      <c r="F21" s="28">
        <v>44960</v>
      </c>
      <c r="G21" s="29">
        <v>0.45833333333333331</v>
      </c>
      <c r="H21" s="30">
        <v>-0.113608799874328</v>
      </c>
      <c r="I21" s="30">
        <v>0</v>
      </c>
      <c r="J21" s="30">
        <f t="shared" si="2"/>
        <v>0</v>
      </c>
      <c r="K21" s="28">
        <v>44962</v>
      </c>
      <c r="L21" s="29">
        <v>0.45833333333333331</v>
      </c>
      <c r="M21" s="30">
        <v>-0.100594766437604</v>
      </c>
      <c r="N21" s="30">
        <v>0</v>
      </c>
      <c r="O21" s="30">
        <f t="shared" si="3"/>
        <v>0</v>
      </c>
      <c r="P21" s="28">
        <v>44964</v>
      </c>
      <c r="Q21" s="29">
        <v>0.45833333333333331</v>
      </c>
      <c r="R21" s="30">
        <v>-3.0513461679098099E-2</v>
      </c>
      <c r="S21" s="30">
        <v>0</v>
      </c>
      <c r="T21" s="30">
        <f t="shared" si="4"/>
        <v>0</v>
      </c>
    </row>
    <row r="22" spans="1:20" x14ac:dyDescent="0.25">
      <c r="A22" s="28">
        <v>44958</v>
      </c>
      <c r="B22" s="29">
        <v>0.5</v>
      </c>
      <c r="C22" s="30">
        <v>0.31166803836697798</v>
      </c>
      <c r="D22" s="30">
        <f t="shared" si="0"/>
        <v>3.7399220594723541</v>
      </c>
      <c r="E22" s="30">
        <f t="shared" si="1"/>
        <v>0.30929155431836369</v>
      </c>
      <c r="F22" s="28">
        <v>44960</v>
      </c>
      <c r="G22" s="29">
        <v>0.5</v>
      </c>
      <c r="H22" s="30">
        <v>-0.118899323045731</v>
      </c>
      <c r="I22" s="30">
        <v>0</v>
      </c>
      <c r="J22" s="30">
        <f t="shared" si="2"/>
        <v>0</v>
      </c>
      <c r="K22" s="28">
        <v>44962</v>
      </c>
      <c r="L22" s="29">
        <v>0.5</v>
      </c>
      <c r="M22" s="30">
        <v>-9.7356662153808199E-2</v>
      </c>
      <c r="N22" s="30">
        <v>0</v>
      </c>
      <c r="O22" s="30">
        <f t="shared" si="3"/>
        <v>0</v>
      </c>
      <c r="P22" s="28">
        <v>44964</v>
      </c>
      <c r="Q22" s="29">
        <v>0.5</v>
      </c>
      <c r="R22" s="30">
        <v>-2.55001094191246E-2</v>
      </c>
      <c r="S22" s="30">
        <v>0</v>
      </c>
      <c r="T22" s="30">
        <f t="shared" si="4"/>
        <v>0</v>
      </c>
    </row>
    <row r="23" spans="1:20" x14ac:dyDescent="0.25">
      <c r="A23" s="28">
        <v>44958</v>
      </c>
      <c r="B23" s="29">
        <v>0.54166666666666663</v>
      </c>
      <c r="C23" s="30">
        <v>0.31418901681774303</v>
      </c>
      <c r="D23" s="30">
        <f t="shared" si="0"/>
        <v>3.7882755637464687</v>
      </c>
      <c r="E23" s="30">
        <f t="shared" si="1"/>
        <v>0.31329038912183294</v>
      </c>
      <c r="F23" s="28">
        <v>44960</v>
      </c>
      <c r="G23" s="29">
        <v>0.54166666666666663</v>
      </c>
      <c r="H23" s="30">
        <v>-0.12334512919138201</v>
      </c>
      <c r="I23" s="30">
        <v>0</v>
      </c>
      <c r="J23" s="30">
        <f t="shared" si="2"/>
        <v>0</v>
      </c>
      <c r="K23" s="28">
        <v>44962</v>
      </c>
      <c r="L23" s="29">
        <v>0.54166666666666663</v>
      </c>
      <c r="M23" s="30">
        <v>-8.7437748908646806E-2</v>
      </c>
      <c r="N23" s="30">
        <v>0</v>
      </c>
      <c r="O23" s="30">
        <f t="shared" si="3"/>
        <v>0</v>
      </c>
      <c r="P23" s="28">
        <v>44964</v>
      </c>
      <c r="Q23" s="29">
        <v>0.54166666666666663</v>
      </c>
      <c r="R23" s="30">
        <v>-3.3793367445333698E-2</v>
      </c>
      <c r="S23" s="30">
        <v>0</v>
      </c>
      <c r="T23" s="30">
        <f t="shared" si="4"/>
        <v>0</v>
      </c>
    </row>
    <row r="24" spans="1:20" x14ac:dyDescent="0.25">
      <c r="A24" s="28">
        <v>44958</v>
      </c>
      <c r="B24" s="29">
        <v>0.58333333333333337</v>
      </c>
      <c r="C24" s="30">
        <v>0.31124347448224499</v>
      </c>
      <c r="D24" s="30">
        <f t="shared" si="0"/>
        <v>3.7318015370580082</v>
      </c>
      <c r="E24" s="30">
        <f t="shared" si="1"/>
        <v>0.30861998711469724</v>
      </c>
      <c r="F24" s="28">
        <v>44960</v>
      </c>
      <c r="G24" s="29">
        <v>0.58333333333333337</v>
      </c>
      <c r="H24" s="30">
        <v>7.5114451348481104E-2</v>
      </c>
      <c r="I24" s="30">
        <v>0</v>
      </c>
      <c r="J24" s="30">
        <f t="shared" si="2"/>
        <v>0</v>
      </c>
      <c r="K24" s="28">
        <v>44962</v>
      </c>
      <c r="L24" s="29">
        <v>0.58333333333333337</v>
      </c>
      <c r="M24" s="30">
        <v>-5.79186044631071E-2</v>
      </c>
      <c r="N24" s="30">
        <v>0</v>
      </c>
      <c r="O24" s="30">
        <f t="shared" si="3"/>
        <v>0</v>
      </c>
      <c r="P24" s="28">
        <v>44964</v>
      </c>
      <c r="Q24" s="29">
        <v>0.58333333333333337</v>
      </c>
      <c r="R24" s="30">
        <v>-4.8642035573526303E-2</v>
      </c>
      <c r="S24" s="30">
        <v>0</v>
      </c>
      <c r="T24" s="30">
        <f t="shared" si="4"/>
        <v>0</v>
      </c>
    </row>
    <row r="25" spans="1:20" x14ac:dyDescent="0.25">
      <c r="A25" s="28">
        <v>44958</v>
      </c>
      <c r="B25" s="29">
        <v>0.625</v>
      </c>
      <c r="C25" s="30">
        <v>0.31281852722042802</v>
      </c>
      <c r="D25" s="30">
        <f t="shared" si="0"/>
        <v>3.7619602222926369</v>
      </c>
      <c r="E25" s="30">
        <f t="shared" si="1"/>
        <v>0.31111411038360104</v>
      </c>
      <c r="F25" s="28">
        <v>44960</v>
      </c>
      <c r="G25" s="29">
        <v>0.625</v>
      </c>
      <c r="H25" s="30">
        <v>3.7876199930754702E-2</v>
      </c>
      <c r="I25" s="30">
        <v>0</v>
      </c>
      <c r="J25" s="30">
        <f t="shared" si="2"/>
        <v>0</v>
      </c>
      <c r="K25" s="28">
        <v>44962</v>
      </c>
      <c r="L25" s="29">
        <v>0.625</v>
      </c>
      <c r="M25" s="30">
        <v>-7.1658566593837195E-2</v>
      </c>
      <c r="N25" s="30">
        <v>0</v>
      </c>
      <c r="O25" s="30">
        <f t="shared" si="3"/>
        <v>0</v>
      </c>
      <c r="P25" s="28">
        <v>44964</v>
      </c>
      <c r="Q25" s="29">
        <v>0.625</v>
      </c>
      <c r="R25" s="30">
        <v>-3.1461577862375301E-2</v>
      </c>
      <c r="S25" s="30">
        <v>0</v>
      </c>
      <c r="T25" s="30">
        <f t="shared" si="4"/>
        <v>0</v>
      </c>
    </row>
    <row r="26" spans="1:20" x14ac:dyDescent="0.25">
      <c r="A26" s="28">
        <v>44958</v>
      </c>
      <c r="B26" s="29">
        <v>0.66666666666666663</v>
      </c>
      <c r="C26" s="30">
        <v>0.311866015194599</v>
      </c>
      <c r="D26" s="30">
        <f t="shared" si="0"/>
        <v>3.7437109602203353</v>
      </c>
      <c r="E26" s="30">
        <f t="shared" si="1"/>
        <v>0.30960489641022171</v>
      </c>
      <c r="F26" s="28">
        <v>44960</v>
      </c>
      <c r="G26" s="29">
        <v>0.66666666666666663</v>
      </c>
      <c r="H26" s="30">
        <v>-3.6417730152461199E-2</v>
      </c>
      <c r="I26" s="30">
        <v>0</v>
      </c>
      <c r="J26" s="30">
        <f t="shared" si="2"/>
        <v>0</v>
      </c>
      <c r="K26" s="28">
        <v>44962</v>
      </c>
      <c r="L26" s="29">
        <v>0.66666666666666663</v>
      </c>
      <c r="M26" s="30">
        <v>-7.1049220859720194E-2</v>
      </c>
      <c r="N26" s="30">
        <v>0</v>
      </c>
      <c r="O26" s="30">
        <f t="shared" si="3"/>
        <v>0</v>
      </c>
      <c r="P26" s="28">
        <v>44964</v>
      </c>
      <c r="Q26" s="29">
        <v>0.66666666666666663</v>
      </c>
      <c r="R26" s="30">
        <v>-3.09292227028563E-2</v>
      </c>
      <c r="S26" s="30">
        <v>0</v>
      </c>
      <c r="T26" s="30">
        <f t="shared" si="4"/>
        <v>0</v>
      </c>
    </row>
    <row r="27" spans="1:20" x14ac:dyDescent="0.25">
      <c r="A27" s="28">
        <v>44958</v>
      </c>
      <c r="B27" s="29">
        <v>0.70833333333333337</v>
      </c>
      <c r="C27" s="30">
        <v>0.30504003167030302</v>
      </c>
      <c r="D27" s="30">
        <f t="shared" si="0"/>
        <v>3.6139026699459649</v>
      </c>
      <c r="E27" s="30">
        <f t="shared" si="1"/>
        <v>0.29886975080453126</v>
      </c>
      <c r="F27" s="28">
        <v>44960</v>
      </c>
      <c r="G27" s="29">
        <v>0.70833333333333337</v>
      </c>
      <c r="H27" s="30">
        <v>-7.6339751481704493E-2</v>
      </c>
      <c r="I27" s="30">
        <v>0</v>
      </c>
      <c r="J27" s="30">
        <f t="shared" si="2"/>
        <v>0</v>
      </c>
      <c r="K27" s="28">
        <v>44962</v>
      </c>
      <c r="L27" s="29">
        <v>0.70833333333333337</v>
      </c>
      <c r="M27" s="30">
        <v>-6.6819004714221697E-2</v>
      </c>
      <c r="N27" s="30">
        <v>0</v>
      </c>
      <c r="O27" s="30">
        <f t="shared" si="3"/>
        <v>0</v>
      </c>
      <c r="P27" s="28">
        <v>44964</v>
      </c>
      <c r="Q27" s="29">
        <v>0.70833333333333337</v>
      </c>
      <c r="R27" s="30">
        <v>-3.1107408925766401E-2</v>
      </c>
      <c r="S27" s="30">
        <v>0</v>
      </c>
      <c r="T27" s="30">
        <f t="shared" si="4"/>
        <v>0</v>
      </c>
    </row>
    <row r="28" spans="1:20" x14ac:dyDescent="0.25">
      <c r="A28" s="28">
        <v>44958</v>
      </c>
      <c r="B28" s="29">
        <v>0.75</v>
      </c>
      <c r="C28" s="30">
        <v>0.29824924468874803</v>
      </c>
      <c r="D28" s="30">
        <f t="shared" si="0"/>
        <v>3.4864662088264788</v>
      </c>
      <c r="E28" s="30">
        <f t="shared" si="1"/>
        <v>0.2883307554699498</v>
      </c>
      <c r="F28" s="28">
        <v>44960</v>
      </c>
      <c r="G28" s="29">
        <v>0.75</v>
      </c>
      <c r="H28" s="30">
        <v>-0.10187285393435699</v>
      </c>
      <c r="I28" s="30">
        <v>0</v>
      </c>
      <c r="J28" s="30">
        <f t="shared" si="2"/>
        <v>0</v>
      </c>
      <c r="K28" s="28">
        <v>44962</v>
      </c>
      <c r="L28" s="29">
        <v>0.75</v>
      </c>
      <c r="M28" s="30">
        <v>-5.24630881843852E-2</v>
      </c>
      <c r="N28" s="30">
        <v>0</v>
      </c>
      <c r="O28" s="30">
        <f t="shared" si="3"/>
        <v>0</v>
      </c>
      <c r="P28" s="28">
        <v>44964</v>
      </c>
      <c r="Q28" s="29">
        <v>0.75</v>
      </c>
      <c r="R28" s="30">
        <v>-3.2502081245053903E-2</v>
      </c>
      <c r="S28" s="30">
        <v>0</v>
      </c>
      <c r="T28" s="30">
        <f t="shared" si="4"/>
        <v>0</v>
      </c>
    </row>
    <row r="29" spans="1:20" x14ac:dyDescent="0.25">
      <c r="A29" s="28">
        <v>44958</v>
      </c>
      <c r="B29" s="29">
        <v>0.79166666666666663</v>
      </c>
      <c r="C29" s="30">
        <v>0.29108446836355101</v>
      </c>
      <c r="D29" s="30">
        <f t="shared" si="0"/>
        <v>3.3538696197170648</v>
      </c>
      <c r="E29" s="30">
        <f t="shared" si="1"/>
        <v>0.27736501755060122</v>
      </c>
      <c r="F29" s="28">
        <v>44960</v>
      </c>
      <c r="G29" s="29">
        <v>0.79166666666666663</v>
      </c>
      <c r="H29" s="30">
        <v>-0.114147745072385</v>
      </c>
      <c r="I29" s="30">
        <v>0</v>
      </c>
      <c r="J29" s="30">
        <f t="shared" si="2"/>
        <v>0</v>
      </c>
      <c r="K29" s="28">
        <v>44962</v>
      </c>
      <c r="L29" s="29">
        <v>0.79166666666666663</v>
      </c>
      <c r="M29" s="30">
        <v>-3.5456415265656703E-2</v>
      </c>
      <c r="N29" s="30">
        <v>0</v>
      </c>
      <c r="O29" s="30">
        <f t="shared" si="3"/>
        <v>0</v>
      </c>
      <c r="P29" s="28">
        <v>44964</v>
      </c>
      <c r="Q29" s="29">
        <v>0.79166666666666663</v>
      </c>
      <c r="R29" s="30">
        <v>-5.3354009985710299E-2</v>
      </c>
      <c r="S29" s="30">
        <v>0</v>
      </c>
      <c r="T29" s="30">
        <f t="shared" si="4"/>
        <v>0</v>
      </c>
    </row>
    <row r="30" spans="1:20" x14ac:dyDescent="0.25">
      <c r="A30" s="28">
        <v>44958</v>
      </c>
      <c r="B30" s="29">
        <v>0.83333333333333337</v>
      </c>
      <c r="C30" s="30">
        <v>0.28789475560073102</v>
      </c>
      <c r="D30" s="30">
        <f t="shared" si="0"/>
        <v>3.2954570819683724</v>
      </c>
      <c r="E30" s="30">
        <f t="shared" si="1"/>
        <v>0.27253430067878437</v>
      </c>
      <c r="F30" s="28">
        <v>44960</v>
      </c>
      <c r="G30" s="29">
        <v>0.83333333333333337</v>
      </c>
      <c r="H30" s="30">
        <v>-0.118815742432595</v>
      </c>
      <c r="I30" s="30">
        <v>0</v>
      </c>
      <c r="J30" s="30">
        <f t="shared" si="2"/>
        <v>0</v>
      </c>
      <c r="K30" s="28">
        <v>44962</v>
      </c>
      <c r="L30" s="29">
        <v>0.83333333333333337</v>
      </c>
      <c r="M30" s="30">
        <v>-3.1182201579088398E-2</v>
      </c>
      <c r="N30" s="30">
        <v>0</v>
      </c>
      <c r="O30" s="30">
        <f t="shared" si="3"/>
        <v>0</v>
      </c>
      <c r="P30" s="28">
        <v>44964</v>
      </c>
      <c r="Q30" s="29">
        <v>0.83333333333333337</v>
      </c>
      <c r="R30" s="30">
        <v>-6.4007654785853796E-2</v>
      </c>
      <c r="S30" s="30">
        <v>0</v>
      </c>
      <c r="T30" s="30">
        <f t="shared" si="4"/>
        <v>0</v>
      </c>
    </row>
    <row r="31" spans="1:20" x14ac:dyDescent="0.25">
      <c r="A31" s="28">
        <v>44958</v>
      </c>
      <c r="B31" s="29">
        <v>0.875</v>
      </c>
      <c r="C31" s="30">
        <v>0.28816974162940101</v>
      </c>
      <c r="D31" s="30">
        <f t="shared" si="0"/>
        <v>3.3004777604361601</v>
      </c>
      <c r="E31" s="30">
        <f t="shared" si="1"/>
        <v>0.27294951078807045</v>
      </c>
      <c r="F31" s="28">
        <v>44960</v>
      </c>
      <c r="G31" s="29">
        <v>0.875</v>
      </c>
      <c r="H31" s="30">
        <v>-0.117713637649542</v>
      </c>
      <c r="I31" s="30">
        <v>0</v>
      </c>
      <c r="J31" s="30">
        <f t="shared" si="2"/>
        <v>0</v>
      </c>
      <c r="K31" s="28">
        <v>44962</v>
      </c>
      <c r="L31" s="29">
        <v>0.875</v>
      </c>
      <c r="M31" s="30">
        <v>-2.0169988274493601E-2</v>
      </c>
      <c r="N31" s="30">
        <v>0</v>
      </c>
      <c r="O31" s="30">
        <f t="shared" si="3"/>
        <v>0</v>
      </c>
      <c r="P31" s="28">
        <v>44964</v>
      </c>
      <c r="Q31" s="29">
        <v>0.875</v>
      </c>
      <c r="R31" s="30">
        <v>-6.0320787131544998E-2</v>
      </c>
      <c r="S31" s="30">
        <v>0</v>
      </c>
      <c r="T31" s="30">
        <f t="shared" si="4"/>
        <v>0</v>
      </c>
    </row>
    <row r="32" spans="1:20" x14ac:dyDescent="0.25">
      <c r="A32" s="28">
        <v>44958</v>
      </c>
      <c r="B32" s="29">
        <v>0.91666666666666663</v>
      </c>
      <c r="C32" s="30">
        <v>0.28367331623917602</v>
      </c>
      <c r="D32" s="30">
        <f t="shared" si="0"/>
        <v>3.2187407305901439</v>
      </c>
      <c r="E32" s="30">
        <f t="shared" si="1"/>
        <v>0.26618985841980486</v>
      </c>
      <c r="F32" s="28">
        <v>44960</v>
      </c>
      <c r="G32" s="29">
        <v>0.91666666666666663</v>
      </c>
      <c r="H32" s="30">
        <v>-0.11618916690303099</v>
      </c>
      <c r="I32" s="30">
        <v>0</v>
      </c>
      <c r="J32" s="30">
        <f t="shared" si="2"/>
        <v>0</v>
      </c>
      <c r="K32" s="28">
        <v>44962</v>
      </c>
      <c r="L32" s="29">
        <v>0.91666666666666663</v>
      </c>
      <c r="M32" s="30">
        <v>-1.5801182016667099E-2</v>
      </c>
      <c r="N32" s="30">
        <v>0</v>
      </c>
      <c r="O32" s="30">
        <f t="shared" si="3"/>
        <v>0</v>
      </c>
      <c r="P32" s="28">
        <v>44964</v>
      </c>
      <c r="Q32" s="29">
        <v>0.91666666666666663</v>
      </c>
      <c r="R32" s="30">
        <v>-4.2236208915541501E-2</v>
      </c>
      <c r="S32" s="30">
        <v>0</v>
      </c>
      <c r="T32" s="30">
        <f t="shared" si="4"/>
        <v>0</v>
      </c>
    </row>
    <row r="33" spans="1:20" x14ac:dyDescent="0.25">
      <c r="A33" s="28">
        <v>44958</v>
      </c>
      <c r="B33" s="29">
        <v>0.95833333333333337</v>
      </c>
      <c r="C33" s="30">
        <v>0.28343135118371099</v>
      </c>
      <c r="D33" s="30">
        <f t="shared" si="0"/>
        <v>3.2143639317208637</v>
      </c>
      <c r="E33" s="30">
        <f t="shared" si="1"/>
        <v>0.2658278971533154</v>
      </c>
      <c r="F33" s="28">
        <v>44960</v>
      </c>
      <c r="G33" s="29">
        <v>0.95833333333333337</v>
      </c>
      <c r="H33" s="30">
        <v>-0.12530514597842601</v>
      </c>
      <c r="I33" s="30">
        <v>0</v>
      </c>
      <c r="J33" s="30">
        <f t="shared" si="2"/>
        <v>0</v>
      </c>
      <c r="K33" s="28">
        <v>44962</v>
      </c>
      <c r="L33" s="29">
        <v>0.95833333333333337</v>
      </c>
      <c r="M33" s="30">
        <v>-7.1713565848480904E-3</v>
      </c>
      <c r="N33" s="30">
        <v>0</v>
      </c>
      <c r="O33" s="30">
        <f t="shared" si="3"/>
        <v>0</v>
      </c>
      <c r="P33" s="28">
        <v>44964</v>
      </c>
      <c r="Q33" s="29">
        <v>0.95833333333333337</v>
      </c>
      <c r="R33" s="30">
        <v>-3.9039894938312697E-2</v>
      </c>
      <c r="S33" s="30">
        <v>0</v>
      </c>
      <c r="T33" s="30">
        <f t="shared" si="4"/>
        <v>0</v>
      </c>
    </row>
    <row r="34" spans="1:20" x14ac:dyDescent="0.25">
      <c r="A34" s="28">
        <v>44959</v>
      </c>
      <c r="B34" s="29">
        <v>0</v>
      </c>
      <c r="C34" s="30">
        <v>0.28978440165403802</v>
      </c>
      <c r="D34" s="30">
        <f t="shared" si="0"/>
        <v>3.330015577514474</v>
      </c>
      <c r="E34" s="30">
        <f t="shared" si="1"/>
        <v>0.27539228826044698</v>
      </c>
      <c r="F34" s="28">
        <v>44961</v>
      </c>
      <c r="G34" s="29">
        <v>0</v>
      </c>
      <c r="H34" s="30">
        <v>-0.138596355914515</v>
      </c>
      <c r="I34" s="30">
        <v>0</v>
      </c>
      <c r="J34" s="30">
        <f t="shared" si="2"/>
        <v>0</v>
      </c>
      <c r="K34" s="28">
        <v>44963</v>
      </c>
      <c r="L34" s="29">
        <v>0</v>
      </c>
      <c r="M34" s="30">
        <v>-2.3766666650677001E-2</v>
      </c>
      <c r="N34" s="30">
        <v>0</v>
      </c>
      <c r="O34" s="30">
        <f t="shared" si="3"/>
        <v>0</v>
      </c>
    </row>
    <row r="35" spans="1:20" x14ac:dyDescent="0.25">
      <c r="A35" s="28">
        <v>44959</v>
      </c>
      <c r="B35" s="29">
        <v>4.1666666666666664E-2</v>
      </c>
      <c r="C35" s="30">
        <v>0.29766628146052498</v>
      </c>
      <c r="D35" s="30">
        <f t="shared" si="0"/>
        <v>3.4756059206263088</v>
      </c>
      <c r="E35" s="30">
        <f t="shared" si="1"/>
        <v>0.2874326096357957</v>
      </c>
      <c r="F35" s="28">
        <v>44961</v>
      </c>
      <c r="G35" s="29">
        <v>4.1666666666666664E-2</v>
      </c>
      <c r="H35" s="30">
        <v>-0.14025720953885201</v>
      </c>
      <c r="I35" s="30">
        <v>0</v>
      </c>
      <c r="J35" s="30">
        <f t="shared" si="2"/>
        <v>0</v>
      </c>
      <c r="K35" s="28">
        <v>44963</v>
      </c>
      <c r="L35" s="29">
        <v>4.1666666666666664E-2</v>
      </c>
      <c r="M35" s="30">
        <v>-3.6967683583350099E-2</v>
      </c>
      <c r="N35" s="30">
        <v>0</v>
      </c>
      <c r="O35" s="30">
        <f t="shared" si="3"/>
        <v>0</v>
      </c>
    </row>
    <row r="36" spans="1:20" x14ac:dyDescent="0.25">
      <c r="A36" s="28">
        <v>44959</v>
      </c>
      <c r="B36" s="29">
        <v>8.3333333333333329E-2</v>
      </c>
      <c r="C36" s="30">
        <v>0.30641707777854399</v>
      </c>
      <c r="D36" s="30">
        <f t="shared" si="0"/>
        <v>3.6399520136869317</v>
      </c>
      <c r="E36" s="30">
        <f t="shared" si="1"/>
        <v>0.30102403153190921</v>
      </c>
      <c r="F36" s="28">
        <v>44961</v>
      </c>
      <c r="G36" s="29">
        <v>8.3333333333333329E-2</v>
      </c>
      <c r="H36" s="30">
        <v>-0.135617822408133</v>
      </c>
      <c r="I36" s="30">
        <v>0</v>
      </c>
      <c r="J36" s="30">
        <f t="shared" si="2"/>
        <v>0</v>
      </c>
      <c r="K36" s="28">
        <v>44963</v>
      </c>
      <c r="L36" s="29">
        <v>8.3333333333333329E-2</v>
      </c>
      <c r="M36" s="30">
        <v>-1.8168170005010399E-2</v>
      </c>
      <c r="N36" s="30">
        <v>0</v>
      </c>
      <c r="O36" s="30">
        <f t="shared" si="3"/>
        <v>0</v>
      </c>
    </row>
    <row r="37" spans="1:20" x14ac:dyDescent="0.25">
      <c r="A37" s="28">
        <v>44959</v>
      </c>
      <c r="B37" s="29">
        <v>0.125</v>
      </c>
      <c r="C37" s="30">
        <v>0.30888086557264699</v>
      </c>
      <c r="D37" s="30">
        <f t="shared" si="0"/>
        <v>3.6867328901707248</v>
      </c>
      <c r="E37" s="30">
        <f t="shared" si="1"/>
        <v>0.30489281001711893</v>
      </c>
      <c r="F37" s="28">
        <v>44961</v>
      </c>
      <c r="G37" s="29">
        <v>0.125</v>
      </c>
      <c r="H37" s="30">
        <v>-0.138389572500629</v>
      </c>
      <c r="I37" s="30">
        <v>0</v>
      </c>
      <c r="J37" s="30">
        <f t="shared" si="2"/>
        <v>0</v>
      </c>
      <c r="K37" s="28">
        <v>44963</v>
      </c>
      <c r="L37" s="29">
        <v>0.125</v>
      </c>
      <c r="M37" s="30">
        <v>-2.3146321996953802E-2</v>
      </c>
      <c r="N37" s="30">
        <v>0</v>
      </c>
      <c r="O37" s="30">
        <f t="shared" si="3"/>
        <v>0</v>
      </c>
    </row>
    <row r="38" spans="1:20" x14ac:dyDescent="0.25">
      <c r="A38" s="28">
        <v>44959</v>
      </c>
      <c r="B38" s="29">
        <v>0.16666666666666666</v>
      </c>
      <c r="C38" s="30">
        <v>0.308632284401612</v>
      </c>
      <c r="D38" s="30">
        <f t="shared" si="0"/>
        <v>3.6820028856904736</v>
      </c>
      <c r="E38" s="30">
        <f t="shared" si="1"/>
        <v>0.30450163864660218</v>
      </c>
      <c r="F38" s="28">
        <v>44961</v>
      </c>
      <c r="G38" s="29">
        <v>0.16666666666666666</v>
      </c>
      <c r="H38" s="30">
        <v>-0.134513527154384</v>
      </c>
      <c r="I38" s="30">
        <v>0</v>
      </c>
      <c r="J38" s="30">
        <f t="shared" si="2"/>
        <v>0</v>
      </c>
      <c r="K38" s="28">
        <v>44963</v>
      </c>
      <c r="L38" s="29">
        <v>0.16666666666666666</v>
      </c>
      <c r="M38" s="30">
        <v>2.4197828315567201E-4</v>
      </c>
      <c r="N38" s="30">
        <v>0</v>
      </c>
      <c r="O38" s="30">
        <f t="shared" si="3"/>
        <v>0</v>
      </c>
    </row>
    <row r="39" spans="1:20" x14ac:dyDescent="0.25">
      <c r="A39" s="28">
        <v>44959</v>
      </c>
      <c r="B39" s="29">
        <v>0.20833333333333334</v>
      </c>
      <c r="C39" s="30">
        <v>0.31173181533688699</v>
      </c>
      <c r="D39" s="30">
        <f t="shared" si="0"/>
        <v>3.7411424734396732</v>
      </c>
      <c r="E39" s="30">
        <f t="shared" si="1"/>
        <v>0.30939248255346097</v>
      </c>
      <c r="F39" s="28">
        <v>44961</v>
      </c>
      <c r="G39" s="29">
        <v>0.20833333333333334</v>
      </c>
      <c r="H39" s="30">
        <v>-0.13341142237133</v>
      </c>
      <c r="I39" s="30">
        <v>0</v>
      </c>
      <c r="J39" s="30">
        <f t="shared" si="2"/>
        <v>0</v>
      </c>
      <c r="K39" s="28">
        <v>44963</v>
      </c>
      <c r="L39" s="29">
        <v>0.20833333333333334</v>
      </c>
      <c r="M39" s="30">
        <v>-4.3380102142518097E-3</v>
      </c>
      <c r="N39" s="30">
        <v>0</v>
      </c>
      <c r="O39" s="30">
        <f t="shared" si="3"/>
        <v>0</v>
      </c>
    </row>
    <row r="40" spans="1:20" x14ac:dyDescent="0.25">
      <c r="A40" s="28">
        <v>44959</v>
      </c>
      <c r="B40" s="29">
        <v>0.25</v>
      </c>
      <c r="C40" s="30">
        <v>0.31249076127880898</v>
      </c>
      <c r="D40" s="30">
        <f t="shared" si="0"/>
        <v>3.7556767917368314</v>
      </c>
      <c r="E40" s="30">
        <f t="shared" si="1"/>
        <v>0.31059447067663593</v>
      </c>
      <c r="F40" s="28">
        <v>44961</v>
      </c>
      <c r="G40" s="29">
        <v>0.25</v>
      </c>
      <c r="H40" s="30">
        <v>-0.13263049721664699</v>
      </c>
      <c r="I40" s="30">
        <v>0</v>
      </c>
      <c r="J40" s="30">
        <f t="shared" si="2"/>
        <v>0</v>
      </c>
      <c r="K40" s="28">
        <v>44963</v>
      </c>
      <c r="L40" s="29">
        <v>0.25</v>
      </c>
      <c r="M40" s="30">
        <v>-2.2437986917704001E-3</v>
      </c>
      <c r="N40" s="30">
        <v>0</v>
      </c>
      <c r="O40" s="30">
        <f t="shared" si="3"/>
        <v>0</v>
      </c>
    </row>
    <row r="41" spans="1:20" x14ac:dyDescent="0.25">
      <c r="A41" s="28">
        <v>44959</v>
      </c>
      <c r="B41" s="29">
        <v>0.29166666666666669</v>
      </c>
      <c r="C41" s="30">
        <v>0.31471034884326898</v>
      </c>
      <c r="D41" s="30">
        <f t="shared" si="0"/>
        <v>3.7983038260771278</v>
      </c>
      <c r="E41" s="30">
        <f t="shared" si="1"/>
        <v>0.31411972641657843</v>
      </c>
      <c r="F41" s="28">
        <v>44961</v>
      </c>
      <c r="G41" s="29">
        <v>0.29166666666666669</v>
      </c>
      <c r="H41" s="30">
        <v>-0.135835617780142</v>
      </c>
      <c r="I41" s="30">
        <v>0</v>
      </c>
      <c r="J41" s="30">
        <f t="shared" si="2"/>
        <v>0</v>
      </c>
      <c r="K41" s="28">
        <v>44963</v>
      </c>
      <c r="L41" s="29">
        <v>0.29166666666666669</v>
      </c>
      <c r="M41" s="30">
        <v>-1.19515266268967E-2</v>
      </c>
      <c r="N41" s="30">
        <v>0</v>
      </c>
      <c r="O41" s="30">
        <f t="shared" si="3"/>
        <v>0</v>
      </c>
    </row>
    <row r="42" spans="1:20" x14ac:dyDescent="0.25">
      <c r="A42" s="28">
        <v>44959</v>
      </c>
      <c r="B42" s="29">
        <v>0.33333333333333331</v>
      </c>
      <c r="C42" s="30">
        <v>0.31211456656331099</v>
      </c>
      <c r="D42" s="30">
        <f t="shared" si="0"/>
        <v>3.7484697868147814</v>
      </c>
      <c r="E42" s="30">
        <f t="shared" si="1"/>
        <v>0.30999845136958243</v>
      </c>
      <c r="F42" s="28">
        <v>44961</v>
      </c>
      <c r="G42" s="29">
        <v>0.33333333333333331</v>
      </c>
      <c r="H42" s="30">
        <v>-0.13629756867831</v>
      </c>
      <c r="I42" s="30">
        <v>0</v>
      </c>
      <c r="J42" s="30">
        <f t="shared" si="2"/>
        <v>0</v>
      </c>
      <c r="K42" s="28">
        <v>44963</v>
      </c>
      <c r="L42" s="29">
        <v>0.33333333333333331</v>
      </c>
      <c r="M42" s="30">
        <v>2.4571793619444999E-3</v>
      </c>
      <c r="N42" s="30">
        <v>0</v>
      </c>
      <c r="O42" s="30">
        <f t="shared" si="3"/>
        <v>0</v>
      </c>
    </row>
    <row r="43" spans="1:20" x14ac:dyDescent="0.25">
      <c r="A43" s="28">
        <v>44959</v>
      </c>
      <c r="B43" s="29">
        <v>0.375</v>
      </c>
      <c r="C43" s="30">
        <v>0.31311768293255399</v>
      </c>
      <c r="D43" s="30">
        <f t="shared" si="0"/>
        <v>3.7676985990111884</v>
      </c>
      <c r="E43" s="30">
        <f t="shared" si="1"/>
        <v>0.31158867413822527</v>
      </c>
      <c r="F43" s="28">
        <v>44961</v>
      </c>
      <c r="G43" s="29">
        <v>0.375</v>
      </c>
      <c r="H43" s="30">
        <v>-0.13525485992377501</v>
      </c>
      <c r="I43" s="30">
        <v>0</v>
      </c>
      <c r="J43" s="30">
        <f t="shared" si="2"/>
        <v>0</v>
      </c>
      <c r="K43" s="28">
        <v>44963</v>
      </c>
      <c r="L43" s="29">
        <v>0.375</v>
      </c>
      <c r="M43" s="30">
        <v>1.1021010577634499E-3</v>
      </c>
      <c r="N43" s="30">
        <v>0</v>
      </c>
      <c r="O43" s="30">
        <f t="shared" si="3"/>
        <v>0</v>
      </c>
    </row>
    <row r="44" spans="1:20" x14ac:dyDescent="0.25">
      <c r="A44" s="28">
        <v>44959</v>
      </c>
      <c r="B44" s="29">
        <v>0.41666666666666669</v>
      </c>
      <c r="C44" s="30">
        <v>0.31525808572642999</v>
      </c>
      <c r="D44" s="30">
        <f t="shared" si="0"/>
        <v>3.8088506537210343</v>
      </c>
      <c r="E44" s="30">
        <f t="shared" si="1"/>
        <v>0.31499194906272954</v>
      </c>
      <c r="F44" s="28">
        <v>44961</v>
      </c>
      <c r="G44" s="29">
        <v>0.41666666666666669</v>
      </c>
      <c r="H44" s="30">
        <v>-0.14111953973713601</v>
      </c>
      <c r="I44" s="30">
        <v>0</v>
      </c>
      <c r="J44" s="30">
        <f t="shared" si="2"/>
        <v>0</v>
      </c>
      <c r="K44" s="28">
        <v>44963</v>
      </c>
      <c r="L44" s="29">
        <v>0.41666666666666669</v>
      </c>
      <c r="M44" s="30">
        <v>-1.41007348428847E-3</v>
      </c>
      <c r="N44" s="30">
        <v>0</v>
      </c>
      <c r="O44" s="30">
        <f t="shared" si="3"/>
        <v>0</v>
      </c>
    </row>
    <row r="45" spans="1:20" x14ac:dyDescent="0.25">
      <c r="A45" s="28">
        <v>44959</v>
      </c>
      <c r="B45" s="29">
        <v>0.45833333333333331</v>
      </c>
      <c r="C45" s="30">
        <v>0.31702232360713001</v>
      </c>
      <c r="D45" s="30">
        <f t="shared" si="0"/>
        <v>3.8428956133494907</v>
      </c>
      <c r="E45" s="30">
        <f t="shared" si="1"/>
        <v>0.31780746722400288</v>
      </c>
      <c r="F45" s="28">
        <v>44961</v>
      </c>
      <c r="G45" s="29">
        <v>0.45833333333333331</v>
      </c>
      <c r="H45" s="30">
        <v>-0.13359840214199001</v>
      </c>
      <c r="I45" s="30">
        <v>0</v>
      </c>
      <c r="J45" s="30">
        <f t="shared" si="2"/>
        <v>0</v>
      </c>
      <c r="K45" s="28">
        <v>44963</v>
      </c>
      <c r="L45" s="29">
        <v>0.45833333333333331</v>
      </c>
      <c r="M45" s="30">
        <v>5.5215042084234599E-3</v>
      </c>
      <c r="N45" s="30">
        <v>0</v>
      </c>
      <c r="O45" s="30">
        <f t="shared" si="3"/>
        <v>0</v>
      </c>
    </row>
    <row r="46" spans="1:20" x14ac:dyDescent="0.25">
      <c r="A46" s="28">
        <v>44959</v>
      </c>
      <c r="B46" s="29">
        <v>0.5</v>
      </c>
      <c r="C46" s="30">
        <v>0.31644597649447698</v>
      </c>
      <c r="D46" s="30">
        <f t="shared" si="0"/>
        <v>3.831761270160194</v>
      </c>
      <c r="E46" s="30">
        <f t="shared" si="1"/>
        <v>0.316886657042248</v>
      </c>
      <c r="F46" s="28">
        <v>44961</v>
      </c>
      <c r="G46" s="29">
        <v>0.5</v>
      </c>
      <c r="H46" s="30">
        <v>-0.13725008070413999</v>
      </c>
      <c r="I46" s="30">
        <v>0</v>
      </c>
      <c r="J46" s="30">
        <f t="shared" si="2"/>
        <v>0</v>
      </c>
      <c r="K46" s="28">
        <v>44963</v>
      </c>
      <c r="L46" s="29">
        <v>0.5</v>
      </c>
      <c r="M46" s="30">
        <v>3.4822875168035198E-3</v>
      </c>
      <c r="N46" s="30">
        <v>0</v>
      </c>
      <c r="O46" s="30">
        <f t="shared" si="3"/>
        <v>0</v>
      </c>
    </row>
    <row r="47" spans="1:20" x14ac:dyDescent="0.25">
      <c r="A47" s="28">
        <v>44959</v>
      </c>
      <c r="B47" s="29">
        <v>0.54166666666666663</v>
      </c>
      <c r="C47" s="30">
        <v>0.31656259298197897</v>
      </c>
      <c r="D47" s="30">
        <f t="shared" si="0"/>
        <v>3.8340131902829695</v>
      </c>
      <c r="E47" s="30">
        <f t="shared" si="1"/>
        <v>0.31707289083640156</v>
      </c>
      <c r="F47" s="28">
        <v>44961</v>
      </c>
      <c r="G47" s="29">
        <v>0.54166666666666663</v>
      </c>
      <c r="H47" s="30">
        <v>-0.13744805753176001</v>
      </c>
      <c r="I47" s="30">
        <v>0</v>
      </c>
      <c r="J47" s="30">
        <f t="shared" si="2"/>
        <v>0</v>
      </c>
      <c r="K47" s="28">
        <v>44963</v>
      </c>
      <c r="L47" s="29">
        <v>0.54166666666666663</v>
      </c>
      <c r="M47" s="30">
        <v>4.6679810620657604E-3</v>
      </c>
      <c r="N47" s="30">
        <v>0</v>
      </c>
      <c r="O47" s="30">
        <f t="shared" si="3"/>
        <v>0</v>
      </c>
    </row>
    <row r="48" spans="1:20" x14ac:dyDescent="0.25">
      <c r="A48" s="28">
        <v>44959</v>
      </c>
      <c r="B48" s="29">
        <v>0.58333333333333337</v>
      </c>
      <c r="C48" s="30">
        <v>0.31418901681774303</v>
      </c>
      <c r="D48" s="30">
        <f t="shared" si="0"/>
        <v>3.7882755637464687</v>
      </c>
      <c r="E48" s="30">
        <f t="shared" si="1"/>
        <v>0.31329038912183294</v>
      </c>
      <c r="F48" s="28">
        <v>44961</v>
      </c>
      <c r="G48" s="29">
        <v>0.58333333333333337</v>
      </c>
      <c r="H48" s="30">
        <v>-0.13964125513974601</v>
      </c>
      <c r="I48" s="30">
        <v>0</v>
      </c>
      <c r="J48" s="30">
        <f t="shared" si="2"/>
        <v>0</v>
      </c>
      <c r="K48" s="28">
        <v>44963</v>
      </c>
      <c r="L48" s="29">
        <v>0.58333333333333337</v>
      </c>
      <c r="M48" s="30">
        <v>-9.5031462842218404E-4</v>
      </c>
      <c r="N48" s="30">
        <v>0</v>
      </c>
      <c r="O48" s="30">
        <f t="shared" si="3"/>
        <v>0</v>
      </c>
    </row>
    <row r="49" spans="1:15" x14ac:dyDescent="0.25">
      <c r="A49" s="28">
        <v>44959</v>
      </c>
      <c r="B49" s="29">
        <v>0.625</v>
      </c>
      <c r="C49" s="30">
        <v>0.31593784689776799</v>
      </c>
      <c r="D49" s="30">
        <f t="shared" si="0"/>
        <v>3.8219548041383695</v>
      </c>
      <c r="E49" s="30">
        <f t="shared" si="1"/>
        <v>0.31607566230224315</v>
      </c>
      <c r="F49" s="28">
        <v>44961</v>
      </c>
      <c r="G49" s="29">
        <v>0.625</v>
      </c>
      <c r="H49" s="30">
        <v>-0.14510557055415199</v>
      </c>
      <c r="I49" s="30">
        <v>0</v>
      </c>
      <c r="J49" s="30">
        <f t="shared" si="2"/>
        <v>0</v>
      </c>
      <c r="K49" s="28">
        <v>44963</v>
      </c>
      <c r="L49" s="29">
        <v>0.625</v>
      </c>
      <c r="M49" s="30">
        <v>-1.9468253012668701E-3</v>
      </c>
      <c r="N49" s="30">
        <v>0</v>
      </c>
      <c r="O49" s="30">
        <f t="shared" si="3"/>
        <v>0</v>
      </c>
    </row>
    <row r="50" spans="1:15" x14ac:dyDescent="0.25">
      <c r="A50" s="28">
        <v>44959</v>
      </c>
      <c r="B50" s="29">
        <v>0.66666666666666663</v>
      </c>
      <c r="C50" s="30">
        <v>0.31023815274114402</v>
      </c>
      <c r="D50" s="30">
        <f t="shared" si="0"/>
        <v>3.7125992689755396</v>
      </c>
      <c r="E50" s="30">
        <f t="shared" si="1"/>
        <v>0.30703195954427709</v>
      </c>
      <c r="F50" s="28">
        <v>44961</v>
      </c>
      <c r="G50" s="29">
        <v>0.66666666666666663</v>
      </c>
      <c r="H50" s="30">
        <v>-0.146784022449859</v>
      </c>
      <c r="I50" s="30">
        <v>0</v>
      </c>
      <c r="J50" s="30">
        <f t="shared" si="2"/>
        <v>0</v>
      </c>
      <c r="K50" s="28">
        <v>44963</v>
      </c>
      <c r="L50" s="29">
        <v>0.66666666666666663</v>
      </c>
      <c r="M50" s="30">
        <v>-1.9908212125221698E-3</v>
      </c>
      <c r="N50" s="30">
        <v>0</v>
      </c>
      <c r="O50" s="30">
        <f t="shared" si="3"/>
        <v>0</v>
      </c>
    </row>
    <row r="51" spans="1:15" x14ac:dyDescent="0.25">
      <c r="A51" s="28">
        <v>44959</v>
      </c>
      <c r="B51" s="29">
        <v>0.70833333333333337</v>
      </c>
      <c r="C51" s="30">
        <v>0.28010967373735901</v>
      </c>
      <c r="D51" s="30">
        <f t="shared" si="0"/>
        <v>3.1545044407387079</v>
      </c>
      <c r="E51" s="30">
        <f t="shared" si="1"/>
        <v>0.26087751724909114</v>
      </c>
      <c r="F51" s="28">
        <v>44961</v>
      </c>
      <c r="G51" s="29">
        <v>0.70833333333333337</v>
      </c>
      <c r="H51" s="30">
        <v>-0.15264210104881201</v>
      </c>
      <c r="I51" s="30">
        <v>0</v>
      </c>
      <c r="J51" s="30">
        <f t="shared" si="2"/>
        <v>0</v>
      </c>
      <c r="K51" s="28">
        <v>44963</v>
      </c>
      <c r="L51" s="29">
        <v>0.70833333333333337</v>
      </c>
      <c r="M51" s="30">
        <v>-1.18151390924577E-2</v>
      </c>
      <c r="N51" s="30">
        <v>0</v>
      </c>
      <c r="O51" s="30">
        <f t="shared" si="3"/>
        <v>0</v>
      </c>
    </row>
    <row r="52" spans="1:15" x14ac:dyDescent="0.25">
      <c r="A52" s="28">
        <v>44959</v>
      </c>
      <c r="B52" s="29">
        <v>0.75</v>
      </c>
      <c r="C52" s="30">
        <v>0.24258543550871101</v>
      </c>
      <c r="D52" s="30">
        <f t="shared" si="0"/>
        <v>2.5080039522385102</v>
      </c>
      <c r="E52" s="30">
        <f t="shared" si="1"/>
        <v>0.2074119268501248</v>
      </c>
      <c r="F52" s="28">
        <v>44961</v>
      </c>
      <c r="G52" s="29">
        <v>0.75</v>
      </c>
      <c r="H52" s="30">
        <v>-0.16536356508665601</v>
      </c>
      <c r="I52" s="30">
        <v>0</v>
      </c>
      <c r="J52" s="30">
        <f t="shared" si="2"/>
        <v>0</v>
      </c>
      <c r="K52" s="28">
        <v>44963</v>
      </c>
      <c r="L52" s="29">
        <v>0.75</v>
      </c>
      <c r="M52" s="30">
        <v>-5.6138960644378198E-3</v>
      </c>
      <c r="N52" s="30">
        <v>0</v>
      </c>
      <c r="O52" s="30">
        <f t="shared" si="3"/>
        <v>0</v>
      </c>
    </row>
    <row r="53" spans="1:15" x14ac:dyDescent="0.25">
      <c r="A53" s="28">
        <v>44959</v>
      </c>
      <c r="B53" s="29">
        <v>0.79166666666666663</v>
      </c>
      <c r="C53" s="30">
        <v>0.208103522657515</v>
      </c>
      <c r="D53" s="30">
        <v>0</v>
      </c>
      <c r="E53" s="30">
        <f t="shared" si="1"/>
        <v>0</v>
      </c>
      <c r="F53" s="28">
        <v>44961</v>
      </c>
      <c r="G53" s="29">
        <v>0.79166666666666663</v>
      </c>
      <c r="H53" s="30">
        <v>-0.16836188733510299</v>
      </c>
      <c r="I53" s="30">
        <v>0</v>
      </c>
      <c r="J53" s="30">
        <f t="shared" si="2"/>
        <v>0</v>
      </c>
      <c r="K53" s="28">
        <v>44963</v>
      </c>
      <c r="L53" s="29">
        <v>0.79166666666666663</v>
      </c>
      <c r="M53" s="30">
        <v>-3.2887046690898698E-3</v>
      </c>
      <c r="N53" s="30">
        <v>0</v>
      </c>
      <c r="O53" s="30">
        <f t="shared" si="3"/>
        <v>0</v>
      </c>
    </row>
    <row r="54" spans="1:15" x14ac:dyDescent="0.25">
      <c r="A54" s="28">
        <v>44959</v>
      </c>
      <c r="B54" s="29">
        <v>0.83333333333333337</v>
      </c>
      <c r="C54" s="30">
        <v>0.18099096417354599</v>
      </c>
      <c r="D54" s="30">
        <v>0</v>
      </c>
      <c r="E54" s="30">
        <f t="shared" si="1"/>
        <v>0</v>
      </c>
      <c r="F54" s="28">
        <v>44961</v>
      </c>
      <c r="G54" s="29">
        <v>0.83333333333333337</v>
      </c>
      <c r="H54" s="30">
        <v>-0.17372500896384299</v>
      </c>
      <c r="I54" s="30">
        <v>0</v>
      </c>
      <c r="J54" s="30">
        <f t="shared" si="2"/>
        <v>0</v>
      </c>
      <c r="K54" s="28">
        <v>44963</v>
      </c>
      <c r="L54" s="29">
        <v>0.83333333333333337</v>
      </c>
      <c r="M54" s="30">
        <v>-4.8241671174571602E-3</v>
      </c>
      <c r="N54" s="30">
        <v>0</v>
      </c>
      <c r="O54" s="30">
        <f t="shared" si="3"/>
        <v>0</v>
      </c>
    </row>
    <row r="55" spans="1:15" x14ac:dyDescent="0.25">
      <c r="A55" s="28">
        <v>44959</v>
      </c>
      <c r="B55" s="29">
        <v>0.875</v>
      </c>
      <c r="C55" s="30">
        <v>0.156867921351759</v>
      </c>
      <c r="D55" s="30">
        <v>0</v>
      </c>
      <c r="E55" s="30">
        <f t="shared" si="1"/>
        <v>0</v>
      </c>
      <c r="F55" s="28">
        <v>44961</v>
      </c>
      <c r="G55" s="29">
        <v>0.875</v>
      </c>
      <c r="H55" s="30">
        <v>-0.17162199318340299</v>
      </c>
      <c r="I55" s="30">
        <v>0</v>
      </c>
      <c r="J55" s="30">
        <f t="shared" si="2"/>
        <v>0</v>
      </c>
      <c r="K55" s="28">
        <v>44963</v>
      </c>
      <c r="L55" s="29">
        <v>0.875</v>
      </c>
      <c r="M55" s="30">
        <v>-1.31878163665005E-2</v>
      </c>
      <c r="N55" s="30">
        <v>0</v>
      </c>
      <c r="O55" s="30">
        <f t="shared" si="3"/>
        <v>0</v>
      </c>
    </row>
    <row r="56" spans="1:15" x14ac:dyDescent="0.25">
      <c r="A56" s="28">
        <v>44959</v>
      </c>
      <c r="B56" s="29">
        <v>0.91666666666666663</v>
      </c>
      <c r="C56" s="30">
        <v>0.133743599056662</v>
      </c>
      <c r="D56" s="30">
        <v>0</v>
      </c>
      <c r="E56" s="30">
        <f t="shared" si="1"/>
        <v>0</v>
      </c>
      <c r="F56" s="28">
        <v>44961</v>
      </c>
      <c r="G56" s="29">
        <v>0.91666666666666663</v>
      </c>
      <c r="H56" s="30">
        <v>-0.175172477959885</v>
      </c>
      <c r="I56" s="30">
        <v>0</v>
      </c>
      <c r="J56" s="30">
        <f t="shared" si="2"/>
        <v>0</v>
      </c>
      <c r="K56" s="28">
        <v>44963</v>
      </c>
      <c r="L56" s="29">
        <v>0.91666666666666663</v>
      </c>
      <c r="M56" s="30">
        <v>-2.11269035934556E-2</v>
      </c>
      <c r="N56" s="30">
        <v>0</v>
      </c>
      <c r="O56" s="30">
        <f t="shared" si="3"/>
        <v>0</v>
      </c>
    </row>
    <row r="57" spans="1:15" x14ac:dyDescent="0.25">
      <c r="A57" s="28">
        <v>44959</v>
      </c>
      <c r="B57" s="29">
        <v>0.95833333333333337</v>
      </c>
      <c r="C57" s="30">
        <v>0.10952816903547299</v>
      </c>
      <c r="D57" s="30">
        <v>0</v>
      </c>
      <c r="E57" s="30">
        <f t="shared" si="1"/>
        <v>0</v>
      </c>
      <c r="F57" s="28">
        <v>44961</v>
      </c>
      <c r="G57" s="29">
        <v>0.95833333333333337</v>
      </c>
      <c r="H57" s="30">
        <v>-0.18081057071613399</v>
      </c>
      <c r="I57" s="30">
        <v>0</v>
      </c>
      <c r="J57" s="30">
        <f t="shared" si="2"/>
        <v>0</v>
      </c>
      <c r="K57" s="28">
        <v>44963</v>
      </c>
      <c r="L57" s="29">
        <v>0.95833333333333337</v>
      </c>
      <c r="M57" s="30">
        <v>-2.9182581230881299E-2</v>
      </c>
      <c r="N57" s="30">
        <v>0</v>
      </c>
      <c r="O57" s="30">
        <f t="shared" si="3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4605-CEAB-4A85-8777-C1BA7252656A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I3" s="31" t="s">
        <v>92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22.127205031608806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3.0790768762862974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44965</v>
      </c>
      <c r="B10" s="29">
        <v>0</v>
      </c>
      <c r="C10" s="30">
        <v>-6.2967143952594604E-2</v>
      </c>
      <c r="D10" s="30">
        <v>0</v>
      </c>
      <c r="E10" s="30">
        <f t="shared" ref="E10:E57" si="0">D10*0.0827</f>
        <v>0</v>
      </c>
      <c r="F10" s="28">
        <v>44967</v>
      </c>
      <c r="G10" s="29">
        <v>0</v>
      </c>
      <c r="H10" s="30">
        <v>-0.14737577736318699</v>
      </c>
      <c r="I10" s="30">
        <v>0</v>
      </c>
      <c r="J10" s="30">
        <f t="shared" ref="J10:J57" si="1">I10*0.0827</f>
        <v>0</v>
      </c>
      <c r="K10" s="28">
        <v>44969</v>
      </c>
      <c r="L10" s="29">
        <v>0</v>
      </c>
      <c r="M10" s="30">
        <v>0.232976675032637</v>
      </c>
      <c r="N10" s="30">
        <f t="shared" ref="N10:N57" si="2">4*6*(M10^(1.522*(6^0.026)))</f>
        <v>2.3514713099288862</v>
      </c>
      <c r="O10" s="30">
        <f t="shared" ref="O10:O57" si="3">N10*0.0827</f>
        <v>0.19446667733111889</v>
      </c>
      <c r="P10" s="28">
        <v>44971</v>
      </c>
      <c r="Q10" s="29">
        <v>0</v>
      </c>
      <c r="R10" s="30">
        <v>0.24117974936865599</v>
      </c>
      <c r="S10" s="30">
        <f t="shared" ref="S10:S33" si="4">4*6*(R10^(1.522*(6^0.026)))</f>
        <v>2.4848700413895406</v>
      </c>
      <c r="T10" s="30">
        <f t="shared" ref="T10:T33" si="5">S10*0.0827</f>
        <v>0.20549875242291499</v>
      </c>
    </row>
    <row r="11" spans="1:20" x14ac:dyDescent="0.25">
      <c r="A11" s="28">
        <v>44965</v>
      </c>
      <c r="B11" s="29">
        <v>4.1666666666666664E-2</v>
      </c>
      <c r="C11" s="30">
        <v>-5.00037111339953E-2</v>
      </c>
      <c r="D11" s="30">
        <v>0</v>
      </c>
      <c r="E11" s="30">
        <f t="shared" si="0"/>
        <v>0</v>
      </c>
      <c r="F11" s="28">
        <v>44967</v>
      </c>
      <c r="G11" s="29">
        <v>4.1666666666666664E-2</v>
      </c>
      <c r="H11" s="30">
        <v>-0.14975595474183201</v>
      </c>
      <c r="I11" s="30">
        <v>0</v>
      </c>
      <c r="J11" s="30">
        <f t="shared" si="1"/>
        <v>0</v>
      </c>
      <c r="K11" s="28">
        <v>44969</v>
      </c>
      <c r="L11" s="29">
        <v>4.1666666666666664E-2</v>
      </c>
      <c r="M11" s="30">
        <v>0.24008865654372499</v>
      </c>
      <c r="N11" s="30">
        <f t="shared" si="2"/>
        <v>2.4669686711252918</v>
      </c>
      <c r="O11" s="30">
        <f t="shared" si="3"/>
        <v>0.20401830910206162</v>
      </c>
      <c r="P11" s="28">
        <v>44971</v>
      </c>
      <c r="Q11" s="29">
        <v>4.1666666666666664E-2</v>
      </c>
      <c r="R11" s="30">
        <v>0.24907484650512199</v>
      </c>
      <c r="S11" s="30">
        <f t="shared" si="4"/>
        <v>2.6158348680710679</v>
      </c>
      <c r="T11" s="30">
        <f t="shared" si="5"/>
        <v>0.21632954358947731</v>
      </c>
    </row>
    <row r="12" spans="1:20" x14ac:dyDescent="0.25">
      <c r="A12" s="28">
        <v>44965</v>
      </c>
      <c r="B12" s="29">
        <v>8.3333333333333329E-2</v>
      </c>
      <c r="C12" s="30">
        <v>-3.8494341075266399E-2</v>
      </c>
      <c r="D12" s="30">
        <v>0</v>
      </c>
      <c r="E12" s="30">
        <f t="shared" si="0"/>
        <v>0</v>
      </c>
      <c r="F12" s="28">
        <v>44967</v>
      </c>
      <c r="G12" s="29">
        <v>8.3333333333333329E-2</v>
      </c>
      <c r="H12" s="30">
        <v>-0.156150788068146</v>
      </c>
      <c r="I12" s="30">
        <v>0</v>
      </c>
      <c r="J12" s="30">
        <f t="shared" si="1"/>
        <v>0</v>
      </c>
      <c r="K12" s="28">
        <v>44969</v>
      </c>
      <c r="L12" s="29">
        <v>8.3333333333333329E-2</v>
      </c>
      <c r="M12" s="30">
        <v>0.25185757875341702</v>
      </c>
      <c r="N12" s="30">
        <f t="shared" si="2"/>
        <v>2.6625907633162167</v>
      </c>
      <c r="O12" s="30">
        <f t="shared" si="3"/>
        <v>0.2201962561262511</v>
      </c>
      <c r="P12" s="28">
        <v>44971</v>
      </c>
      <c r="Q12" s="29">
        <v>8.3333333333333329E-2</v>
      </c>
      <c r="R12" s="30">
        <v>0.253793418406425</v>
      </c>
      <c r="S12" s="30">
        <f t="shared" si="4"/>
        <v>2.6952988838654712</v>
      </c>
      <c r="T12" s="30">
        <f t="shared" si="5"/>
        <v>0.22290121769567445</v>
      </c>
    </row>
    <row r="13" spans="1:20" x14ac:dyDescent="0.25">
      <c r="A13" s="28">
        <v>44965</v>
      </c>
      <c r="B13" s="29">
        <v>0.125</v>
      </c>
      <c r="C13" s="30">
        <v>-4.07205447552959E-2</v>
      </c>
      <c r="D13" s="30">
        <v>0</v>
      </c>
      <c r="E13" s="30">
        <f t="shared" si="0"/>
        <v>0</v>
      </c>
      <c r="F13" s="28">
        <v>44967</v>
      </c>
      <c r="G13" s="29">
        <v>0.125</v>
      </c>
      <c r="H13" s="30">
        <v>-0.16380169987613</v>
      </c>
      <c r="I13" s="30">
        <v>0</v>
      </c>
      <c r="J13" s="30">
        <f t="shared" si="1"/>
        <v>0</v>
      </c>
      <c r="K13" s="28">
        <v>44969</v>
      </c>
      <c r="L13" s="29">
        <v>0.125</v>
      </c>
      <c r="M13" s="30">
        <v>0.252981692551554</v>
      </c>
      <c r="N13" s="30">
        <f t="shared" si="2"/>
        <v>2.6815657637729364</v>
      </c>
      <c r="O13" s="30">
        <f t="shared" si="3"/>
        <v>0.22176548866402182</v>
      </c>
      <c r="P13" s="28">
        <v>44971</v>
      </c>
      <c r="Q13" s="29">
        <v>0.125</v>
      </c>
      <c r="R13" s="30">
        <v>0.26256623864068801</v>
      </c>
      <c r="S13" s="30">
        <f t="shared" si="4"/>
        <v>2.8453821243736632</v>
      </c>
      <c r="T13" s="30">
        <f t="shared" si="5"/>
        <v>0.23531310168570194</v>
      </c>
    </row>
    <row r="14" spans="1:20" x14ac:dyDescent="0.25">
      <c r="A14" s="28">
        <v>44965</v>
      </c>
      <c r="B14" s="29">
        <v>0.16666666666666666</v>
      </c>
      <c r="C14" s="30">
        <v>-5.2315700799017498E-2</v>
      </c>
      <c r="D14" s="30">
        <v>0</v>
      </c>
      <c r="E14" s="30">
        <f t="shared" si="0"/>
        <v>0</v>
      </c>
      <c r="F14" s="28">
        <v>44967</v>
      </c>
      <c r="G14" s="29">
        <v>0.16666666666666666</v>
      </c>
      <c r="H14" s="30">
        <v>-0.16748636960916199</v>
      </c>
      <c r="I14" s="30">
        <v>0</v>
      </c>
      <c r="J14" s="30">
        <f t="shared" si="1"/>
        <v>0</v>
      </c>
      <c r="K14" s="28">
        <v>44969</v>
      </c>
      <c r="L14" s="29">
        <v>0.16666666666666666</v>
      </c>
      <c r="M14" s="30">
        <v>0.25785425305263299</v>
      </c>
      <c r="N14" s="30">
        <f t="shared" si="2"/>
        <v>2.7643936267237548</v>
      </c>
      <c r="O14" s="30">
        <f t="shared" si="3"/>
        <v>0.2286153529300545</v>
      </c>
      <c r="P14" s="28">
        <v>44971</v>
      </c>
      <c r="Q14" s="29">
        <v>0.16666666666666666</v>
      </c>
      <c r="R14" s="30">
        <v>0.26223185658350001</v>
      </c>
      <c r="S14" s="30">
        <f t="shared" si="4"/>
        <v>2.839606129737803</v>
      </c>
      <c r="T14" s="30">
        <f t="shared" si="5"/>
        <v>0.2348354269293163</v>
      </c>
    </row>
    <row r="15" spans="1:20" x14ac:dyDescent="0.25">
      <c r="A15" s="28">
        <v>44965</v>
      </c>
      <c r="B15" s="29">
        <v>0.20833333333333334</v>
      </c>
      <c r="C15" s="30">
        <v>-5.7036481797467002E-2</v>
      </c>
      <c r="D15" s="30">
        <v>0</v>
      </c>
      <c r="E15" s="30">
        <f t="shared" si="0"/>
        <v>0</v>
      </c>
      <c r="F15" s="28">
        <v>44967</v>
      </c>
      <c r="G15" s="29">
        <v>0.20833333333333334</v>
      </c>
      <c r="H15" s="30">
        <v>-0.17575322091509099</v>
      </c>
      <c r="I15" s="30">
        <v>0</v>
      </c>
      <c r="J15" s="30">
        <f t="shared" si="1"/>
        <v>0</v>
      </c>
      <c r="K15" s="28">
        <v>44969</v>
      </c>
      <c r="L15" s="29">
        <v>0.20833333333333334</v>
      </c>
      <c r="M15" s="30">
        <v>0.25208416581053</v>
      </c>
      <c r="N15" s="30">
        <f t="shared" si="2"/>
        <v>2.666411500881352</v>
      </c>
      <c r="O15" s="30">
        <f t="shared" si="3"/>
        <v>0.22051223112288781</v>
      </c>
      <c r="P15" s="28">
        <v>44971</v>
      </c>
      <c r="Q15" s="29">
        <v>0.20833333333333334</v>
      </c>
      <c r="R15" s="30">
        <v>0.26246282458200298</v>
      </c>
      <c r="S15" s="30">
        <f t="shared" si="4"/>
        <v>2.8435953199182964</v>
      </c>
      <c r="T15" s="30">
        <f t="shared" si="5"/>
        <v>0.2351653329572431</v>
      </c>
    </row>
    <row r="16" spans="1:20" x14ac:dyDescent="0.25">
      <c r="A16" s="28">
        <v>44965</v>
      </c>
      <c r="B16" s="29">
        <v>0.25</v>
      </c>
      <c r="C16" s="30">
        <v>-5.9447463601589798E-2</v>
      </c>
      <c r="D16" s="30">
        <v>0</v>
      </c>
      <c r="E16" s="30">
        <f t="shared" si="0"/>
        <v>0</v>
      </c>
      <c r="F16" s="28">
        <v>44967</v>
      </c>
      <c r="G16" s="29">
        <v>0.25</v>
      </c>
      <c r="H16" s="30">
        <v>-0.17889894545006699</v>
      </c>
      <c r="I16" s="30">
        <v>0</v>
      </c>
      <c r="J16" s="30">
        <f t="shared" si="1"/>
        <v>0</v>
      </c>
      <c r="K16" s="28">
        <v>44969</v>
      </c>
      <c r="L16" s="29">
        <v>0.25</v>
      </c>
      <c r="M16" s="30">
        <v>0.24485340714356699</v>
      </c>
      <c r="N16" s="30">
        <f t="shared" si="2"/>
        <v>2.545497073200651</v>
      </c>
      <c r="O16" s="30">
        <f t="shared" si="3"/>
        <v>0.21051260795369384</v>
      </c>
      <c r="P16" s="28">
        <v>44971</v>
      </c>
      <c r="Q16" s="29">
        <v>0.25</v>
      </c>
      <c r="R16" s="30">
        <v>0.26585271954430101</v>
      </c>
      <c r="S16" s="30">
        <f t="shared" si="4"/>
        <v>2.9023840810249988</v>
      </c>
      <c r="T16" s="30">
        <f t="shared" si="5"/>
        <v>0.24002716350076739</v>
      </c>
    </row>
    <row r="17" spans="1:20" x14ac:dyDescent="0.25">
      <c r="A17" s="28">
        <v>44965</v>
      </c>
      <c r="B17" s="29">
        <v>0.29166666666666669</v>
      </c>
      <c r="C17" s="30">
        <v>-6.1810053884735802E-2</v>
      </c>
      <c r="D17" s="30">
        <v>0</v>
      </c>
      <c r="E17" s="30">
        <f t="shared" si="0"/>
        <v>0</v>
      </c>
      <c r="F17" s="28">
        <v>44967</v>
      </c>
      <c r="G17" s="29">
        <v>0.29166666666666669</v>
      </c>
      <c r="H17" s="30">
        <v>-0.182205244898067</v>
      </c>
      <c r="I17" s="30">
        <v>0</v>
      </c>
      <c r="J17" s="30">
        <f t="shared" si="1"/>
        <v>0</v>
      </c>
      <c r="K17" s="28">
        <v>44969</v>
      </c>
      <c r="L17" s="29">
        <v>0.29166666666666669</v>
      </c>
      <c r="M17" s="30">
        <v>0.25791585445300802</v>
      </c>
      <c r="N17" s="30">
        <f t="shared" si="2"/>
        <v>2.7654467848826867</v>
      </c>
      <c r="O17" s="30">
        <f t="shared" si="3"/>
        <v>0.22870244910979817</v>
      </c>
      <c r="P17" s="28">
        <v>44971</v>
      </c>
      <c r="Q17" s="29">
        <v>0.29166666666666669</v>
      </c>
      <c r="R17" s="30">
        <v>0.26254644989862302</v>
      </c>
      <c r="S17" s="30">
        <f t="shared" si="4"/>
        <v>2.8450401789799473</v>
      </c>
      <c r="T17" s="30">
        <f t="shared" si="5"/>
        <v>0.23528482280164162</v>
      </c>
    </row>
    <row r="18" spans="1:20" x14ac:dyDescent="0.25">
      <c r="A18" s="28">
        <v>44965</v>
      </c>
      <c r="B18" s="29">
        <v>0.33333333333333331</v>
      </c>
      <c r="C18" s="30">
        <v>-6.6557228564949805E-2</v>
      </c>
      <c r="D18" s="30">
        <v>0</v>
      </c>
      <c r="E18" s="30">
        <f t="shared" si="0"/>
        <v>0</v>
      </c>
      <c r="F18" s="28">
        <v>44967</v>
      </c>
      <c r="G18" s="29">
        <v>0.33333333333333331</v>
      </c>
      <c r="H18" s="30">
        <v>-0.18546095490381401</v>
      </c>
      <c r="I18" s="30">
        <v>0</v>
      </c>
      <c r="J18" s="30">
        <f t="shared" si="1"/>
        <v>0</v>
      </c>
      <c r="K18" s="28">
        <v>44969</v>
      </c>
      <c r="L18" s="29">
        <v>0.33333333333333331</v>
      </c>
      <c r="M18" s="30">
        <v>0.26134315132990199</v>
      </c>
      <c r="N18" s="30">
        <f t="shared" si="2"/>
        <v>2.8242762408779054</v>
      </c>
      <c r="O18" s="30">
        <f t="shared" si="3"/>
        <v>0.23356764512060277</v>
      </c>
      <c r="P18" s="28">
        <v>44971</v>
      </c>
      <c r="Q18" s="29">
        <v>0.33333333333333331</v>
      </c>
      <c r="R18" s="30">
        <v>0.265241175888907</v>
      </c>
      <c r="S18" s="30">
        <f t="shared" si="4"/>
        <v>2.8917453302527942</v>
      </c>
      <c r="T18" s="30">
        <f t="shared" si="5"/>
        <v>0.23914733881190606</v>
      </c>
    </row>
    <row r="19" spans="1:20" x14ac:dyDescent="0.25">
      <c r="A19" s="28">
        <v>44965</v>
      </c>
      <c r="B19" s="29">
        <v>0.375</v>
      </c>
      <c r="C19" s="30">
        <v>-6.2749370932328005E-2</v>
      </c>
      <c r="D19" s="30">
        <v>0</v>
      </c>
      <c r="E19" s="30">
        <f t="shared" si="0"/>
        <v>0</v>
      </c>
      <c r="F19" s="28">
        <v>44967</v>
      </c>
      <c r="G19" s="29">
        <v>0.375</v>
      </c>
      <c r="H19" s="30">
        <v>-0.188760653137405</v>
      </c>
      <c r="I19" s="30">
        <v>0</v>
      </c>
      <c r="J19" s="30">
        <f t="shared" si="1"/>
        <v>0</v>
      </c>
      <c r="K19" s="28">
        <v>44969</v>
      </c>
      <c r="L19" s="29">
        <v>0.375</v>
      </c>
      <c r="M19" s="30">
        <v>0.25969988107577402</v>
      </c>
      <c r="N19" s="30">
        <f t="shared" si="2"/>
        <v>2.7960119334050741</v>
      </c>
      <c r="O19" s="30">
        <f t="shared" si="3"/>
        <v>0.23123018689259961</v>
      </c>
      <c r="P19" s="28">
        <v>44971</v>
      </c>
      <c r="Q19" s="29">
        <v>0.375</v>
      </c>
      <c r="R19" s="30">
        <v>0.26708462834251301</v>
      </c>
      <c r="S19" s="30">
        <f t="shared" si="4"/>
        <v>2.9238592411326336</v>
      </c>
      <c r="T19" s="30">
        <f t="shared" si="5"/>
        <v>0.24180315924166879</v>
      </c>
    </row>
    <row r="20" spans="1:20" x14ac:dyDescent="0.25">
      <c r="A20" s="28">
        <v>44965</v>
      </c>
      <c r="B20" s="29">
        <v>0.41666666666666669</v>
      </c>
      <c r="C20" s="30">
        <v>-6.0518763959165701E-2</v>
      </c>
      <c r="D20" s="30">
        <v>0</v>
      </c>
      <c r="E20" s="30">
        <f t="shared" si="0"/>
        <v>0</v>
      </c>
      <c r="F20" s="28">
        <v>44967</v>
      </c>
      <c r="G20" s="29">
        <v>0.41666666666666669</v>
      </c>
      <c r="H20" s="30">
        <v>-0.18532896041795899</v>
      </c>
      <c r="I20" s="30">
        <v>0</v>
      </c>
      <c r="J20" s="30">
        <f t="shared" si="1"/>
        <v>0</v>
      </c>
      <c r="K20" s="28">
        <v>44969</v>
      </c>
      <c r="L20" s="29">
        <v>0.41666666666666669</v>
      </c>
      <c r="M20" s="30">
        <v>0.265766918658147</v>
      </c>
      <c r="N20" s="30">
        <f t="shared" si="2"/>
        <v>2.9008905630247339</v>
      </c>
      <c r="O20" s="30">
        <f t="shared" si="3"/>
        <v>0.23990364956214549</v>
      </c>
      <c r="P20" s="28">
        <v>44971</v>
      </c>
      <c r="Q20" s="29">
        <v>0.41666666666666669</v>
      </c>
      <c r="R20" s="30">
        <v>0.26227146386995298</v>
      </c>
      <c r="S20" s="30">
        <f t="shared" si="4"/>
        <v>2.8402900631638266</v>
      </c>
      <c r="T20" s="30">
        <f t="shared" si="5"/>
        <v>0.23489198822364846</v>
      </c>
    </row>
    <row r="21" spans="1:20" x14ac:dyDescent="0.25">
      <c r="A21" s="28">
        <v>44965</v>
      </c>
      <c r="B21" s="29">
        <v>0.45833333333333331</v>
      </c>
      <c r="C21" s="30">
        <v>-6.4240835606794805E-2</v>
      </c>
      <c r="D21" s="30">
        <v>0</v>
      </c>
      <c r="E21" s="30">
        <f t="shared" si="0"/>
        <v>0</v>
      </c>
      <c r="F21" s="28">
        <v>44967</v>
      </c>
      <c r="G21" s="29">
        <v>0.45833333333333331</v>
      </c>
      <c r="H21" s="30">
        <v>-0.192357331513589</v>
      </c>
      <c r="I21" s="30">
        <v>0</v>
      </c>
      <c r="J21" s="30">
        <f t="shared" si="1"/>
        <v>0</v>
      </c>
      <c r="K21" s="28">
        <v>44969</v>
      </c>
      <c r="L21" s="29">
        <v>0.45833333333333331</v>
      </c>
      <c r="M21" s="30">
        <v>0.267704963683011</v>
      </c>
      <c r="N21" s="30">
        <f t="shared" si="2"/>
        <v>2.9346955245590522</v>
      </c>
      <c r="O21" s="30">
        <f t="shared" si="3"/>
        <v>0.2426993198810336</v>
      </c>
      <c r="P21" s="28">
        <v>44971</v>
      </c>
      <c r="Q21" s="29">
        <v>0.45833333333333331</v>
      </c>
      <c r="R21" s="30">
        <v>0.26286539435281497</v>
      </c>
      <c r="S21" s="30">
        <f t="shared" si="4"/>
        <v>2.8505533401169245</v>
      </c>
      <c r="T21" s="30">
        <f t="shared" si="5"/>
        <v>0.23574076122766965</v>
      </c>
    </row>
    <row r="22" spans="1:20" x14ac:dyDescent="0.25">
      <c r="A22" s="28">
        <v>44965</v>
      </c>
      <c r="B22" s="29">
        <v>0.5</v>
      </c>
      <c r="C22" s="30">
        <v>-7.1319796144676997E-2</v>
      </c>
      <c r="D22" s="30">
        <v>0</v>
      </c>
      <c r="E22" s="30">
        <f t="shared" si="0"/>
        <v>0</v>
      </c>
      <c r="F22" s="28">
        <v>44967</v>
      </c>
      <c r="G22" s="29">
        <v>0.5</v>
      </c>
      <c r="H22" s="30">
        <v>-0.18923361599369601</v>
      </c>
      <c r="I22" s="30">
        <v>0</v>
      </c>
      <c r="J22" s="30">
        <f t="shared" si="1"/>
        <v>0</v>
      </c>
      <c r="K22" s="28">
        <v>44969</v>
      </c>
      <c r="L22" s="29">
        <v>0.5</v>
      </c>
      <c r="M22" s="30">
        <v>0.27199679613004601</v>
      </c>
      <c r="N22" s="30">
        <f t="shared" si="2"/>
        <v>3.0100755926166651</v>
      </c>
      <c r="O22" s="30">
        <f t="shared" si="3"/>
        <v>0.24893325150939818</v>
      </c>
      <c r="P22" s="28">
        <v>44971</v>
      </c>
      <c r="Q22" s="29">
        <v>0.5</v>
      </c>
      <c r="R22" s="30">
        <v>0.26475504040612102</v>
      </c>
      <c r="S22" s="30">
        <f t="shared" si="4"/>
        <v>2.8832986462966135</v>
      </c>
      <c r="T22" s="30">
        <f t="shared" si="5"/>
        <v>0.23844879804872993</v>
      </c>
    </row>
    <row r="23" spans="1:20" x14ac:dyDescent="0.25">
      <c r="A23" s="28">
        <v>44965</v>
      </c>
      <c r="B23" s="29">
        <v>0.54166666666666663</v>
      </c>
      <c r="C23" s="30">
        <v>-7.2085328399846701E-2</v>
      </c>
      <c r="D23" s="30">
        <v>0</v>
      </c>
      <c r="E23" s="30">
        <f t="shared" si="0"/>
        <v>0</v>
      </c>
      <c r="F23" s="28">
        <v>44967</v>
      </c>
      <c r="G23" s="29">
        <v>0.54166666666666663</v>
      </c>
      <c r="H23" s="30">
        <v>-0.19725628197114201</v>
      </c>
      <c r="I23" s="30">
        <v>0</v>
      </c>
      <c r="J23" s="30">
        <f t="shared" si="1"/>
        <v>0</v>
      </c>
      <c r="K23" s="28">
        <v>44969</v>
      </c>
      <c r="L23" s="29">
        <v>0.54166666666666663</v>
      </c>
      <c r="M23" s="30">
        <v>0.269372433422918</v>
      </c>
      <c r="N23" s="30">
        <f t="shared" si="2"/>
        <v>2.9638976162062756</v>
      </c>
      <c r="O23" s="30">
        <f t="shared" si="3"/>
        <v>0.24511433286025897</v>
      </c>
      <c r="P23" s="28">
        <v>44971</v>
      </c>
      <c r="Q23" s="29">
        <v>0.54166666666666663</v>
      </c>
      <c r="R23" s="30">
        <v>0.26779076456916501</v>
      </c>
      <c r="S23" s="30">
        <f t="shared" si="4"/>
        <v>2.9361955076432458</v>
      </c>
      <c r="T23" s="30">
        <f t="shared" si="5"/>
        <v>0.2428233684820964</v>
      </c>
    </row>
    <row r="24" spans="1:20" x14ac:dyDescent="0.25">
      <c r="A24" s="28">
        <v>44965</v>
      </c>
      <c r="B24" s="29">
        <v>0.58333333333333337</v>
      </c>
      <c r="C24" s="30">
        <v>-7.5407035648521095E-2</v>
      </c>
      <c r="D24" s="30">
        <v>0</v>
      </c>
      <c r="E24" s="30">
        <f t="shared" si="0"/>
        <v>0</v>
      </c>
      <c r="F24" s="28">
        <v>44967</v>
      </c>
      <c r="G24" s="29">
        <v>0.58333333333333337</v>
      </c>
      <c r="H24" s="30">
        <v>-0.20251162350096699</v>
      </c>
      <c r="I24" s="30">
        <v>0</v>
      </c>
      <c r="J24" s="30">
        <f t="shared" si="1"/>
        <v>0</v>
      </c>
      <c r="K24" s="28">
        <v>44969</v>
      </c>
      <c r="L24" s="29">
        <v>0.58333333333333337</v>
      </c>
      <c r="M24" s="30">
        <v>0.26841330528151902</v>
      </c>
      <c r="N24" s="30">
        <f t="shared" si="2"/>
        <v>2.9470874082480338</v>
      </c>
      <c r="O24" s="30">
        <f t="shared" si="3"/>
        <v>0.24372412866211238</v>
      </c>
      <c r="P24" s="28">
        <v>44971</v>
      </c>
      <c r="Q24" s="29">
        <v>0.58333333333333337</v>
      </c>
      <c r="R24" s="30">
        <v>0.26591432094467599</v>
      </c>
      <c r="S24" s="30">
        <f t="shared" si="4"/>
        <v>2.9034565404268182</v>
      </c>
      <c r="T24" s="30">
        <f t="shared" si="5"/>
        <v>0.24011585589329784</v>
      </c>
    </row>
    <row r="25" spans="1:20" x14ac:dyDescent="0.25">
      <c r="A25" s="28">
        <v>44965</v>
      </c>
      <c r="B25" s="29">
        <v>0.625</v>
      </c>
      <c r="C25" s="30">
        <v>-7.8660540282411595E-2</v>
      </c>
      <c r="D25" s="30">
        <v>0</v>
      </c>
      <c r="E25" s="30">
        <f t="shared" si="0"/>
        <v>0</v>
      </c>
      <c r="F25" s="28">
        <v>44967</v>
      </c>
      <c r="G25" s="29">
        <v>0.625</v>
      </c>
      <c r="H25" s="30">
        <v>-0.20305716991343301</v>
      </c>
      <c r="I25" s="30">
        <v>0</v>
      </c>
      <c r="J25" s="30">
        <f t="shared" si="1"/>
        <v>0</v>
      </c>
      <c r="K25" s="28">
        <v>44969</v>
      </c>
      <c r="L25" s="29">
        <v>0.625</v>
      </c>
      <c r="M25" s="30">
        <v>0.26866188645255301</v>
      </c>
      <c r="N25" s="30">
        <f t="shared" si="2"/>
        <v>2.9514407557122939</v>
      </c>
      <c r="O25" s="30">
        <f t="shared" si="3"/>
        <v>0.2440841504974067</v>
      </c>
      <c r="P25" s="28">
        <v>44971</v>
      </c>
      <c r="Q25" s="29">
        <v>0.625</v>
      </c>
      <c r="R25" s="30">
        <v>0.27083086967359898</v>
      </c>
      <c r="S25" s="30">
        <f t="shared" si="4"/>
        <v>2.989527229169235</v>
      </c>
      <c r="T25" s="30">
        <f t="shared" si="5"/>
        <v>0.24723390185229571</v>
      </c>
    </row>
    <row r="26" spans="1:20" x14ac:dyDescent="0.25">
      <c r="A26" s="28">
        <v>44965</v>
      </c>
      <c r="B26" s="29">
        <v>0.66666666666666663</v>
      </c>
      <c r="C26" s="30">
        <v>-8.2439802586702499E-2</v>
      </c>
      <c r="D26" s="30">
        <v>0</v>
      </c>
      <c r="E26" s="30">
        <f t="shared" si="0"/>
        <v>0</v>
      </c>
      <c r="F26" s="28">
        <v>44967</v>
      </c>
      <c r="G26" s="29">
        <v>0.66666666666666663</v>
      </c>
      <c r="H26" s="30">
        <v>-0.206409662961134</v>
      </c>
      <c r="I26" s="30">
        <v>0</v>
      </c>
      <c r="J26" s="30">
        <f t="shared" si="1"/>
        <v>0</v>
      </c>
      <c r="K26" s="28">
        <v>44969</v>
      </c>
      <c r="L26" s="29">
        <v>0.66666666666666663</v>
      </c>
      <c r="M26" s="30">
        <v>0.261890888213063</v>
      </c>
      <c r="N26" s="30">
        <f t="shared" si="2"/>
        <v>2.8337208732583363</v>
      </c>
      <c r="O26" s="30">
        <f t="shared" si="3"/>
        <v>0.2343487162184644</v>
      </c>
      <c r="P26" s="28">
        <v>44971</v>
      </c>
      <c r="Q26" s="29">
        <v>0.66666666666666663</v>
      </c>
      <c r="R26" s="30">
        <v>0.26540839671982402</v>
      </c>
      <c r="S26" s="30">
        <f t="shared" si="4"/>
        <v>2.8946529488906281</v>
      </c>
      <c r="T26" s="30">
        <f t="shared" si="5"/>
        <v>0.23938779887325493</v>
      </c>
    </row>
    <row r="27" spans="1:20" x14ac:dyDescent="0.25">
      <c r="A27" s="28">
        <v>44965</v>
      </c>
      <c r="B27" s="29">
        <v>0.70833333333333337</v>
      </c>
      <c r="C27" s="30">
        <v>-9.15271788831864E-2</v>
      </c>
      <c r="D27" s="30">
        <v>0</v>
      </c>
      <c r="E27" s="30">
        <f t="shared" si="0"/>
        <v>0</v>
      </c>
      <c r="F27" s="28">
        <v>44967</v>
      </c>
      <c r="G27" s="29">
        <v>0.70833333333333337</v>
      </c>
      <c r="H27" s="30">
        <v>-0.21063549816524099</v>
      </c>
      <c r="I27" s="30">
        <v>0</v>
      </c>
      <c r="J27" s="30">
        <f t="shared" si="1"/>
        <v>0</v>
      </c>
      <c r="K27" s="28">
        <v>44969</v>
      </c>
      <c r="L27" s="29">
        <v>0.70833333333333337</v>
      </c>
      <c r="M27" s="30">
        <v>0.25602623820202403</v>
      </c>
      <c r="N27" s="30">
        <f t="shared" si="2"/>
        <v>2.7332094181720832</v>
      </c>
      <c r="O27" s="30">
        <f t="shared" si="3"/>
        <v>0.22603641888283127</v>
      </c>
      <c r="P27" s="28">
        <v>44971</v>
      </c>
      <c r="Q27" s="29">
        <v>0.70833333333333337</v>
      </c>
      <c r="R27" s="30">
        <v>0.26662266254318401</v>
      </c>
      <c r="S27" s="30">
        <f t="shared" si="4"/>
        <v>2.9157991389387434</v>
      </c>
      <c r="T27" s="30">
        <f t="shared" si="5"/>
        <v>0.24113658879023406</v>
      </c>
    </row>
    <row r="28" spans="1:20" x14ac:dyDescent="0.25">
      <c r="A28" s="28">
        <v>44965</v>
      </c>
      <c r="B28" s="29">
        <v>0.75</v>
      </c>
      <c r="C28" s="30">
        <v>-8.9839935302374996E-2</v>
      </c>
      <c r="D28" s="30">
        <v>0</v>
      </c>
      <c r="E28" s="30">
        <f t="shared" si="0"/>
        <v>0</v>
      </c>
      <c r="F28" s="28">
        <v>44967</v>
      </c>
      <c r="G28" s="29">
        <v>0.75</v>
      </c>
      <c r="H28" s="30">
        <v>-0.215776413678259</v>
      </c>
      <c r="I28" s="30">
        <v>0</v>
      </c>
      <c r="J28" s="30">
        <f t="shared" si="1"/>
        <v>0</v>
      </c>
      <c r="K28" s="28">
        <v>44969</v>
      </c>
      <c r="L28" s="29">
        <v>0.75</v>
      </c>
      <c r="M28" s="30">
        <v>0.25172999501127602</v>
      </c>
      <c r="N28" s="30">
        <f t="shared" si="2"/>
        <v>2.6604403303720612</v>
      </c>
      <c r="O28" s="30">
        <f t="shared" si="3"/>
        <v>0.22001841532176944</v>
      </c>
      <c r="P28" s="28">
        <v>44971</v>
      </c>
      <c r="Q28" s="29">
        <v>0.75</v>
      </c>
      <c r="R28" s="30">
        <v>0.260760188101679</v>
      </c>
      <c r="S28" s="30">
        <f t="shared" si="4"/>
        <v>2.8142371216757978</v>
      </c>
      <c r="T28" s="30">
        <f t="shared" si="5"/>
        <v>0.23273740996258846</v>
      </c>
    </row>
    <row r="29" spans="1:20" x14ac:dyDescent="0.25">
      <c r="A29" s="28">
        <v>44965</v>
      </c>
      <c r="B29" s="29">
        <v>0.79166666666666663</v>
      </c>
      <c r="C29" s="30">
        <v>-8.4767192601818503E-2</v>
      </c>
      <c r="D29" s="30">
        <v>0</v>
      </c>
      <c r="E29" s="30">
        <f t="shared" si="0"/>
        <v>0</v>
      </c>
      <c r="F29" s="28">
        <v>44967</v>
      </c>
      <c r="G29" s="29">
        <v>0.79166666666666663</v>
      </c>
      <c r="H29" s="30">
        <v>-0.21082027256404401</v>
      </c>
      <c r="I29" s="30">
        <v>0</v>
      </c>
      <c r="J29" s="30">
        <f t="shared" si="1"/>
        <v>0</v>
      </c>
      <c r="K29" s="28">
        <v>44969</v>
      </c>
      <c r="L29" s="29">
        <v>0.79166666666666663</v>
      </c>
      <c r="M29" s="30">
        <v>0.24504260718724399</v>
      </c>
      <c r="N29" s="30">
        <f t="shared" si="2"/>
        <v>2.5486342140030462</v>
      </c>
      <c r="O29" s="30">
        <f t="shared" si="3"/>
        <v>0.21077204949805192</v>
      </c>
      <c r="P29" s="28">
        <v>44971</v>
      </c>
      <c r="Q29" s="29">
        <v>0.79166666666666663</v>
      </c>
      <c r="R29" s="30">
        <v>0.25688853859798599</v>
      </c>
      <c r="S29" s="30">
        <f t="shared" si="4"/>
        <v>2.7479030122785533</v>
      </c>
      <c r="T29" s="30">
        <f t="shared" si="5"/>
        <v>0.22725157911543634</v>
      </c>
    </row>
    <row r="30" spans="1:20" x14ac:dyDescent="0.25">
      <c r="A30" s="28">
        <v>44965</v>
      </c>
      <c r="B30" s="29">
        <v>0.83333333333333337</v>
      </c>
      <c r="C30" s="30">
        <v>-8.5024572908538196E-2</v>
      </c>
      <c r="D30" s="30">
        <v>0</v>
      </c>
      <c r="E30" s="30">
        <f t="shared" si="0"/>
        <v>0</v>
      </c>
      <c r="F30" s="28">
        <v>44967</v>
      </c>
      <c r="G30" s="29">
        <v>0.83333333333333337</v>
      </c>
      <c r="H30" s="30">
        <v>-0.19079107046051</v>
      </c>
      <c r="I30" s="30">
        <v>0</v>
      </c>
      <c r="J30" s="30">
        <f t="shared" si="1"/>
        <v>0</v>
      </c>
      <c r="K30" s="28">
        <v>44969</v>
      </c>
      <c r="L30" s="29">
        <v>0.83333333333333337</v>
      </c>
      <c r="M30" s="30">
        <v>0.24443985521695499</v>
      </c>
      <c r="N30" s="30">
        <f t="shared" si="2"/>
        <v>2.5386449539510485</v>
      </c>
      <c r="O30" s="30">
        <f t="shared" si="3"/>
        <v>0.20994593769175171</v>
      </c>
      <c r="P30" s="28">
        <v>44971</v>
      </c>
      <c r="Q30" s="29">
        <v>0.83333333333333337</v>
      </c>
      <c r="R30" s="30">
        <v>0.254589736460621</v>
      </c>
      <c r="S30" s="30">
        <f t="shared" si="4"/>
        <v>2.7087967299514544</v>
      </c>
      <c r="T30" s="30">
        <f t="shared" si="5"/>
        <v>0.22401748956698528</v>
      </c>
    </row>
    <row r="31" spans="1:20" x14ac:dyDescent="0.25">
      <c r="A31" s="28">
        <v>44965</v>
      </c>
      <c r="B31" s="29">
        <v>0.875</v>
      </c>
      <c r="C31" s="30">
        <v>-9.0460278093453E-2</v>
      </c>
      <c r="D31" s="30">
        <v>0</v>
      </c>
      <c r="E31" s="30">
        <f t="shared" si="0"/>
        <v>0</v>
      </c>
      <c r="F31" s="28">
        <v>44967</v>
      </c>
      <c r="G31" s="29">
        <v>0.875</v>
      </c>
      <c r="H31" s="30">
        <v>0.19083727896137101</v>
      </c>
      <c r="I31" s="30">
        <f t="shared" ref="I31:I57" si="6">4*6*(H31^(1.522*(6^0.026)))</f>
        <v>1.7106866761723036</v>
      </c>
      <c r="J31" s="30">
        <f t="shared" si="1"/>
        <v>0.1414737881194495</v>
      </c>
      <c r="K31" s="28">
        <v>44969</v>
      </c>
      <c r="L31" s="29">
        <v>0.875</v>
      </c>
      <c r="M31" s="30">
        <v>0.242385238408072</v>
      </c>
      <c r="N31" s="30">
        <f t="shared" si="2"/>
        <v>2.5047043523068497</v>
      </c>
      <c r="O31" s="30">
        <f t="shared" si="3"/>
        <v>0.20713904993577648</v>
      </c>
      <c r="P31" s="28">
        <v>44971</v>
      </c>
      <c r="Q31" s="29">
        <v>0.875</v>
      </c>
      <c r="R31" s="30">
        <v>0.25209295749563398</v>
      </c>
      <c r="S31" s="30">
        <f t="shared" si="4"/>
        <v>2.6665597884754098</v>
      </c>
      <c r="T31" s="30">
        <f t="shared" si="5"/>
        <v>0.22052449450691639</v>
      </c>
    </row>
    <row r="32" spans="1:20" x14ac:dyDescent="0.25">
      <c r="A32" s="28">
        <v>44965</v>
      </c>
      <c r="B32" s="29">
        <v>0.91666666666666663</v>
      </c>
      <c r="C32" s="30">
        <v>-9.2941656708345505E-2</v>
      </c>
      <c r="D32" s="30">
        <v>0</v>
      </c>
      <c r="E32" s="30">
        <f t="shared" si="0"/>
        <v>0</v>
      </c>
      <c r="F32" s="28">
        <v>44967</v>
      </c>
      <c r="G32" s="29">
        <v>0.91666666666666663</v>
      </c>
      <c r="H32" s="30">
        <v>0.249978959559394</v>
      </c>
      <c r="I32" s="30">
        <f t="shared" si="6"/>
        <v>2.6309920323022782</v>
      </c>
      <c r="J32" s="30">
        <f t="shared" si="1"/>
        <v>0.21758304107139839</v>
      </c>
      <c r="K32" s="28">
        <v>44969</v>
      </c>
      <c r="L32" s="29">
        <v>0.91666666666666663</v>
      </c>
      <c r="M32" s="30">
        <v>0.23625878989602001</v>
      </c>
      <c r="N32" s="30">
        <f t="shared" si="2"/>
        <v>2.4045156760001225</v>
      </c>
      <c r="O32" s="30">
        <f t="shared" si="3"/>
        <v>0.19885344640521013</v>
      </c>
      <c r="P32" s="28">
        <v>44971</v>
      </c>
      <c r="Q32" s="29">
        <v>0.91666666666666663</v>
      </c>
      <c r="R32" s="30">
        <v>0.25129663944143799</v>
      </c>
      <c r="S32" s="30">
        <f t="shared" si="4"/>
        <v>2.653140930630471</v>
      </c>
      <c r="T32" s="30">
        <f t="shared" si="5"/>
        <v>0.21941475496313995</v>
      </c>
    </row>
    <row r="33" spans="1:20" x14ac:dyDescent="0.25">
      <c r="A33" s="28">
        <v>44965</v>
      </c>
      <c r="B33" s="29">
        <v>0.95833333333333337</v>
      </c>
      <c r="C33" s="30">
        <v>-0.10060356557328901</v>
      </c>
      <c r="D33" s="30">
        <v>0</v>
      </c>
      <c r="E33" s="30">
        <f t="shared" si="0"/>
        <v>0</v>
      </c>
      <c r="F33" s="28">
        <v>44967</v>
      </c>
      <c r="G33" s="29">
        <v>0.95833333333333337</v>
      </c>
      <c r="H33" s="30">
        <v>0.26022782921686899</v>
      </c>
      <c r="I33" s="30">
        <f t="shared" si="6"/>
        <v>2.8050811012959125</v>
      </c>
      <c r="J33" s="30">
        <f t="shared" si="1"/>
        <v>0.23198020707717196</v>
      </c>
      <c r="K33" s="28">
        <v>44969</v>
      </c>
      <c r="L33" s="29">
        <v>0.95833333333333337</v>
      </c>
      <c r="M33" s="30">
        <v>0.23213855922129201</v>
      </c>
      <c r="N33" s="30">
        <f t="shared" si="2"/>
        <v>2.3379968019418582</v>
      </c>
      <c r="O33" s="30">
        <f t="shared" si="3"/>
        <v>0.19335233552059167</v>
      </c>
      <c r="P33" s="28">
        <v>44971</v>
      </c>
      <c r="Q33" s="29">
        <v>0.95833333333333337</v>
      </c>
      <c r="R33" s="30">
        <v>0.25407719612019902</v>
      </c>
      <c r="S33" s="30">
        <f t="shared" si="4"/>
        <v>2.7001061234394577</v>
      </c>
      <c r="T33" s="30">
        <f t="shared" si="5"/>
        <v>0.22329877640844314</v>
      </c>
    </row>
    <row r="34" spans="1:20" x14ac:dyDescent="0.25">
      <c r="A34" s="28">
        <v>44966</v>
      </c>
      <c r="B34" s="29">
        <v>0</v>
      </c>
      <c r="C34" s="30">
        <v>-0.10616027563767801</v>
      </c>
      <c r="D34" s="30">
        <v>0</v>
      </c>
      <c r="E34" s="30">
        <f t="shared" si="0"/>
        <v>0</v>
      </c>
      <c r="F34" s="28">
        <v>44968</v>
      </c>
      <c r="G34" s="29">
        <v>0</v>
      </c>
      <c r="H34" s="30">
        <v>0.25039914250273598</v>
      </c>
      <c r="I34" s="30">
        <f t="shared" si="6"/>
        <v>2.6380473731143592</v>
      </c>
      <c r="J34" s="30">
        <f t="shared" si="1"/>
        <v>0.21816651775655749</v>
      </c>
      <c r="K34" s="28">
        <v>44970</v>
      </c>
      <c r="L34" s="29">
        <v>0</v>
      </c>
      <c r="M34" s="30">
        <v>0.233937993644732</v>
      </c>
      <c r="N34" s="30">
        <f t="shared" si="2"/>
        <v>2.3669620904404649</v>
      </c>
      <c r="O34" s="30">
        <f t="shared" si="3"/>
        <v>0.19574776487942644</v>
      </c>
    </row>
    <row r="35" spans="1:20" x14ac:dyDescent="0.25">
      <c r="A35" s="28">
        <v>44966</v>
      </c>
      <c r="B35" s="29">
        <v>4.1666666666666664E-2</v>
      </c>
      <c r="C35" s="30">
        <v>-9.6760511397928295E-2</v>
      </c>
      <c r="D35" s="30">
        <v>0</v>
      </c>
      <c r="E35" s="30">
        <f t="shared" si="0"/>
        <v>0</v>
      </c>
      <c r="F35" s="28">
        <v>44968</v>
      </c>
      <c r="G35" s="29">
        <v>4.1666666666666664E-2</v>
      </c>
      <c r="H35" s="30">
        <v>0.25481852888959</v>
      </c>
      <c r="I35" s="30">
        <f t="shared" si="6"/>
        <v>2.7126794829004752</v>
      </c>
      <c r="J35" s="30">
        <f t="shared" si="1"/>
        <v>0.2243385932358693</v>
      </c>
      <c r="K35" s="28">
        <v>44970</v>
      </c>
      <c r="L35" s="29">
        <v>4.1666666666666664E-2</v>
      </c>
      <c r="M35" s="30">
        <v>0.23733007907772499</v>
      </c>
      <c r="N35" s="30">
        <f t="shared" si="2"/>
        <v>2.4219248286000901</v>
      </c>
      <c r="O35" s="30">
        <f t="shared" si="3"/>
        <v>0.20029318332522744</v>
      </c>
    </row>
    <row r="36" spans="1:20" x14ac:dyDescent="0.25">
      <c r="A36" s="28">
        <v>44966</v>
      </c>
      <c r="B36" s="29">
        <v>8.3333333333333329E-2</v>
      </c>
      <c r="C36" s="30">
        <v>-9.3577399849517295E-2</v>
      </c>
      <c r="D36" s="30">
        <v>0</v>
      </c>
      <c r="E36" s="30">
        <f t="shared" si="0"/>
        <v>0</v>
      </c>
      <c r="F36" s="28">
        <v>44968</v>
      </c>
      <c r="G36" s="29">
        <v>8.3333333333333329E-2</v>
      </c>
      <c r="H36" s="30">
        <v>0.25851640105144003</v>
      </c>
      <c r="I36" s="30">
        <f t="shared" si="6"/>
        <v>2.7757217651200001</v>
      </c>
      <c r="J36" s="30">
        <f t="shared" si="1"/>
        <v>0.22955218997542401</v>
      </c>
      <c r="K36" s="28">
        <v>44970</v>
      </c>
      <c r="L36" s="29">
        <v>8.3333333333333329E-2</v>
      </c>
      <c r="M36" s="30">
        <v>0.24765375256439301</v>
      </c>
      <c r="N36" s="30">
        <f t="shared" si="2"/>
        <v>2.5920767527971744</v>
      </c>
      <c r="O36" s="30">
        <f t="shared" si="3"/>
        <v>0.2143647474563263</v>
      </c>
    </row>
    <row r="37" spans="1:20" x14ac:dyDescent="0.25">
      <c r="A37" s="28">
        <v>44966</v>
      </c>
      <c r="B37" s="29">
        <v>0.125</v>
      </c>
      <c r="C37" s="30">
        <v>-9.6010379492852502E-2</v>
      </c>
      <c r="D37" s="30">
        <v>0</v>
      </c>
      <c r="E37" s="30">
        <f t="shared" si="0"/>
        <v>0</v>
      </c>
      <c r="F37" s="28">
        <v>44968</v>
      </c>
      <c r="G37" s="29">
        <v>0.125</v>
      </c>
      <c r="H37" s="30">
        <v>0.26207786798372301</v>
      </c>
      <c r="I37" s="30">
        <f t="shared" si="6"/>
        <v>2.8369476584132629</v>
      </c>
      <c r="J37" s="30">
        <f t="shared" si="1"/>
        <v>0.23461557135077682</v>
      </c>
      <c r="K37" s="28">
        <v>44970</v>
      </c>
      <c r="L37" s="29">
        <v>0.125</v>
      </c>
      <c r="M37" s="30">
        <v>0.25581723451512001</v>
      </c>
      <c r="N37" s="30">
        <f t="shared" si="2"/>
        <v>2.7296524208140243</v>
      </c>
      <c r="O37" s="30">
        <f t="shared" si="3"/>
        <v>0.2257422552013198</v>
      </c>
    </row>
    <row r="38" spans="1:20" x14ac:dyDescent="0.25">
      <c r="A38" s="28">
        <v>44966</v>
      </c>
      <c r="B38" s="29">
        <v>0.16666666666666666</v>
      </c>
      <c r="C38" s="30">
        <v>-0.103203728794638</v>
      </c>
      <c r="D38" s="30">
        <v>0</v>
      </c>
      <c r="E38" s="30">
        <f t="shared" si="0"/>
        <v>0</v>
      </c>
      <c r="F38" s="28">
        <v>44968</v>
      </c>
      <c r="G38" s="29">
        <v>0.16666666666666666</v>
      </c>
      <c r="H38" s="30">
        <v>0.26332294940843098</v>
      </c>
      <c r="I38" s="30">
        <f t="shared" si="6"/>
        <v>2.8584694228731142</v>
      </c>
      <c r="J38" s="30">
        <f t="shared" si="1"/>
        <v>0.23639542127160654</v>
      </c>
      <c r="K38" s="28">
        <v>44970</v>
      </c>
      <c r="L38" s="29">
        <v>0.16666666666666666</v>
      </c>
      <c r="M38" s="30">
        <v>0.25409039854901699</v>
      </c>
      <c r="N38" s="30">
        <f t="shared" si="2"/>
        <v>2.7003298524356425</v>
      </c>
      <c r="O38" s="30">
        <f t="shared" si="3"/>
        <v>0.22331727879642763</v>
      </c>
    </row>
    <row r="39" spans="1:20" x14ac:dyDescent="0.25">
      <c r="A39" s="28">
        <v>44966</v>
      </c>
      <c r="B39" s="29">
        <v>0.20833333333333334</v>
      </c>
      <c r="C39" s="30">
        <v>-0.10420244187074899</v>
      </c>
      <c r="D39" s="30">
        <v>0</v>
      </c>
      <c r="E39" s="30">
        <f t="shared" si="0"/>
        <v>0</v>
      </c>
      <c r="F39" s="28">
        <v>44968</v>
      </c>
      <c r="G39" s="29">
        <v>0.20833333333333334</v>
      </c>
      <c r="H39" s="30">
        <v>0.26263004541292001</v>
      </c>
      <c r="I39" s="30">
        <f t="shared" si="6"/>
        <v>2.846484796636326</v>
      </c>
      <c r="J39" s="30">
        <f t="shared" si="1"/>
        <v>0.23540429268182414</v>
      </c>
      <c r="K39" s="28">
        <v>44970</v>
      </c>
      <c r="L39" s="29">
        <v>0.20833333333333334</v>
      </c>
      <c r="M39" s="30">
        <v>0.256050437687803</v>
      </c>
      <c r="N39" s="30">
        <f t="shared" si="2"/>
        <v>2.7336213765687649</v>
      </c>
      <c r="O39" s="30">
        <f t="shared" si="3"/>
        <v>0.22607048784223685</v>
      </c>
    </row>
    <row r="40" spans="1:20" x14ac:dyDescent="0.25">
      <c r="A40" s="28">
        <v>44966</v>
      </c>
      <c r="B40" s="29">
        <v>0.25</v>
      </c>
      <c r="C40" s="30">
        <v>-0.105933688580566</v>
      </c>
      <c r="D40" s="30">
        <v>0</v>
      </c>
      <c r="E40" s="30">
        <f t="shared" si="0"/>
        <v>0</v>
      </c>
      <c r="F40" s="28">
        <v>44968</v>
      </c>
      <c r="G40" s="29">
        <v>0.25</v>
      </c>
      <c r="H40" s="30">
        <v>0.26467582583321497</v>
      </c>
      <c r="I40" s="30">
        <f t="shared" si="6"/>
        <v>2.8819231531601663</v>
      </c>
      <c r="J40" s="30">
        <f t="shared" si="1"/>
        <v>0.23833504476634573</v>
      </c>
      <c r="K40" s="28">
        <v>44970</v>
      </c>
      <c r="L40" s="29">
        <v>0.25</v>
      </c>
      <c r="M40" s="30">
        <v>0.25298827886480202</v>
      </c>
      <c r="N40" s="30">
        <f t="shared" si="2"/>
        <v>2.6816770885122416</v>
      </c>
      <c r="O40" s="30">
        <f t="shared" si="3"/>
        <v>0.22177469521996238</v>
      </c>
    </row>
    <row r="41" spans="1:20" x14ac:dyDescent="0.25">
      <c r="A41" s="28">
        <v>44966</v>
      </c>
      <c r="B41" s="29">
        <v>0.29166666666666669</v>
      </c>
      <c r="C41" s="30">
        <v>-0.104310229420244</v>
      </c>
      <c r="D41" s="30">
        <v>0</v>
      </c>
      <c r="E41" s="30">
        <f t="shared" si="0"/>
        <v>0</v>
      </c>
      <c r="F41" s="28">
        <v>44968</v>
      </c>
      <c r="G41" s="29">
        <v>0.29166666666666669</v>
      </c>
      <c r="H41" s="30">
        <v>0.26909965276610498</v>
      </c>
      <c r="I41" s="30">
        <f t="shared" si="6"/>
        <v>2.9591130846776523</v>
      </c>
      <c r="J41" s="30">
        <f t="shared" si="1"/>
        <v>0.24471865210284183</v>
      </c>
      <c r="K41" s="28">
        <v>44970</v>
      </c>
      <c r="L41" s="29">
        <v>0.29166666666666669</v>
      </c>
      <c r="M41" s="30">
        <v>0.25565004348652598</v>
      </c>
      <c r="N41" s="30">
        <f t="shared" si="2"/>
        <v>2.7268082694385276</v>
      </c>
      <c r="O41" s="30">
        <f t="shared" si="3"/>
        <v>0.22550704388256623</v>
      </c>
    </row>
    <row r="42" spans="1:20" x14ac:dyDescent="0.25">
      <c r="A42" s="28">
        <v>44966</v>
      </c>
      <c r="B42" s="29">
        <v>0.33333333333333331</v>
      </c>
      <c r="C42" s="30">
        <v>-0.108177490531965</v>
      </c>
      <c r="D42" s="30">
        <v>0</v>
      </c>
      <c r="E42" s="30">
        <f t="shared" si="0"/>
        <v>0</v>
      </c>
      <c r="F42" s="28">
        <v>44968</v>
      </c>
      <c r="G42" s="29">
        <v>0.33333333333333331</v>
      </c>
      <c r="H42" s="30">
        <v>0.27413940429577799</v>
      </c>
      <c r="I42" s="30">
        <f t="shared" si="6"/>
        <v>3.0479737192765883</v>
      </c>
      <c r="J42" s="30">
        <f t="shared" si="1"/>
        <v>0.25206742658417386</v>
      </c>
      <c r="K42" s="28">
        <v>44970</v>
      </c>
      <c r="L42" s="29">
        <v>0.33333333333333331</v>
      </c>
      <c r="M42" s="30">
        <v>0.25448197126286698</v>
      </c>
      <c r="N42" s="30">
        <f t="shared" si="2"/>
        <v>2.7069686045549837</v>
      </c>
      <c r="O42" s="30">
        <f t="shared" si="3"/>
        <v>0.22386630359669712</v>
      </c>
    </row>
    <row r="43" spans="1:20" x14ac:dyDescent="0.25">
      <c r="A43" s="28">
        <v>44966</v>
      </c>
      <c r="B43" s="29">
        <v>0.375</v>
      </c>
      <c r="C43" s="30">
        <v>-0.112561702727821</v>
      </c>
      <c r="D43" s="30">
        <v>0</v>
      </c>
      <c r="E43" s="30">
        <f t="shared" si="0"/>
        <v>0</v>
      </c>
      <c r="F43" s="28">
        <v>44968</v>
      </c>
      <c r="G43" s="29">
        <v>0.375</v>
      </c>
      <c r="H43" s="30">
        <v>0.27462774515042099</v>
      </c>
      <c r="I43" s="30">
        <f t="shared" si="6"/>
        <v>3.0566361400431705</v>
      </c>
      <c r="J43" s="30">
        <f t="shared" si="1"/>
        <v>0.2527838087815702</v>
      </c>
      <c r="K43" s="28">
        <v>44970</v>
      </c>
      <c r="L43" s="29">
        <v>0.375</v>
      </c>
      <c r="M43" s="30">
        <v>0.25840860605136501</v>
      </c>
      <c r="N43" s="30">
        <f t="shared" si="2"/>
        <v>2.7738764132513953</v>
      </c>
      <c r="O43" s="30">
        <f t="shared" si="3"/>
        <v>0.22939957937589039</v>
      </c>
    </row>
    <row r="44" spans="1:20" x14ac:dyDescent="0.25">
      <c r="A44" s="28">
        <v>44966</v>
      </c>
      <c r="B44" s="29">
        <v>0.41666666666666669</v>
      </c>
      <c r="C44" s="30">
        <v>-0.11837136745405499</v>
      </c>
      <c r="D44" s="30">
        <v>0</v>
      </c>
      <c r="E44" s="30">
        <f t="shared" si="0"/>
        <v>0</v>
      </c>
      <c r="F44" s="28">
        <v>44968</v>
      </c>
      <c r="G44" s="29">
        <v>0.41666666666666669</v>
      </c>
      <c r="H44" s="30">
        <v>0.27348384261021802</v>
      </c>
      <c r="I44" s="30">
        <f t="shared" si="6"/>
        <v>3.0363594753928229</v>
      </c>
      <c r="J44" s="30">
        <f t="shared" si="1"/>
        <v>0.25110692861498646</v>
      </c>
      <c r="K44" s="28">
        <v>44970</v>
      </c>
      <c r="L44" s="29">
        <v>0.41666666666666669</v>
      </c>
      <c r="M44" s="30">
        <v>0.25710850953952902</v>
      </c>
      <c r="N44" s="30">
        <f t="shared" si="2"/>
        <v>2.751656016913647</v>
      </c>
      <c r="O44" s="30">
        <f t="shared" si="3"/>
        <v>0.22756195259875861</v>
      </c>
    </row>
    <row r="45" spans="1:20" x14ac:dyDescent="0.25">
      <c r="A45" s="28">
        <v>44966</v>
      </c>
      <c r="B45" s="29">
        <v>0.45833333333333331</v>
      </c>
      <c r="C45" s="30">
        <v>-0.12207364290903799</v>
      </c>
      <c r="D45" s="30">
        <v>0</v>
      </c>
      <c r="E45" s="30">
        <f t="shared" si="0"/>
        <v>0</v>
      </c>
      <c r="F45" s="28">
        <v>44968</v>
      </c>
      <c r="G45" s="29">
        <v>0.45833333333333331</v>
      </c>
      <c r="H45" s="30">
        <v>0.27589043974765998</v>
      </c>
      <c r="I45" s="30">
        <f t="shared" si="6"/>
        <v>3.0790768762862974</v>
      </c>
      <c r="J45" s="30">
        <f t="shared" si="1"/>
        <v>0.25463965766887681</v>
      </c>
      <c r="K45" s="28">
        <v>44970</v>
      </c>
      <c r="L45" s="29">
        <v>0.45833333333333331</v>
      </c>
      <c r="M45" s="30">
        <v>0.25681373476879299</v>
      </c>
      <c r="N45" s="30">
        <f t="shared" si="2"/>
        <v>2.7466271920389205</v>
      </c>
      <c r="O45" s="30">
        <f t="shared" si="3"/>
        <v>0.22714606878161872</v>
      </c>
    </row>
    <row r="46" spans="1:20" x14ac:dyDescent="0.25">
      <c r="A46" s="28">
        <v>44966</v>
      </c>
      <c r="B46" s="29">
        <v>0.5</v>
      </c>
      <c r="C46" s="30">
        <v>-0.12540854513595001</v>
      </c>
      <c r="D46" s="30">
        <v>0</v>
      </c>
      <c r="E46" s="30">
        <f t="shared" si="0"/>
        <v>0</v>
      </c>
      <c r="F46" s="28">
        <v>44968</v>
      </c>
      <c r="G46" s="29">
        <v>0.5</v>
      </c>
      <c r="H46" s="30">
        <v>0.27290970086942201</v>
      </c>
      <c r="I46" s="30">
        <f t="shared" si="6"/>
        <v>3.0262012930078672</v>
      </c>
      <c r="J46" s="30">
        <f t="shared" si="1"/>
        <v>0.25026684693175061</v>
      </c>
      <c r="K46" s="28">
        <v>44970</v>
      </c>
      <c r="L46" s="29">
        <v>0.5</v>
      </c>
      <c r="M46" s="30">
        <v>0.25683793425457202</v>
      </c>
      <c r="N46" s="30">
        <f t="shared" si="2"/>
        <v>2.7470399033361117</v>
      </c>
      <c r="O46" s="30">
        <f t="shared" si="3"/>
        <v>0.22718020000589642</v>
      </c>
    </row>
    <row r="47" spans="1:20" x14ac:dyDescent="0.25">
      <c r="A47" s="28">
        <v>44966</v>
      </c>
      <c r="B47" s="29">
        <v>0.54166666666666663</v>
      </c>
      <c r="C47" s="30">
        <v>-0.126952797173945</v>
      </c>
      <c r="D47" s="30">
        <v>0</v>
      </c>
      <c r="E47" s="30">
        <f t="shared" si="0"/>
        <v>0</v>
      </c>
      <c r="F47" s="28">
        <v>44968</v>
      </c>
      <c r="G47" s="29">
        <v>0.54166666666666663</v>
      </c>
      <c r="H47" s="30">
        <v>0.26846390962493299</v>
      </c>
      <c r="I47" s="30">
        <f t="shared" si="6"/>
        <v>2.9479734367576604</v>
      </c>
      <c r="J47" s="30">
        <f t="shared" si="1"/>
        <v>0.24379740321985852</v>
      </c>
      <c r="K47" s="28">
        <v>44970</v>
      </c>
      <c r="L47" s="29">
        <v>0.54166666666666663</v>
      </c>
      <c r="M47" s="30">
        <v>0.25882437825099402</v>
      </c>
      <c r="N47" s="30">
        <f t="shared" si="2"/>
        <v>2.7809965741640248</v>
      </c>
      <c r="O47" s="30">
        <f t="shared" si="3"/>
        <v>0.22998841668336484</v>
      </c>
    </row>
    <row r="48" spans="1:20" x14ac:dyDescent="0.25">
      <c r="A48" s="28">
        <v>44966</v>
      </c>
      <c r="B48" s="29">
        <v>0.58333333333333337</v>
      </c>
      <c r="C48" s="30">
        <v>-0.12873023748346299</v>
      </c>
      <c r="D48" s="30">
        <v>0</v>
      </c>
      <c r="E48" s="30">
        <f t="shared" si="0"/>
        <v>0</v>
      </c>
      <c r="F48" s="28">
        <v>44968</v>
      </c>
      <c r="G48" s="29">
        <v>0.58333333333333337</v>
      </c>
      <c r="H48" s="30">
        <v>0.26147511601343398</v>
      </c>
      <c r="I48" s="30">
        <f t="shared" si="6"/>
        <v>2.8265506340337994</v>
      </c>
      <c r="J48" s="30">
        <f t="shared" si="1"/>
        <v>0.23375573743459518</v>
      </c>
      <c r="K48" s="28">
        <v>44970</v>
      </c>
      <c r="L48" s="29">
        <v>0.58333333333333337</v>
      </c>
      <c r="M48" s="30">
        <v>0.26010906696215502</v>
      </c>
      <c r="N48" s="30">
        <f t="shared" si="2"/>
        <v>2.8030400318992763</v>
      </c>
      <c r="O48" s="30">
        <f t="shared" si="3"/>
        <v>0.23181141063807015</v>
      </c>
    </row>
    <row r="49" spans="1:15" x14ac:dyDescent="0.25">
      <c r="A49" s="28">
        <v>44966</v>
      </c>
      <c r="B49" s="29">
        <v>0.625</v>
      </c>
      <c r="C49" s="30">
        <v>-0.13748106360380399</v>
      </c>
      <c r="D49" s="30">
        <v>0</v>
      </c>
      <c r="E49" s="30">
        <f t="shared" si="0"/>
        <v>0</v>
      </c>
      <c r="F49" s="28">
        <v>44968</v>
      </c>
      <c r="G49" s="29">
        <v>0.625</v>
      </c>
      <c r="H49" s="30">
        <v>0.247235804795229</v>
      </c>
      <c r="I49" s="30">
        <f t="shared" si="6"/>
        <v>2.585104814361431</v>
      </c>
      <c r="J49" s="30">
        <f t="shared" si="1"/>
        <v>0.21378816814769033</v>
      </c>
      <c r="K49" s="28">
        <v>44970</v>
      </c>
      <c r="L49" s="29">
        <v>0.625</v>
      </c>
      <c r="M49" s="30">
        <v>0.25836458802119799</v>
      </c>
      <c r="N49" s="30">
        <f t="shared" si="2"/>
        <v>2.7731229964016295</v>
      </c>
      <c r="O49" s="30">
        <f t="shared" si="3"/>
        <v>0.22933727180241475</v>
      </c>
    </row>
    <row r="50" spans="1:15" x14ac:dyDescent="0.25">
      <c r="A50" s="28">
        <v>44966</v>
      </c>
      <c r="B50" s="29">
        <v>0.66666666666666663</v>
      </c>
      <c r="C50" s="30">
        <v>-0.142509803175356</v>
      </c>
      <c r="D50" s="30">
        <v>0</v>
      </c>
      <c r="E50" s="30">
        <f t="shared" si="0"/>
        <v>0</v>
      </c>
      <c r="F50" s="28">
        <v>44968</v>
      </c>
      <c r="G50" s="29">
        <v>0.66666666666666663</v>
      </c>
      <c r="H50" s="30">
        <v>0.23943750560187799</v>
      </c>
      <c r="I50" s="30">
        <f t="shared" si="6"/>
        <v>2.4563083616208208</v>
      </c>
      <c r="J50" s="30">
        <f t="shared" si="1"/>
        <v>0.20313670150604188</v>
      </c>
      <c r="K50" s="28">
        <v>44970</v>
      </c>
      <c r="L50" s="29">
        <v>0.66666666666666663</v>
      </c>
      <c r="M50" s="30">
        <v>0.253342449664056</v>
      </c>
      <c r="N50" s="30">
        <f t="shared" si="2"/>
        <v>2.687665975191627</v>
      </c>
      <c r="O50" s="30">
        <f t="shared" si="3"/>
        <v>0.22226997614834754</v>
      </c>
    </row>
    <row r="51" spans="1:15" x14ac:dyDescent="0.25">
      <c r="A51" s="28">
        <v>44966</v>
      </c>
      <c r="B51" s="29">
        <v>0.70833333333333337</v>
      </c>
      <c r="C51" s="30">
        <v>-0.150913044809691</v>
      </c>
      <c r="D51" s="30">
        <v>0</v>
      </c>
      <c r="E51" s="30">
        <f t="shared" si="0"/>
        <v>0</v>
      </c>
      <c r="F51" s="28">
        <v>44968</v>
      </c>
      <c r="G51" s="29">
        <v>0.70833333333333337</v>
      </c>
      <c r="H51" s="30">
        <v>0.24307157099149701</v>
      </c>
      <c r="I51" s="30">
        <f t="shared" si="6"/>
        <v>2.5160230588883574</v>
      </c>
      <c r="J51" s="30">
        <f t="shared" si="1"/>
        <v>0.20807510697006715</v>
      </c>
      <c r="K51" s="28">
        <v>44970</v>
      </c>
      <c r="L51" s="29">
        <v>0.70833333333333337</v>
      </c>
      <c r="M51" s="30">
        <v>0.25190380215544</v>
      </c>
      <c r="N51" s="30">
        <f t="shared" si="2"/>
        <v>2.6633700218785563</v>
      </c>
      <c r="O51" s="30">
        <f t="shared" si="3"/>
        <v>0.22026070080935659</v>
      </c>
    </row>
    <row r="52" spans="1:15" x14ac:dyDescent="0.25">
      <c r="A52" s="28">
        <v>44966</v>
      </c>
      <c r="B52" s="29">
        <v>0.75</v>
      </c>
      <c r="C52" s="30">
        <v>-0.149373188614247</v>
      </c>
      <c r="D52" s="30">
        <v>0</v>
      </c>
      <c r="E52" s="30">
        <f t="shared" si="0"/>
        <v>0</v>
      </c>
      <c r="F52" s="28">
        <v>44968</v>
      </c>
      <c r="G52" s="29">
        <v>0.75</v>
      </c>
      <c r="H52" s="30">
        <v>0.22730781137852299</v>
      </c>
      <c r="I52" s="30">
        <f t="shared" si="6"/>
        <v>2.2608967278806489</v>
      </c>
      <c r="J52" s="30">
        <f t="shared" si="1"/>
        <v>0.18697615939572965</v>
      </c>
      <c r="K52" s="28">
        <v>44970</v>
      </c>
      <c r="L52" s="29">
        <v>0.75</v>
      </c>
      <c r="M52" s="30">
        <v>0.24111594259642399</v>
      </c>
      <c r="N52" s="30">
        <f t="shared" si="2"/>
        <v>2.4838218464933428</v>
      </c>
      <c r="O52" s="30">
        <f t="shared" si="3"/>
        <v>0.20541206670499945</v>
      </c>
    </row>
    <row r="53" spans="1:15" x14ac:dyDescent="0.25">
      <c r="A53" s="28">
        <v>44966</v>
      </c>
      <c r="B53" s="29">
        <v>0.79166666666666663</v>
      </c>
      <c r="C53" s="30">
        <v>-0.13746565580313</v>
      </c>
      <c r="D53" s="30">
        <v>0</v>
      </c>
      <c r="E53" s="30">
        <f t="shared" si="0"/>
        <v>0</v>
      </c>
      <c r="F53" s="28">
        <v>44968</v>
      </c>
      <c r="G53" s="29">
        <v>0.79166666666666663</v>
      </c>
      <c r="H53" s="30">
        <v>0.22162571549326901</v>
      </c>
      <c r="I53" s="30">
        <f t="shared" si="6"/>
        <v>2.1714486683341172</v>
      </c>
      <c r="J53" s="30">
        <f t="shared" si="1"/>
        <v>0.17957880487123148</v>
      </c>
      <c r="K53" s="28">
        <v>44970</v>
      </c>
      <c r="L53" s="29">
        <v>0.79166666666666663</v>
      </c>
      <c r="M53" s="30">
        <v>0.239419907330509</v>
      </c>
      <c r="N53" s="30">
        <f t="shared" si="2"/>
        <v>2.4560204906895731</v>
      </c>
      <c r="O53" s="30">
        <f t="shared" si="3"/>
        <v>0.20311289458002768</v>
      </c>
    </row>
    <row r="54" spans="1:15" x14ac:dyDescent="0.25">
      <c r="A54" s="28">
        <v>44966</v>
      </c>
      <c r="B54" s="29">
        <v>0.83333333333333337</v>
      </c>
      <c r="C54" s="30">
        <v>-0.123978666960697</v>
      </c>
      <c r="D54" s="30">
        <v>0</v>
      </c>
      <c r="E54" s="30">
        <f t="shared" si="0"/>
        <v>0</v>
      </c>
      <c r="F54" s="28">
        <v>44968</v>
      </c>
      <c r="G54" s="29">
        <v>0.83333333333333337</v>
      </c>
      <c r="H54" s="30">
        <v>0.22086456417948999</v>
      </c>
      <c r="I54" s="30">
        <f t="shared" si="6"/>
        <v>2.1595690319110004</v>
      </c>
      <c r="J54" s="30">
        <f t="shared" si="1"/>
        <v>0.17859635893903972</v>
      </c>
      <c r="K54" s="28">
        <v>44970</v>
      </c>
      <c r="L54" s="29">
        <v>0.83333333333333337</v>
      </c>
      <c r="M54" s="30">
        <v>0.242013454436287</v>
      </c>
      <c r="N54" s="30">
        <f t="shared" si="2"/>
        <v>2.4985809974794568</v>
      </c>
      <c r="O54" s="30">
        <f t="shared" si="3"/>
        <v>0.20663264849155108</v>
      </c>
    </row>
    <row r="55" spans="1:15" x14ac:dyDescent="0.25">
      <c r="A55" s="28">
        <v>44966</v>
      </c>
      <c r="B55" s="29">
        <v>0.875</v>
      </c>
      <c r="C55" s="30">
        <v>-0.12867084145494401</v>
      </c>
      <c r="D55" s="30">
        <v>0</v>
      </c>
      <c r="E55" s="30">
        <f t="shared" si="0"/>
        <v>0</v>
      </c>
      <c r="F55" s="28">
        <v>44968</v>
      </c>
      <c r="G55" s="29">
        <v>0.875</v>
      </c>
      <c r="H55" s="30">
        <v>0.22983536124137499</v>
      </c>
      <c r="I55" s="30">
        <f t="shared" si="6"/>
        <v>2.3011168911566475</v>
      </c>
      <c r="J55" s="30">
        <f t="shared" si="1"/>
        <v>0.19030236689865473</v>
      </c>
      <c r="K55" s="28">
        <v>44970</v>
      </c>
      <c r="L55" s="29">
        <v>0.875</v>
      </c>
      <c r="M55" s="30">
        <v>0.229393213986432</v>
      </c>
      <c r="N55" s="30">
        <f t="shared" si="2"/>
        <v>2.294062056566752</v>
      </c>
      <c r="O55" s="30">
        <f t="shared" si="3"/>
        <v>0.18971893207807039</v>
      </c>
    </row>
    <row r="56" spans="1:15" x14ac:dyDescent="0.25">
      <c r="A56" s="28">
        <v>44966</v>
      </c>
      <c r="B56" s="29">
        <v>0.91666666666666663</v>
      </c>
      <c r="C56" s="30">
        <v>-0.13317164778656099</v>
      </c>
      <c r="D56" s="30">
        <v>0</v>
      </c>
      <c r="E56" s="30">
        <f t="shared" si="0"/>
        <v>0</v>
      </c>
      <c r="F56" s="28">
        <v>44968</v>
      </c>
      <c r="G56" s="29">
        <v>0.91666666666666663</v>
      </c>
      <c r="H56" s="30">
        <v>0.23684613406563401</v>
      </c>
      <c r="I56" s="30">
        <f t="shared" si="6"/>
        <v>2.4140546053548988</v>
      </c>
      <c r="J56" s="30">
        <f t="shared" si="1"/>
        <v>0.19964231586285011</v>
      </c>
      <c r="K56" s="28">
        <v>44970</v>
      </c>
      <c r="L56" s="29">
        <v>0.91666666666666663</v>
      </c>
      <c r="M56" s="30">
        <v>0.24866347014804499</v>
      </c>
      <c r="N56" s="30">
        <f t="shared" si="2"/>
        <v>2.6089490899722767</v>
      </c>
      <c r="O56" s="30">
        <f t="shared" si="3"/>
        <v>0.21576008974070726</v>
      </c>
    </row>
    <row r="57" spans="1:15" x14ac:dyDescent="0.25">
      <c r="A57" s="28">
        <v>44966</v>
      </c>
      <c r="B57" s="29">
        <v>0.95833333333333337</v>
      </c>
      <c r="C57" s="30">
        <v>-0.14097434282246399</v>
      </c>
      <c r="D57" s="30">
        <v>0</v>
      </c>
      <c r="E57" s="30">
        <f t="shared" si="0"/>
        <v>0</v>
      </c>
      <c r="F57" s="28">
        <v>44968</v>
      </c>
      <c r="G57" s="29">
        <v>0.95833333333333337</v>
      </c>
      <c r="H57" s="30">
        <v>0.23714311420822601</v>
      </c>
      <c r="I57" s="30">
        <f t="shared" si="6"/>
        <v>2.418883154103769</v>
      </c>
      <c r="J57" s="30">
        <f t="shared" si="1"/>
        <v>0.20004163684438167</v>
      </c>
      <c r="K57" s="28">
        <v>44970</v>
      </c>
      <c r="L57" s="29">
        <v>0.95833333333333337</v>
      </c>
      <c r="M57" s="30">
        <v>0.25312688946622602</v>
      </c>
      <c r="N57" s="30">
        <f t="shared" si="2"/>
        <v>2.6840203450766182</v>
      </c>
      <c r="O57" s="30">
        <f t="shared" si="3"/>
        <v>0.22196848253783633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AEC7C-62D9-4473-8B72-F7E65769511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I3" s="31" t="s">
        <v>92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28.067056711584286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3.5788912138862159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44972</v>
      </c>
      <c r="B10" s="29">
        <v>0</v>
      </c>
      <c r="C10" s="30">
        <v>0.26593852043045402</v>
      </c>
      <c r="D10" s="30">
        <f t="shared" ref="D10:D57" si="0">4*6*(C10^(1.522*(6^0.026)))</f>
        <v>2.9038778856500875</v>
      </c>
      <c r="E10" s="30">
        <f t="shared" ref="E10:E57" si="1">D10*0.0827</f>
        <v>0.24015070114326223</v>
      </c>
      <c r="F10" s="28">
        <v>44974</v>
      </c>
      <c r="G10" s="29">
        <v>0</v>
      </c>
      <c r="H10" s="30">
        <v>0.24706421792408301</v>
      </c>
      <c r="I10" s="30">
        <f t="shared" ref="I10:I57" si="2">4*6*(H10^(1.522*(6^0.026)))</f>
        <v>2.5822445392513598</v>
      </c>
      <c r="J10" s="30">
        <f t="shared" ref="J10:J57" si="3">I10*0.0827</f>
        <v>0.21355162339608744</v>
      </c>
      <c r="K10" s="28">
        <v>44976</v>
      </c>
      <c r="L10" s="29">
        <v>0</v>
      </c>
      <c r="M10" s="30">
        <v>0.18892344832344701</v>
      </c>
      <c r="N10" s="30">
        <f t="shared" ref="N10:N57" si="4">4*6*(M10^(1.522*(6^0.026)))</f>
        <v>1.6834120481721211</v>
      </c>
      <c r="O10" s="30">
        <f t="shared" ref="O10:O57" si="5">N10*0.0827</f>
        <v>0.13921817638383441</v>
      </c>
      <c r="P10" s="28">
        <v>44978</v>
      </c>
      <c r="Q10" s="29">
        <v>0</v>
      </c>
      <c r="R10" s="30">
        <v>8.9234992861390805E-2</v>
      </c>
      <c r="S10" s="30">
        <f t="shared" ref="S10:S33" si="6">4*6*(R10^(1.522*(6^0.026)))</f>
        <v>0.50904315382774035</v>
      </c>
      <c r="T10" s="30">
        <f t="shared" ref="T10:T33" si="7">S10*0.0827</f>
        <v>4.2097868821554127E-2</v>
      </c>
    </row>
    <row r="11" spans="1:20" x14ac:dyDescent="0.25">
      <c r="A11" s="28">
        <v>44972</v>
      </c>
      <c r="B11" s="29">
        <v>4.1666666666666664E-2</v>
      </c>
      <c r="C11" s="30">
        <v>0.27904716133959701</v>
      </c>
      <c r="D11" s="30">
        <f t="shared" si="0"/>
        <v>3.1354457373031224</v>
      </c>
      <c r="E11" s="30">
        <f t="shared" si="1"/>
        <v>0.25930136247496821</v>
      </c>
      <c r="F11" s="28">
        <v>44974</v>
      </c>
      <c r="G11" s="29">
        <v>4.1666666666666664E-2</v>
      </c>
      <c r="H11" s="30">
        <v>0.24741618335148</v>
      </c>
      <c r="I11" s="30">
        <f t="shared" si="2"/>
        <v>2.5881129156807781</v>
      </c>
      <c r="J11" s="30">
        <f t="shared" si="3"/>
        <v>0.21403693812680033</v>
      </c>
      <c r="K11" s="28">
        <v>44976</v>
      </c>
      <c r="L11" s="29">
        <v>4.1666666666666664E-2</v>
      </c>
      <c r="M11" s="30">
        <v>0.19499050080698199</v>
      </c>
      <c r="N11" s="30">
        <f t="shared" si="4"/>
        <v>1.7704358148223664</v>
      </c>
      <c r="O11" s="30">
        <f t="shared" si="5"/>
        <v>0.1464150418858097</v>
      </c>
      <c r="P11" s="28">
        <v>44978</v>
      </c>
      <c r="Q11" s="29">
        <v>4.1666666666666664E-2</v>
      </c>
      <c r="R11" s="30">
        <v>8.9740939437984099E-2</v>
      </c>
      <c r="S11" s="30">
        <f t="shared" si="6"/>
        <v>0.51365316013114892</v>
      </c>
      <c r="T11" s="30">
        <f t="shared" si="7"/>
        <v>4.2479116342846013E-2</v>
      </c>
    </row>
    <row r="12" spans="1:20" x14ac:dyDescent="0.25">
      <c r="A12" s="28">
        <v>44972</v>
      </c>
      <c r="B12" s="29">
        <v>8.3333333333333329E-2</v>
      </c>
      <c r="C12" s="30">
        <v>0.279025137423352</v>
      </c>
      <c r="D12" s="30">
        <f t="shared" si="0"/>
        <v>3.1350511413548512</v>
      </c>
      <c r="E12" s="30">
        <f t="shared" si="1"/>
        <v>0.25926872939004619</v>
      </c>
      <c r="F12" s="28">
        <v>44974</v>
      </c>
      <c r="G12" s="29">
        <v>8.3333333333333329E-2</v>
      </c>
      <c r="H12" s="30">
        <v>0.25264951586622197</v>
      </c>
      <c r="I12" s="30">
        <f t="shared" si="2"/>
        <v>2.6759534040701727</v>
      </c>
      <c r="J12" s="30">
        <f t="shared" si="3"/>
        <v>0.22130134651660327</v>
      </c>
      <c r="K12" s="28">
        <v>44976</v>
      </c>
      <c r="L12" s="29">
        <v>8.3333333333333329E-2</v>
      </c>
      <c r="M12" s="30">
        <v>0.212080746888266</v>
      </c>
      <c r="N12" s="30">
        <f t="shared" si="4"/>
        <v>2.0242442874709541</v>
      </c>
      <c r="O12" s="30">
        <f t="shared" si="5"/>
        <v>0.16740500257384788</v>
      </c>
      <c r="P12" s="28">
        <v>44978</v>
      </c>
      <c r="Q12" s="29">
        <v>8.3333333333333329E-2</v>
      </c>
      <c r="R12" s="30">
        <v>9.27348732944593E-2</v>
      </c>
      <c r="S12" s="30">
        <f t="shared" si="6"/>
        <v>0.54124847333984794</v>
      </c>
      <c r="T12" s="30">
        <f t="shared" si="7"/>
        <v>4.4761248745205422E-2</v>
      </c>
    </row>
    <row r="13" spans="1:20" x14ac:dyDescent="0.25">
      <c r="A13" s="28">
        <v>44972</v>
      </c>
      <c r="B13" s="29">
        <v>0.125</v>
      </c>
      <c r="C13" s="30">
        <v>0.27563965320476902</v>
      </c>
      <c r="D13" s="30">
        <f t="shared" si="0"/>
        <v>3.0746150022993826</v>
      </c>
      <c r="E13" s="30">
        <f t="shared" si="1"/>
        <v>0.25427066069015891</v>
      </c>
      <c r="F13" s="28">
        <v>44974</v>
      </c>
      <c r="G13" s="29">
        <v>0.125</v>
      </c>
      <c r="H13" s="30">
        <v>0.253443658350884</v>
      </c>
      <c r="I13" s="30">
        <f t="shared" si="2"/>
        <v>2.6893782886734465</v>
      </c>
      <c r="J13" s="30">
        <f t="shared" si="3"/>
        <v>0.22241158447329401</v>
      </c>
      <c r="K13" s="28">
        <v>44976</v>
      </c>
      <c r="L13" s="29">
        <v>0.125</v>
      </c>
      <c r="M13" s="30">
        <v>0.227507978676839</v>
      </c>
      <c r="N13" s="30">
        <f t="shared" si="4"/>
        <v>2.2640722836528737</v>
      </c>
      <c r="O13" s="30">
        <f t="shared" si="5"/>
        <v>0.18723877785809265</v>
      </c>
      <c r="P13" s="28">
        <v>44978</v>
      </c>
      <c r="Q13" s="29">
        <v>0.125</v>
      </c>
      <c r="R13" s="30">
        <v>0.10805869102434799</v>
      </c>
      <c r="S13" s="30">
        <f t="shared" si="6"/>
        <v>0.69072211931896987</v>
      </c>
      <c r="T13" s="30">
        <f t="shared" si="7"/>
        <v>5.7122719267678805E-2</v>
      </c>
    </row>
    <row r="14" spans="1:20" x14ac:dyDescent="0.25">
      <c r="A14" s="28">
        <v>44972</v>
      </c>
      <c r="B14" s="29">
        <v>0.16666666666666666</v>
      </c>
      <c r="C14" s="30">
        <v>0.27386662363896502</v>
      </c>
      <c r="D14" s="30">
        <f t="shared" si="0"/>
        <v>3.0431389984549631</v>
      </c>
      <c r="E14" s="30">
        <f t="shared" si="1"/>
        <v>0.25166759517222542</v>
      </c>
      <c r="F14" s="28">
        <v>44974</v>
      </c>
      <c r="G14" s="29">
        <v>0.16666666666666666</v>
      </c>
      <c r="H14" s="30">
        <v>0.25614279508488202</v>
      </c>
      <c r="I14" s="30">
        <f t="shared" si="2"/>
        <v>2.7351938295736362</v>
      </c>
      <c r="J14" s="30">
        <f t="shared" si="3"/>
        <v>0.2262005297057397</v>
      </c>
      <c r="K14" s="28">
        <v>44976</v>
      </c>
      <c r="L14" s="29">
        <v>0.16666666666666666</v>
      </c>
      <c r="M14" s="30">
        <v>0.23914493620300001</v>
      </c>
      <c r="N14" s="30">
        <f t="shared" si="4"/>
        <v>2.4515241721064469</v>
      </c>
      <c r="O14" s="30">
        <f t="shared" si="5"/>
        <v>0.20274104903320314</v>
      </c>
      <c r="P14" s="28">
        <v>44978</v>
      </c>
      <c r="Q14" s="29">
        <v>0.16666666666666666</v>
      </c>
      <c r="R14" s="30">
        <v>9.9061504005989495E-2</v>
      </c>
      <c r="S14" s="30">
        <f t="shared" si="6"/>
        <v>0.60131259561918893</v>
      </c>
      <c r="T14" s="30">
        <f t="shared" si="7"/>
        <v>4.9728551657706919E-2</v>
      </c>
    </row>
    <row r="15" spans="1:20" x14ac:dyDescent="0.25">
      <c r="A15" s="28">
        <v>44972</v>
      </c>
      <c r="B15" s="29">
        <v>0.20833333333333334</v>
      </c>
      <c r="C15" s="30">
        <v>0.27225196361432802</v>
      </c>
      <c r="D15" s="30">
        <f t="shared" si="0"/>
        <v>3.0145796780692109</v>
      </c>
      <c r="E15" s="30">
        <f t="shared" si="1"/>
        <v>0.24930573937632372</v>
      </c>
      <c r="F15" s="28">
        <v>44974</v>
      </c>
      <c r="G15" s="29">
        <v>0.20833333333333334</v>
      </c>
      <c r="H15" s="30">
        <v>0.25359982252019497</v>
      </c>
      <c r="I15" s="30">
        <f t="shared" si="2"/>
        <v>2.6920211719734572</v>
      </c>
      <c r="J15" s="30">
        <f t="shared" si="3"/>
        <v>0.22263015092220489</v>
      </c>
      <c r="K15" s="28">
        <v>44976</v>
      </c>
      <c r="L15" s="29">
        <v>0.20833333333333334</v>
      </c>
      <c r="M15" s="30">
        <v>0.23429435491468101</v>
      </c>
      <c r="N15" s="30">
        <f t="shared" si="4"/>
        <v>2.3727141611611682</v>
      </c>
      <c r="O15" s="30">
        <f t="shared" si="5"/>
        <v>0.1962234611280286</v>
      </c>
      <c r="P15" s="28">
        <v>44978</v>
      </c>
      <c r="Q15" s="29">
        <v>0.20833333333333334</v>
      </c>
      <c r="R15" s="30">
        <v>8.3315320312643507E-2</v>
      </c>
      <c r="S15" s="30">
        <f t="shared" si="6"/>
        <v>0.45626759272123907</v>
      </c>
      <c r="T15" s="30">
        <f t="shared" si="7"/>
        <v>3.7733329918046468E-2</v>
      </c>
    </row>
    <row r="16" spans="1:20" x14ac:dyDescent="0.25">
      <c r="A16" s="28">
        <v>44972</v>
      </c>
      <c r="B16" s="29">
        <v>0.25</v>
      </c>
      <c r="C16" s="30">
        <v>0.26756417751205203</v>
      </c>
      <c r="D16" s="30">
        <f t="shared" si="0"/>
        <v>2.9322349003175994</v>
      </c>
      <c r="E16" s="30">
        <f t="shared" si="1"/>
        <v>0.24249582625626545</v>
      </c>
      <c r="F16" s="28">
        <v>44974</v>
      </c>
      <c r="G16" s="29">
        <v>0.25</v>
      </c>
      <c r="H16" s="30">
        <v>0.25950410962000903</v>
      </c>
      <c r="I16" s="30">
        <f t="shared" si="2"/>
        <v>2.7926517276204459</v>
      </c>
      <c r="J16" s="30">
        <f t="shared" si="3"/>
        <v>0.23095229787421087</v>
      </c>
      <c r="K16" s="28">
        <v>44976</v>
      </c>
      <c r="L16" s="29">
        <v>0.25</v>
      </c>
      <c r="M16" s="30">
        <v>0.22917324304489001</v>
      </c>
      <c r="N16" s="30">
        <f t="shared" si="4"/>
        <v>2.2905552432092922</v>
      </c>
      <c r="O16" s="30">
        <f t="shared" si="5"/>
        <v>0.18942891861340846</v>
      </c>
      <c r="P16" s="28">
        <v>44978</v>
      </c>
      <c r="Q16" s="29">
        <v>0.25</v>
      </c>
      <c r="R16" s="30">
        <v>5.5362429469602299E-2</v>
      </c>
      <c r="S16" s="30">
        <f t="shared" si="6"/>
        <v>0.23777488659472362</v>
      </c>
      <c r="T16" s="30">
        <f t="shared" si="7"/>
        <v>1.9663983121383642E-2</v>
      </c>
    </row>
    <row r="17" spans="1:20" x14ac:dyDescent="0.25">
      <c r="A17" s="28">
        <v>44972</v>
      </c>
      <c r="B17" s="29">
        <v>0.29166666666666669</v>
      </c>
      <c r="C17" s="30">
        <v>0.26408189535035298</v>
      </c>
      <c r="D17" s="30">
        <f t="shared" si="0"/>
        <v>2.871617858605882</v>
      </c>
      <c r="E17" s="30">
        <f t="shared" si="1"/>
        <v>0.23748279690670643</v>
      </c>
      <c r="F17" s="28">
        <v>44974</v>
      </c>
      <c r="G17" s="29">
        <v>0.29166666666666669</v>
      </c>
      <c r="H17" s="30">
        <v>0.25799942016498301</v>
      </c>
      <c r="I17" s="30">
        <f t="shared" si="2"/>
        <v>2.7668756913359505</v>
      </c>
      <c r="J17" s="30">
        <f t="shared" si="3"/>
        <v>0.22882061967348308</v>
      </c>
      <c r="K17" s="28">
        <v>44976</v>
      </c>
      <c r="L17" s="29">
        <v>0.29166666666666669</v>
      </c>
      <c r="M17" s="30">
        <v>0.21895733475597501</v>
      </c>
      <c r="N17" s="30">
        <f t="shared" si="4"/>
        <v>2.1299089112586862</v>
      </c>
      <c r="O17" s="30">
        <f t="shared" si="5"/>
        <v>0.17614346696109334</v>
      </c>
      <c r="P17" s="28">
        <v>44978</v>
      </c>
      <c r="Q17" s="29">
        <v>0.29166666666666669</v>
      </c>
      <c r="R17" s="30">
        <v>4.0392775088386998E-2</v>
      </c>
      <c r="S17" s="30">
        <f t="shared" si="6"/>
        <v>0.14383003579353426</v>
      </c>
      <c r="T17" s="30">
        <f t="shared" si="7"/>
        <v>1.1894743960125282E-2</v>
      </c>
    </row>
    <row r="18" spans="1:20" x14ac:dyDescent="0.25">
      <c r="A18" s="28">
        <v>44972</v>
      </c>
      <c r="B18" s="29">
        <v>0.33333333333333331</v>
      </c>
      <c r="C18" s="30">
        <v>0.27059769630323799</v>
      </c>
      <c r="D18" s="30">
        <f t="shared" si="0"/>
        <v>2.9854240668512526</v>
      </c>
      <c r="E18" s="30">
        <f t="shared" si="1"/>
        <v>0.24689457032859857</v>
      </c>
      <c r="F18" s="28">
        <v>44974</v>
      </c>
      <c r="G18" s="29">
        <v>0.33333333333333331</v>
      </c>
      <c r="H18" s="30">
        <v>0.25710412859813803</v>
      </c>
      <c r="I18" s="30">
        <f t="shared" si="2"/>
        <v>2.7515812534317199</v>
      </c>
      <c r="J18" s="30">
        <f t="shared" si="3"/>
        <v>0.22755576965880323</v>
      </c>
      <c r="K18" s="28">
        <v>44976</v>
      </c>
      <c r="L18" s="29">
        <v>0.33333333333333331</v>
      </c>
      <c r="M18" s="30">
        <v>0.209487199782487</v>
      </c>
      <c r="N18" s="30">
        <f t="shared" si="4"/>
        <v>1.9849148275176134</v>
      </c>
      <c r="O18" s="30">
        <f t="shared" si="5"/>
        <v>0.16415245623570662</v>
      </c>
      <c r="P18" s="28">
        <v>44978</v>
      </c>
      <c r="Q18" s="29">
        <v>0.33333333333333331</v>
      </c>
      <c r="R18" s="30">
        <v>1.83463515713077E-3</v>
      </c>
      <c r="S18" s="30">
        <f t="shared" si="6"/>
        <v>1.0392489757597438E-3</v>
      </c>
      <c r="T18" s="30">
        <f t="shared" si="7"/>
        <v>8.5945890295330816E-5</v>
      </c>
    </row>
    <row r="19" spans="1:20" x14ac:dyDescent="0.25">
      <c r="A19" s="28">
        <v>44972</v>
      </c>
      <c r="B19" s="29">
        <v>0.375</v>
      </c>
      <c r="C19" s="30">
        <v>0.27162283658872599</v>
      </c>
      <c r="D19" s="30">
        <f t="shared" si="0"/>
        <v>3.0034791887668528</v>
      </c>
      <c r="E19" s="30">
        <f t="shared" si="1"/>
        <v>0.24838772891101871</v>
      </c>
      <c r="F19" s="28">
        <v>44974</v>
      </c>
      <c r="G19" s="29">
        <v>0.375</v>
      </c>
      <c r="H19" s="30">
        <v>0.25703811645405</v>
      </c>
      <c r="I19" s="30">
        <f t="shared" si="2"/>
        <v>2.7504548069496511</v>
      </c>
      <c r="J19" s="30">
        <f t="shared" si="3"/>
        <v>0.22746261253473612</v>
      </c>
      <c r="K19" s="28">
        <v>44976</v>
      </c>
      <c r="L19" s="29">
        <v>0.375</v>
      </c>
      <c r="M19" s="30">
        <v>0.20282179117121599</v>
      </c>
      <c r="N19" s="30">
        <f t="shared" si="4"/>
        <v>1.8851650077016009</v>
      </c>
      <c r="O19" s="30">
        <f t="shared" si="5"/>
        <v>0.15590314613692238</v>
      </c>
      <c r="P19" s="28">
        <v>44978</v>
      </c>
      <c r="Q19" s="29">
        <v>0.375</v>
      </c>
      <c r="R19" s="30">
        <v>4.1554272174668897E-3</v>
      </c>
      <c r="S19" s="30">
        <f t="shared" si="6"/>
        <v>3.8273753191360232E-3</v>
      </c>
      <c r="T19" s="30">
        <f t="shared" si="7"/>
        <v>3.1652393889254908E-4</v>
      </c>
    </row>
    <row r="20" spans="1:20" x14ac:dyDescent="0.25">
      <c r="A20" s="28">
        <v>44972</v>
      </c>
      <c r="B20" s="29">
        <v>0.41666666666666669</v>
      </c>
      <c r="C20" s="30">
        <v>0.27594104409107401</v>
      </c>
      <c r="D20" s="30">
        <f t="shared" si="0"/>
        <v>3.0799774970196339</v>
      </c>
      <c r="E20" s="30">
        <f t="shared" si="1"/>
        <v>0.25471413900352369</v>
      </c>
      <c r="F20" s="28">
        <v>44974</v>
      </c>
      <c r="G20" s="29">
        <v>0.41666666666666669</v>
      </c>
      <c r="H20" s="30">
        <v>0.25880017876521499</v>
      </c>
      <c r="I20" s="30">
        <f t="shared" si="2"/>
        <v>2.7805819678371937</v>
      </c>
      <c r="J20" s="30">
        <f t="shared" si="3"/>
        <v>0.2299541287401359</v>
      </c>
      <c r="K20" s="28">
        <v>44976</v>
      </c>
      <c r="L20" s="29">
        <v>0.41666666666666669</v>
      </c>
      <c r="M20" s="30">
        <v>0.19416116177958001</v>
      </c>
      <c r="N20" s="30">
        <f t="shared" si="4"/>
        <v>1.7584437045132519</v>
      </c>
      <c r="O20" s="30">
        <f t="shared" si="5"/>
        <v>0.14542329436324591</v>
      </c>
      <c r="P20" s="28">
        <v>44978</v>
      </c>
      <c r="Q20" s="29">
        <v>0.41666666666666669</v>
      </c>
      <c r="R20" s="30">
        <v>1.41183324157626E-2</v>
      </c>
      <c r="S20" s="30">
        <f t="shared" si="6"/>
        <v>2.6908594302888757E-2</v>
      </c>
      <c r="T20" s="30">
        <f t="shared" si="7"/>
        <v>2.2253407488489001E-3</v>
      </c>
    </row>
    <row r="21" spans="1:20" x14ac:dyDescent="0.25">
      <c r="A21" s="28">
        <v>44972</v>
      </c>
      <c r="B21" s="29">
        <v>0.45833333333333331</v>
      </c>
      <c r="C21" s="30">
        <v>0.27544826269039602</v>
      </c>
      <c r="D21" s="30">
        <f t="shared" si="0"/>
        <v>3.0712114974376781</v>
      </c>
      <c r="E21" s="30">
        <f t="shared" si="1"/>
        <v>0.25398919083809596</v>
      </c>
      <c r="F21" s="28">
        <v>44974</v>
      </c>
      <c r="G21" s="29">
        <v>0.45833333333333331</v>
      </c>
      <c r="H21" s="30">
        <v>0.25704252719776299</v>
      </c>
      <c r="I21" s="30">
        <f t="shared" si="2"/>
        <v>2.7505300675377296</v>
      </c>
      <c r="J21" s="30">
        <f t="shared" si="3"/>
        <v>0.22746883658537023</v>
      </c>
      <c r="K21" s="28">
        <v>44976</v>
      </c>
      <c r="L21" s="29">
        <v>0.45833333333333331</v>
      </c>
      <c r="M21" s="30">
        <v>0.190661281346512</v>
      </c>
      <c r="N21" s="30">
        <f t="shared" si="4"/>
        <v>1.7081716557178184</v>
      </c>
      <c r="O21" s="30">
        <f t="shared" si="5"/>
        <v>0.14126579592786356</v>
      </c>
      <c r="P21" s="28">
        <v>44978</v>
      </c>
      <c r="Q21" s="29">
        <v>0.45833333333333331</v>
      </c>
      <c r="R21" s="30">
        <v>2.0983917638575499E-2</v>
      </c>
      <c r="S21" s="30">
        <f t="shared" si="6"/>
        <v>5.0620153245282989E-2</v>
      </c>
      <c r="T21" s="30">
        <f t="shared" si="7"/>
        <v>4.1862866733849034E-3</v>
      </c>
    </row>
    <row r="22" spans="1:20" x14ac:dyDescent="0.25">
      <c r="A22" s="28">
        <v>44972</v>
      </c>
      <c r="B22" s="29">
        <v>0.5</v>
      </c>
      <c r="C22" s="30">
        <v>0.27543947100529098</v>
      </c>
      <c r="D22" s="30">
        <f t="shared" si="0"/>
        <v>3.0710551883328985</v>
      </c>
      <c r="E22" s="30">
        <f t="shared" si="1"/>
        <v>0.25397626407513069</v>
      </c>
      <c r="F22" s="28">
        <v>44974</v>
      </c>
      <c r="G22" s="29">
        <v>0.5</v>
      </c>
      <c r="H22" s="30">
        <v>0.25573363900082302</v>
      </c>
      <c r="I22" s="30">
        <f t="shared" si="2"/>
        <v>2.7282302069291982</v>
      </c>
      <c r="J22" s="30">
        <f t="shared" si="3"/>
        <v>0.22562463811304467</v>
      </c>
      <c r="K22" s="28">
        <v>44976</v>
      </c>
      <c r="L22" s="29">
        <v>0.5</v>
      </c>
      <c r="M22" s="30">
        <v>0.18536856770441201</v>
      </c>
      <c r="N22" s="30">
        <f t="shared" si="4"/>
        <v>1.6331854611972814</v>
      </c>
      <c r="O22" s="30">
        <f t="shared" si="5"/>
        <v>0.13506443764101517</v>
      </c>
      <c r="P22" s="28">
        <v>44978</v>
      </c>
      <c r="Q22" s="29">
        <v>0.5</v>
      </c>
      <c r="R22" s="30">
        <v>5.4495707154056001E-2</v>
      </c>
      <c r="S22" s="30">
        <f t="shared" si="6"/>
        <v>0.23186679702551</v>
      </c>
      <c r="T22" s="30">
        <f t="shared" si="7"/>
        <v>1.9175384114009677E-2</v>
      </c>
    </row>
    <row r="23" spans="1:20" x14ac:dyDescent="0.25">
      <c r="A23" s="28">
        <v>44972</v>
      </c>
      <c r="B23" s="29">
        <v>0.54166666666666663</v>
      </c>
      <c r="C23" s="30">
        <v>0.27337384223828598</v>
      </c>
      <c r="D23" s="30">
        <f t="shared" si="0"/>
        <v>3.0344122764970196</v>
      </c>
      <c r="E23" s="30">
        <f t="shared" si="1"/>
        <v>0.25094589526630351</v>
      </c>
      <c r="F23" s="28">
        <v>44974</v>
      </c>
      <c r="G23" s="29">
        <v>0.54166666666666663</v>
      </c>
      <c r="H23" s="30">
        <v>0.25623300671474902</v>
      </c>
      <c r="I23" s="30">
        <f t="shared" si="2"/>
        <v>2.7367300747973631</v>
      </c>
      <c r="J23" s="30">
        <f t="shared" si="3"/>
        <v>0.22632757718574192</v>
      </c>
      <c r="K23" s="28">
        <v>44976</v>
      </c>
      <c r="L23" s="29">
        <v>0.54166666666666663</v>
      </c>
      <c r="M23" s="30">
        <v>0.17724029719758599</v>
      </c>
      <c r="N23" s="30">
        <f t="shared" si="4"/>
        <v>1.5204888271939758</v>
      </c>
      <c r="O23" s="30">
        <f t="shared" si="5"/>
        <v>0.12574442600894178</v>
      </c>
      <c r="P23" s="28">
        <v>44978</v>
      </c>
      <c r="Q23" s="29">
        <v>0.54166666666666663</v>
      </c>
      <c r="R23" s="30">
        <v>5.5890385061278899E-2</v>
      </c>
      <c r="S23" s="30">
        <f t="shared" si="6"/>
        <v>0.24140084449090365</v>
      </c>
      <c r="T23" s="30">
        <f t="shared" si="7"/>
        <v>1.9963849839397731E-2</v>
      </c>
    </row>
    <row r="24" spans="1:20" x14ac:dyDescent="0.25">
      <c r="A24" s="28">
        <v>44972</v>
      </c>
      <c r="B24" s="29">
        <v>0.58333333333333337</v>
      </c>
      <c r="C24" s="30">
        <v>0.27457493543514999</v>
      </c>
      <c r="D24" s="30">
        <f t="shared" si="0"/>
        <v>3.0556989343577863</v>
      </c>
      <c r="E24" s="30">
        <f t="shared" si="1"/>
        <v>0.25270630187138893</v>
      </c>
      <c r="F24" s="28">
        <v>44974</v>
      </c>
      <c r="G24" s="29">
        <v>0.58333333333333337</v>
      </c>
      <c r="H24" s="30">
        <v>0.25661575794117297</v>
      </c>
      <c r="I24" s="30">
        <f t="shared" si="2"/>
        <v>2.7432516551309534</v>
      </c>
      <c r="J24" s="30">
        <f t="shared" si="3"/>
        <v>0.22686691187932984</v>
      </c>
      <c r="K24" s="28">
        <v>44976</v>
      </c>
      <c r="L24" s="29">
        <v>0.58333333333333337</v>
      </c>
      <c r="M24" s="30">
        <v>0.182447224854693</v>
      </c>
      <c r="N24" s="30">
        <f t="shared" si="4"/>
        <v>1.592336161878215</v>
      </c>
      <c r="O24" s="30">
        <f t="shared" si="5"/>
        <v>0.13168620058732838</v>
      </c>
      <c r="P24" s="28">
        <v>44978</v>
      </c>
      <c r="Q24" s="29">
        <v>0.58333333333333337</v>
      </c>
      <c r="R24" s="30">
        <v>6.3794270157558799E-2</v>
      </c>
      <c r="S24" s="30">
        <f t="shared" si="6"/>
        <v>0.29808409738630215</v>
      </c>
      <c r="T24" s="30">
        <f t="shared" si="7"/>
        <v>2.4651554853847187E-2</v>
      </c>
    </row>
    <row r="25" spans="1:20" x14ac:dyDescent="0.25">
      <c r="A25" s="28">
        <v>44972</v>
      </c>
      <c r="B25" s="29">
        <v>0.625</v>
      </c>
      <c r="C25" s="30">
        <v>0.27944090962298201</v>
      </c>
      <c r="D25" s="30">
        <f t="shared" si="0"/>
        <v>3.1425035324390809</v>
      </c>
      <c r="E25" s="30">
        <f t="shared" si="1"/>
        <v>0.25988504213271196</v>
      </c>
      <c r="F25" s="28">
        <v>44974</v>
      </c>
      <c r="G25" s="29">
        <v>0.625</v>
      </c>
      <c r="H25" s="30">
        <v>0.25445336103337501</v>
      </c>
      <c r="I25" s="30">
        <f t="shared" si="2"/>
        <v>2.706483338839436</v>
      </c>
      <c r="J25" s="30">
        <f t="shared" si="3"/>
        <v>0.22382617212202136</v>
      </c>
      <c r="K25" s="28">
        <v>44976</v>
      </c>
      <c r="L25" s="29">
        <v>0.625</v>
      </c>
      <c r="M25" s="30">
        <v>0.18766295909806499</v>
      </c>
      <c r="N25" s="30">
        <f t="shared" si="4"/>
        <v>1.6655378229053146</v>
      </c>
      <c r="O25" s="30">
        <f t="shared" si="5"/>
        <v>0.13773997795426951</v>
      </c>
      <c r="P25" s="28">
        <v>44978</v>
      </c>
      <c r="Q25" s="29">
        <v>0.625</v>
      </c>
      <c r="R25" s="30">
        <v>6.8299472331727507E-2</v>
      </c>
      <c r="S25" s="30">
        <f t="shared" si="6"/>
        <v>0.33234970060187563</v>
      </c>
      <c r="T25" s="30">
        <f t="shared" si="7"/>
        <v>2.7485320239775114E-2</v>
      </c>
    </row>
    <row r="26" spans="1:20" x14ac:dyDescent="0.25">
      <c r="A26" s="28">
        <v>44972</v>
      </c>
      <c r="B26" s="29">
        <v>0.66666666666666663</v>
      </c>
      <c r="C26" s="30">
        <v>0.274607956408355</v>
      </c>
      <c r="D26" s="30">
        <f t="shared" si="0"/>
        <v>3.0562849398050052</v>
      </c>
      <c r="E26" s="30">
        <f t="shared" si="1"/>
        <v>0.2527547645218739</v>
      </c>
      <c r="F26" s="28">
        <v>44974</v>
      </c>
      <c r="G26" s="29">
        <v>0.66666666666666663</v>
      </c>
      <c r="H26" s="30">
        <v>0.25403538346188898</v>
      </c>
      <c r="I26" s="30">
        <f t="shared" si="2"/>
        <v>2.6993976097243357</v>
      </c>
      <c r="J26" s="30">
        <f t="shared" si="3"/>
        <v>0.22324018232420256</v>
      </c>
      <c r="K26" s="28">
        <v>44976</v>
      </c>
      <c r="L26" s="29">
        <v>0.66666666666666663</v>
      </c>
      <c r="M26" s="30">
        <v>0.187581554054463</v>
      </c>
      <c r="N26" s="30">
        <f t="shared" si="4"/>
        <v>1.6643859148260021</v>
      </c>
      <c r="O26" s="30">
        <f t="shared" si="5"/>
        <v>0.13764471515611038</v>
      </c>
      <c r="P26" s="28">
        <v>44978</v>
      </c>
      <c r="Q26" s="29">
        <v>0.66666666666666663</v>
      </c>
      <c r="R26" s="30">
        <v>7.7215269207645501E-2</v>
      </c>
      <c r="S26" s="30">
        <f t="shared" si="6"/>
        <v>0.4041698212765783</v>
      </c>
      <c r="T26" s="30">
        <f t="shared" si="7"/>
        <v>3.3424844219573022E-2</v>
      </c>
    </row>
    <row r="27" spans="1:20" x14ac:dyDescent="0.25">
      <c r="A27" s="28">
        <v>44972</v>
      </c>
      <c r="B27" s="29">
        <v>0.70833333333333337</v>
      </c>
      <c r="C27" s="30">
        <v>0.266781032084351</v>
      </c>
      <c r="D27" s="30">
        <f t="shared" si="0"/>
        <v>2.9185613411145184</v>
      </c>
      <c r="E27" s="30">
        <f t="shared" si="1"/>
        <v>0.24136502291017065</v>
      </c>
      <c r="F27" s="28">
        <v>44974</v>
      </c>
      <c r="G27" s="29">
        <v>0.70833333333333337</v>
      </c>
      <c r="H27" s="30">
        <v>0.245964318512886</v>
      </c>
      <c r="I27" s="30">
        <f t="shared" si="2"/>
        <v>2.5639377764631863</v>
      </c>
      <c r="J27" s="30">
        <f t="shared" si="3"/>
        <v>0.2120376541135055</v>
      </c>
      <c r="K27" s="28">
        <v>44976</v>
      </c>
      <c r="L27" s="29">
        <v>0.70833333333333337</v>
      </c>
      <c r="M27" s="30">
        <v>0.16936498880318601</v>
      </c>
      <c r="N27" s="30">
        <f t="shared" si="4"/>
        <v>1.4141909934036487</v>
      </c>
      <c r="O27" s="30">
        <f t="shared" si="5"/>
        <v>0.11695359515448174</v>
      </c>
      <c r="P27" s="28">
        <v>44978</v>
      </c>
      <c r="Q27" s="29">
        <v>0.70833333333333337</v>
      </c>
      <c r="R27" s="30">
        <v>7.9003706574123894E-2</v>
      </c>
      <c r="S27" s="30">
        <f t="shared" si="6"/>
        <v>0.41919957926905471</v>
      </c>
      <c r="T27" s="30">
        <f t="shared" si="7"/>
        <v>3.4667805205550822E-2</v>
      </c>
    </row>
    <row r="28" spans="1:20" x14ac:dyDescent="0.25">
      <c r="A28" s="28">
        <v>44972</v>
      </c>
      <c r="B28" s="29">
        <v>0.75</v>
      </c>
      <c r="C28" s="30">
        <v>0.25956130027667101</v>
      </c>
      <c r="D28" s="30">
        <f t="shared" si="0"/>
        <v>2.7936331877431666</v>
      </c>
      <c r="E28" s="30">
        <f t="shared" si="1"/>
        <v>0.23103346462635987</v>
      </c>
      <c r="F28" s="28">
        <v>44974</v>
      </c>
      <c r="G28" s="29">
        <v>0.75</v>
      </c>
      <c r="H28" s="30">
        <v>0.24211905896566799</v>
      </c>
      <c r="I28" s="30">
        <f t="shared" si="2"/>
        <v>2.5003197564530288</v>
      </c>
      <c r="J28" s="30">
        <f t="shared" si="3"/>
        <v>0.20677644385866548</v>
      </c>
      <c r="K28" s="28">
        <v>44976</v>
      </c>
      <c r="L28" s="29">
        <v>0.75</v>
      </c>
      <c r="M28" s="30">
        <v>0.15833738446172299</v>
      </c>
      <c r="N28" s="30">
        <f t="shared" si="4"/>
        <v>1.2702296495118992</v>
      </c>
      <c r="O28" s="30">
        <f t="shared" si="5"/>
        <v>0.10504799201463406</v>
      </c>
      <c r="P28" s="28">
        <v>44978</v>
      </c>
      <c r="Q28" s="29">
        <v>0.75</v>
      </c>
      <c r="R28" s="30">
        <v>8.5057564079421194E-2</v>
      </c>
      <c r="S28" s="30">
        <f t="shared" si="6"/>
        <v>0.47157615074336667</v>
      </c>
      <c r="T28" s="30">
        <f t="shared" si="7"/>
        <v>3.8999347666476419E-2</v>
      </c>
    </row>
    <row r="29" spans="1:20" x14ac:dyDescent="0.25">
      <c r="A29" s="28">
        <v>44972</v>
      </c>
      <c r="B29" s="29">
        <v>0.79166666666666663</v>
      </c>
      <c r="C29" s="30">
        <v>0.25404638051884998</v>
      </c>
      <c r="D29" s="30">
        <f t="shared" si="0"/>
        <v>2.699583947666838</v>
      </c>
      <c r="E29" s="30">
        <f t="shared" si="1"/>
        <v>0.22325559247204749</v>
      </c>
      <c r="F29" s="28">
        <v>44974</v>
      </c>
      <c r="G29" s="29">
        <v>0.79166666666666663</v>
      </c>
      <c r="H29" s="30">
        <v>0.23489271104241799</v>
      </c>
      <c r="I29" s="30">
        <f t="shared" si="2"/>
        <v>2.3823840041027169</v>
      </c>
      <c r="J29" s="30">
        <f t="shared" si="3"/>
        <v>0.19702315713929466</v>
      </c>
      <c r="K29" s="28">
        <v>44976</v>
      </c>
      <c r="L29" s="29">
        <v>0.79166666666666663</v>
      </c>
      <c r="M29" s="30">
        <v>0.17207956314018</v>
      </c>
      <c r="N29" s="30">
        <f t="shared" si="4"/>
        <v>1.4505065577599114</v>
      </c>
      <c r="O29" s="30">
        <f t="shared" si="5"/>
        <v>0.11995689232674467</v>
      </c>
      <c r="P29" s="28">
        <v>44978</v>
      </c>
      <c r="Q29" s="29">
        <v>0.79166666666666663</v>
      </c>
      <c r="R29" s="30">
        <v>5.8376159518723603E-2</v>
      </c>
      <c r="S29" s="30">
        <f t="shared" si="6"/>
        <v>0.25874611859976981</v>
      </c>
      <c r="T29" s="30">
        <f t="shared" si="7"/>
        <v>2.1398304008200964E-2</v>
      </c>
    </row>
    <row r="30" spans="1:20" x14ac:dyDescent="0.25">
      <c r="A30" s="28">
        <v>44972</v>
      </c>
      <c r="B30" s="29">
        <v>0.83333333333333337</v>
      </c>
      <c r="C30" s="30">
        <v>0.25529149174588101</v>
      </c>
      <c r="D30" s="30">
        <f t="shared" si="0"/>
        <v>2.7207125355546182</v>
      </c>
      <c r="E30" s="30">
        <f t="shared" si="1"/>
        <v>0.22500292669036692</v>
      </c>
      <c r="F30" s="28">
        <v>44974</v>
      </c>
      <c r="G30" s="29">
        <v>0.83333333333333337</v>
      </c>
      <c r="H30" s="30">
        <v>0.22075019776732799</v>
      </c>
      <c r="I30" s="30">
        <f t="shared" si="2"/>
        <v>2.157786163604027</v>
      </c>
      <c r="J30" s="30">
        <f t="shared" si="3"/>
        <v>0.17844891573005303</v>
      </c>
      <c r="K30" s="28">
        <v>44976</v>
      </c>
      <c r="L30" s="29">
        <v>0.83333333333333337</v>
      </c>
      <c r="M30" s="30">
        <v>0.18721419572755299</v>
      </c>
      <c r="N30" s="30">
        <f t="shared" si="4"/>
        <v>1.6591913713698854</v>
      </c>
      <c r="O30" s="30">
        <f t="shared" si="5"/>
        <v>0.1372151264122895</v>
      </c>
      <c r="P30" s="28">
        <v>44978</v>
      </c>
      <c r="Q30" s="29">
        <v>0.83333333333333337</v>
      </c>
      <c r="R30" s="30">
        <v>2.8377451235314899E-4</v>
      </c>
      <c r="S30" s="30">
        <f t="shared" si="6"/>
        <v>5.2989521463592166E-5</v>
      </c>
      <c r="T30" s="30">
        <f t="shared" si="7"/>
        <v>4.3822334250390717E-6</v>
      </c>
    </row>
    <row r="31" spans="1:20" x14ac:dyDescent="0.25">
      <c r="A31" s="28">
        <v>44972</v>
      </c>
      <c r="B31" s="29">
        <v>0.875</v>
      </c>
      <c r="C31" s="30">
        <v>0.25539267063038701</v>
      </c>
      <c r="D31" s="30">
        <f t="shared" si="0"/>
        <v>2.7224321613579816</v>
      </c>
      <c r="E31" s="30">
        <f t="shared" si="1"/>
        <v>0.22514513974430506</v>
      </c>
      <c r="F31" s="28">
        <v>44974</v>
      </c>
      <c r="G31" s="29">
        <v>0.875</v>
      </c>
      <c r="H31" s="30">
        <v>0.20775154232895701</v>
      </c>
      <c r="I31" s="30">
        <f t="shared" si="2"/>
        <v>1.9587557310836547</v>
      </c>
      <c r="J31" s="30">
        <f t="shared" si="3"/>
        <v>0.16198909896061825</v>
      </c>
      <c r="K31" s="28">
        <v>44976</v>
      </c>
      <c r="L31" s="29">
        <v>0.875</v>
      </c>
      <c r="M31" s="30">
        <v>0.192649900912467</v>
      </c>
      <c r="N31" s="30">
        <f t="shared" si="4"/>
        <v>1.7366693666826332</v>
      </c>
      <c r="O31" s="30">
        <f t="shared" si="5"/>
        <v>0.14362255662465376</v>
      </c>
      <c r="P31" s="28">
        <v>44978</v>
      </c>
      <c r="Q31" s="29">
        <v>0.875</v>
      </c>
      <c r="R31" s="30">
        <v>0.123494721948606</v>
      </c>
      <c r="S31" s="30">
        <f t="shared" si="6"/>
        <v>0.85461602864649611</v>
      </c>
      <c r="T31" s="30">
        <f t="shared" si="7"/>
        <v>7.0676745569065225E-2</v>
      </c>
    </row>
    <row r="32" spans="1:20" x14ac:dyDescent="0.25">
      <c r="A32" s="28">
        <v>44972</v>
      </c>
      <c r="B32" s="29">
        <v>0.91666666666666663</v>
      </c>
      <c r="C32" s="30">
        <v>0.25184878706831298</v>
      </c>
      <c r="D32" s="30">
        <f t="shared" si="0"/>
        <v>2.6624425580624052</v>
      </c>
      <c r="E32" s="30">
        <f t="shared" si="1"/>
        <v>0.22018399955176091</v>
      </c>
      <c r="F32" s="28">
        <v>44974</v>
      </c>
      <c r="G32" s="29">
        <v>0.91666666666666663</v>
      </c>
      <c r="H32" s="30">
        <v>0.235735252498637</v>
      </c>
      <c r="I32" s="30">
        <f t="shared" si="2"/>
        <v>2.3960248948446479</v>
      </c>
      <c r="J32" s="30">
        <f t="shared" si="3"/>
        <v>0.19815125880365236</v>
      </c>
      <c r="K32" s="28">
        <v>44976</v>
      </c>
      <c r="L32" s="29">
        <v>0.91666666666666663</v>
      </c>
      <c r="M32" s="30">
        <v>0.19102863967342201</v>
      </c>
      <c r="N32" s="30">
        <f t="shared" si="4"/>
        <v>1.7134228018980924</v>
      </c>
      <c r="O32" s="30">
        <f t="shared" si="5"/>
        <v>0.14170006571697225</v>
      </c>
      <c r="P32" s="28">
        <v>44978</v>
      </c>
      <c r="Q32" s="29">
        <v>0.91666666666666663</v>
      </c>
      <c r="R32" s="30">
        <v>0.22363851964384199</v>
      </c>
      <c r="S32" s="30">
        <f t="shared" si="6"/>
        <v>2.202980347682483</v>
      </c>
      <c r="T32" s="30">
        <f t="shared" si="7"/>
        <v>0.18218647475334132</v>
      </c>
    </row>
    <row r="33" spans="1:20" x14ac:dyDescent="0.25">
      <c r="A33" s="28">
        <v>44972</v>
      </c>
      <c r="B33" s="29">
        <v>0.95833333333333337</v>
      </c>
      <c r="C33" s="30">
        <v>0.24971498548884599</v>
      </c>
      <c r="D33" s="30">
        <f t="shared" si="0"/>
        <v>2.6265632171913174</v>
      </c>
      <c r="E33" s="30">
        <f t="shared" si="1"/>
        <v>0.21721677806172193</v>
      </c>
      <c r="F33" s="28">
        <v>44974</v>
      </c>
      <c r="G33" s="29">
        <v>0.95833333333333337</v>
      </c>
      <c r="H33" s="30">
        <v>0.24021182954215201</v>
      </c>
      <c r="I33" s="30">
        <f t="shared" si="2"/>
        <v>2.4689871319280612</v>
      </c>
      <c r="J33" s="30">
        <f t="shared" si="3"/>
        <v>0.20418523581045064</v>
      </c>
      <c r="K33" s="28">
        <v>44976</v>
      </c>
      <c r="L33" s="29">
        <v>0.95833333333333337</v>
      </c>
      <c r="M33" s="30">
        <v>0.17648355662752099</v>
      </c>
      <c r="N33" s="30">
        <f t="shared" si="4"/>
        <v>1.5101502102244444</v>
      </c>
      <c r="O33" s="30">
        <f t="shared" si="5"/>
        <v>0.12488942238556154</v>
      </c>
      <c r="P33" s="28">
        <v>44978</v>
      </c>
      <c r="Q33" s="29">
        <v>0.95833333333333337</v>
      </c>
      <c r="R33" s="30">
        <v>0.30318337678787999</v>
      </c>
      <c r="S33" s="30">
        <f t="shared" si="6"/>
        <v>3.5788912138862159</v>
      </c>
      <c r="T33" s="30">
        <f t="shared" si="7"/>
        <v>0.29597430338839004</v>
      </c>
    </row>
    <row r="34" spans="1:20" x14ac:dyDescent="0.25">
      <c r="A34" s="28">
        <v>44973</v>
      </c>
      <c r="B34" s="29">
        <v>0</v>
      </c>
      <c r="C34" s="30">
        <v>0.24914303421874501</v>
      </c>
      <c r="D34" s="30">
        <f t="shared" si="0"/>
        <v>2.6169768743978516</v>
      </c>
      <c r="E34" s="30">
        <f t="shared" si="1"/>
        <v>0.21642398751270231</v>
      </c>
      <c r="F34" s="28">
        <v>44975</v>
      </c>
      <c r="G34" s="29">
        <v>0</v>
      </c>
      <c r="H34" s="30">
        <v>0.237686455248835</v>
      </c>
      <c r="I34" s="30">
        <f t="shared" si="2"/>
        <v>2.4277265505351115</v>
      </c>
      <c r="J34" s="30">
        <f t="shared" si="3"/>
        <v>0.20077298572925373</v>
      </c>
      <c r="K34" s="28">
        <v>44977</v>
      </c>
      <c r="L34" s="29">
        <v>0</v>
      </c>
      <c r="M34" s="30">
        <v>0.17207296192577201</v>
      </c>
      <c r="N34" s="30">
        <f t="shared" si="4"/>
        <v>1.4504178307445763</v>
      </c>
      <c r="O34" s="30">
        <f t="shared" si="5"/>
        <v>0.11994955460257646</v>
      </c>
      <c r="Q34" s="32"/>
      <c r="R34" s="15"/>
    </row>
    <row r="35" spans="1:20" x14ac:dyDescent="0.25">
      <c r="A35" s="28">
        <v>44973</v>
      </c>
      <c r="B35" s="29">
        <v>4.1666666666666664E-2</v>
      </c>
      <c r="C35" s="30">
        <v>0.246028125285118</v>
      </c>
      <c r="D35" s="30">
        <f t="shared" si="0"/>
        <v>2.5649984511959434</v>
      </c>
      <c r="E35" s="30">
        <f t="shared" si="1"/>
        <v>0.21212537191390451</v>
      </c>
      <c r="F35" s="28">
        <v>44975</v>
      </c>
      <c r="G35" s="29">
        <v>4.1666666666666664E-2</v>
      </c>
      <c r="H35" s="30">
        <v>0.237983420490266</v>
      </c>
      <c r="I35" s="30">
        <f t="shared" si="2"/>
        <v>2.4325650287919474</v>
      </c>
      <c r="J35" s="30">
        <f t="shared" si="3"/>
        <v>0.20117312788109404</v>
      </c>
      <c r="K35" s="28">
        <v>44977</v>
      </c>
      <c r="L35" s="29">
        <v>4.1666666666666664E-2</v>
      </c>
      <c r="M35" s="30">
        <v>0.180447593330615</v>
      </c>
      <c r="N35" s="30">
        <f t="shared" si="4"/>
        <v>1.564598198901038</v>
      </c>
      <c r="O35" s="30">
        <f t="shared" si="5"/>
        <v>0.12939227104911583</v>
      </c>
    </row>
    <row r="36" spans="1:20" x14ac:dyDescent="0.25">
      <c r="A36" s="28">
        <v>44973</v>
      </c>
      <c r="B36" s="29">
        <v>8.3333333333333329E-2</v>
      </c>
      <c r="C36" s="30">
        <v>0.25272431969541498</v>
      </c>
      <c r="D36" s="30">
        <f t="shared" si="0"/>
        <v>2.6772168850692717</v>
      </c>
      <c r="E36" s="30">
        <f t="shared" si="1"/>
        <v>0.22140583639522876</v>
      </c>
      <c r="F36" s="28">
        <v>44975</v>
      </c>
      <c r="G36" s="29">
        <v>8.3333333333333329E-2</v>
      </c>
      <c r="H36" s="30">
        <v>0.239584878086085</v>
      </c>
      <c r="I36" s="30">
        <f t="shared" si="2"/>
        <v>2.4587195611493313</v>
      </c>
      <c r="J36" s="30">
        <f t="shared" si="3"/>
        <v>0.20333610770704968</v>
      </c>
      <c r="K36" s="28">
        <v>44977</v>
      </c>
      <c r="L36" s="29">
        <v>8.3333333333333329E-2</v>
      </c>
      <c r="M36" s="30">
        <v>0.19033572077675001</v>
      </c>
      <c r="N36" s="30">
        <f t="shared" si="4"/>
        <v>1.7035230060371456</v>
      </c>
      <c r="O36" s="30">
        <f t="shared" si="5"/>
        <v>0.14088135259927193</v>
      </c>
    </row>
    <row r="37" spans="1:20" x14ac:dyDescent="0.25">
      <c r="A37" s="28">
        <v>44973</v>
      </c>
      <c r="B37" s="29">
        <v>0.125</v>
      </c>
      <c r="C37" s="30">
        <v>0.256692767142222</v>
      </c>
      <c r="D37" s="30">
        <f t="shared" si="0"/>
        <v>2.7445644905153572</v>
      </c>
      <c r="E37" s="30">
        <f t="shared" si="1"/>
        <v>0.22697548336562004</v>
      </c>
      <c r="F37" s="28">
        <v>44975</v>
      </c>
      <c r="G37" s="29">
        <v>0.125</v>
      </c>
      <c r="H37" s="30">
        <v>0.24079917371176701</v>
      </c>
      <c r="I37" s="30">
        <f t="shared" si="2"/>
        <v>2.4786205222141278</v>
      </c>
      <c r="J37" s="30">
        <f t="shared" si="3"/>
        <v>0.20498191718710834</v>
      </c>
      <c r="K37" s="28">
        <v>44977</v>
      </c>
      <c r="L37" s="29">
        <v>0.125</v>
      </c>
      <c r="M37" s="30">
        <v>0.19046549498958601</v>
      </c>
      <c r="N37" s="30">
        <f t="shared" si="4"/>
        <v>1.7053754739909666</v>
      </c>
      <c r="O37" s="30">
        <f t="shared" si="5"/>
        <v>0.14103455169905293</v>
      </c>
    </row>
    <row r="38" spans="1:20" x14ac:dyDescent="0.25">
      <c r="A38" s="28">
        <v>44973</v>
      </c>
      <c r="B38" s="29">
        <v>0.16666666666666666</v>
      </c>
      <c r="C38" s="30">
        <v>0.25841519236461202</v>
      </c>
      <c r="D38" s="30">
        <f t="shared" si="0"/>
        <v>2.7739891517877249</v>
      </c>
      <c r="E38" s="30">
        <f t="shared" si="1"/>
        <v>0.22940890285284485</v>
      </c>
      <c r="F38" s="28">
        <v>44975</v>
      </c>
      <c r="G38" s="29">
        <v>0.16666666666666666</v>
      </c>
      <c r="H38" s="30">
        <v>0.23031271994021699</v>
      </c>
      <c r="I38" s="30">
        <f t="shared" si="2"/>
        <v>2.308742618275311</v>
      </c>
      <c r="J38" s="30">
        <f t="shared" si="3"/>
        <v>0.19093301453136821</v>
      </c>
      <c r="K38" s="28">
        <v>44977</v>
      </c>
      <c r="L38" s="29">
        <v>0.16666666666666666</v>
      </c>
      <c r="M38" s="30">
        <v>0.192392528056328</v>
      </c>
      <c r="N38" s="30">
        <f t="shared" si="4"/>
        <v>1.732971211533431</v>
      </c>
      <c r="O38" s="30">
        <f t="shared" si="5"/>
        <v>0.14331671919381475</v>
      </c>
    </row>
    <row r="39" spans="1:20" x14ac:dyDescent="0.25">
      <c r="A39" s="28">
        <v>44973</v>
      </c>
      <c r="B39" s="29">
        <v>0.20833333333333334</v>
      </c>
      <c r="C39" s="30">
        <v>0.25698754191295797</v>
      </c>
      <c r="D39" s="30">
        <f t="shared" si="0"/>
        <v>2.7495919076555992</v>
      </c>
      <c r="E39" s="30">
        <f t="shared" si="1"/>
        <v>0.22739125076311806</v>
      </c>
      <c r="F39" s="28">
        <v>44975</v>
      </c>
      <c r="G39" s="29">
        <v>0.20833333333333334</v>
      </c>
      <c r="H39" s="30">
        <v>0.22549954056649599</v>
      </c>
      <c r="I39" s="30">
        <f t="shared" si="2"/>
        <v>2.2322848085686897</v>
      </c>
      <c r="J39" s="30">
        <f t="shared" si="3"/>
        <v>0.18460995366863062</v>
      </c>
      <c r="K39" s="28">
        <v>44977</v>
      </c>
      <c r="L39" s="29">
        <v>0.20833333333333334</v>
      </c>
      <c r="M39" s="30">
        <v>0.186772033571449</v>
      </c>
      <c r="N39" s="30">
        <f t="shared" si="4"/>
        <v>1.6529471151076542</v>
      </c>
      <c r="O39" s="30">
        <f t="shared" si="5"/>
        <v>0.136698726419403</v>
      </c>
    </row>
    <row r="40" spans="1:20" x14ac:dyDescent="0.25">
      <c r="A40" s="28">
        <v>44973</v>
      </c>
      <c r="B40" s="29">
        <v>0.25</v>
      </c>
      <c r="C40" s="30">
        <v>0.26647087931526398</v>
      </c>
      <c r="D40" s="30">
        <f t="shared" si="0"/>
        <v>2.9131527272921653</v>
      </c>
      <c r="E40" s="30">
        <f t="shared" si="1"/>
        <v>0.24091773054706206</v>
      </c>
      <c r="F40" s="28">
        <v>44975</v>
      </c>
      <c r="G40" s="29">
        <v>0.25</v>
      </c>
      <c r="H40" s="30">
        <v>0.21988345682533</v>
      </c>
      <c r="I40" s="30">
        <f t="shared" si="2"/>
        <v>2.1442923192327044</v>
      </c>
      <c r="J40" s="30">
        <f t="shared" si="3"/>
        <v>0.17733297480054463</v>
      </c>
      <c r="K40" s="28">
        <v>44977</v>
      </c>
      <c r="L40" s="29">
        <v>0.25</v>
      </c>
      <c r="M40" s="30">
        <v>0.18312035500929999</v>
      </c>
      <c r="N40" s="30">
        <f t="shared" si="4"/>
        <v>1.6017143508704221</v>
      </c>
      <c r="O40" s="30">
        <f t="shared" si="5"/>
        <v>0.1324617768169839</v>
      </c>
    </row>
    <row r="41" spans="1:20" x14ac:dyDescent="0.25">
      <c r="A41" s="28">
        <v>44973</v>
      </c>
      <c r="B41" s="29">
        <v>0.29166666666666669</v>
      </c>
      <c r="C41" s="30">
        <v>0.27234652638326401</v>
      </c>
      <c r="D41" s="30">
        <f t="shared" si="0"/>
        <v>3.0162494892028864</v>
      </c>
      <c r="E41" s="30">
        <f t="shared" si="1"/>
        <v>0.24944383275707868</v>
      </c>
      <c r="F41" s="28">
        <v>44975</v>
      </c>
      <c r="G41" s="29">
        <v>0.29166666666666669</v>
      </c>
      <c r="H41" s="30">
        <v>0.21189157664691</v>
      </c>
      <c r="I41" s="30">
        <f t="shared" si="2"/>
        <v>2.021365922320582</v>
      </c>
      <c r="J41" s="30">
        <f t="shared" si="3"/>
        <v>0.16716696177591212</v>
      </c>
      <c r="K41" s="28">
        <v>44977</v>
      </c>
      <c r="L41" s="29">
        <v>0.29166666666666669</v>
      </c>
      <c r="M41" s="30">
        <v>0.176452770828494</v>
      </c>
      <c r="N41" s="30">
        <f t="shared" si="4"/>
        <v>1.5097301704742221</v>
      </c>
      <c r="O41" s="30">
        <f t="shared" si="5"/>
        <v>0.12485468509821816</v>
      </c>
    </row>
    <row r="42" spans="1:20" x14ac:dyDescent="0.25">
      <c r="A42" s="28">
        <v>44973</v>
      </c>
      <c r="B42" s="29">
        <v>0.33333333333333331</v>
      </c>
      <c r="C42" s="30">
        <v>0.27155020832906801</v>
      </c>
      <c r="D42" s="30">
        <f t="shared" si="0"/>
        <v>3.0021986992009273</v>
      </c>
      <c r="E42" s="30">
        <f t="shared" si="1"/>
        <v>0.24828183242391669</v>
      </c>
      <c r="F42" s="28">
        <v>44975</v>
      </c>
      <c r="G42" s="29">
        <v>0.33333333333333331</v>
      </c>
      <c r="H42" s="30">
        <v>0.211528614162552</v>
      </c>
      <c r="I42" s="30">
        <f t="shared" si="2"/>
        <v>2.0158474572241354</v>
      </c>
      <c r="J42" s="30">
        <f t="shared" si="3"/>
        <v>0.16671058471243599</v>
      </c>
      <c r="K42" s="28">
        <v>44977</v>
      </c>
      <c r="L42" s="29">
        <v>0.33333333333333331</v>
      </c>
      <c r="M42" s="30">
        <v>0.168331086634916</v>
      </c>
      <c r="N42" s="30">
        <f t="shared" si="4"/>
        <v>1.4004499117861546</v>
      </c>
      <c r="O42" s="30">
        <f t="shared" si="5"/>
        <v>0.11581720770471499</v>
      </c>
    </row>
    <row r="43" spans="1:20" x14ac:dyDescent="0.25">
      <c r="A43" s="28">
        <v>44973</v>
      </c>
      <c r="B43" s="29">
        <v>0.375</v>
      </c>
      <c r="C43" s="30">
        <v>0.27402278780827499</v>
      </c>
      <c r="D43" s="30">
        <f t="shared" si="0"/>
        <v>3.0459064770621271</v>
      </c>
      <c r="E43" s="30">
        <f t="shared" si="1"/>
        <v>0.25189646565303792</v>
      </c>
      <c r="F43" s="28">
        <v>44975</v>
      </c>
      <c r="G43" s="29">
        <v>0.375</v>
      </c>
      <c r="H43" s="30">
        <v>0.20753377675927101</v>
      </c>
      <c r="I43" s="30">
        <f t="shared" si="2"/>
        <v>1.9554828031034059</v>
      </c>
      <c r="J43" s="30">
        <f t="shared" si="3"/>
        <v>0.16171842781665166</v>
      </c>
      <c r="K43" s="28">
        <v>44977</v>
      </c>
      <c r="L43" s="29">
        <v>0.375</v>
      </c>
      <c r="M43" s="30">
        <v>0.16603888571195899</v>
      </c>
      <c r="N43" s="30">
        <f t="shared" si="4"/>
        <v>1.3701642165265135</v>
      </c>
      <c r="O43" s="30">
        <f t="shared" si="5"/>
        <v>0.11331258070674266</v>
      </c>
    </row>
    <row r="44" spans="1:20" x14ac:dyDescent="0.25">
      <c r="A44" s="28">
        <v>44973</v>
      </c>
      <c r="B44" s="29">
        <v>0.41666666666666669</v>
      </c>
      <c r="C44" s="30">
        <v>0.275791436432689</v>
      </c>
      <c r="D44" s="30">
        <f t="shared" si="0"/>
        <v>3.077315168532472</v>
      </c>
      <c r="E44" s="30">
        <f t="shared" si="1"/>
        <v>0.25449396443763544</v>
      </c>
      <c r="F44" s="28">
        <v>44975</v>
      </c>
      <c r="G44" s="29">
        <v>0.41666666666666669</v>
      </c>
      <c r="H44" s="30">
        <v>0.20301757752814101</v>
      </c>
      <c r="I44" s="30">
        <f t="shared" si="2"/>
        <v>1.8880676155503393</v>
      </c>
      <c r="J44" s="30">
        <f t="shared" si="3"/>
        <v>0.15614319180601305</v>
      </c>
      <c r="K44" s="28">
        <v>44977</v>
      </c>
      <c r="L44" s="29">
        <v>0.41666666666666669</v>
      </c>
      <c r="M44" s="30">
        <v>0.15531486272749701</v>
      </c>
      <c r="N44" s="30">
        <f t="shared" si="4"/>
        <v>1.2317849287057425</v>
      </c>
      <c r="O44" s="30">
        <f t="shared" si="5"/>
        <v>0.1018686136039649</v>
      </c>
    </row>
    <row r="45" spans="1:20" x14ac:dyDescent="0.25">
      <c r="A45" s="28">
        <v>44973</v>
      </c>
      <c r="B45" s="29">
        <v>0.45833333333333331</v>
      </c>
      <c r="C45" s="30">
        <v>0.27419218420872599</v>
      </c>
      <c r="D45" s="30">
        <f t="shared" si="0"/>
        <v>3.0489095124318668</v>
      </c>
      <c r="E45" s="30">
        <f t="shared" si="1"/>
        <v>0.25214481667811539</v>
      </c>
      <c r="F45" s="28">
        <v>44975</v>
      </c>
      <c r="G45" s="29">
        <v>0.45833333333333331</v>
      </c>
      <c r="H45" s="30">
        <v>0.20038220286289099</v>
      </c>
      <c r="I45" s="30">
        <f t="shared" si="2"/>
        <v>1.8491370560034754</v>
      </c>
      <c r="J45" s="30">
        <f t="shared" si="3"/>
        <v>0.15292363453148741</v>
      </c>
      <c r="K45" s="28">
        <v>44977</v>
      </c>
      <c r="L45" s="29">
        <v>0.45833333333333331</v>
      </c>
      <c r="M45" s="30">
        <v>0.152749881147727</v>
      </c>
      <c r="N45" s="30">
        <f t="shared" si="4"/>
        <v>1.1995066475360374</v>
      </c>
      <c r="O45" s="30">
        <f t="shared" si="5"/>
        <v>9.9199199751230288E-2</v>
      </c>
    </row>
    <row r="46" spans="1:20" x14ac:dyDescent="0.25">
      <c r="A46" s="28">
        <v>44973</v>
      </c>
      <c r="B46" s="29">
        <v>0.5</v>
      </c>
      <c r="C46" s="30">
        <v>0.27516889572033398</v>
      </c>
      <c r="D46" s="30">
        <f t="shared" si="0"/>
        <v>3.0662460276499055</v>
      </c>
      <c r="E46" s="30">
        <f t="shared" si="1"/>
        <v>0.25357854648664718</v>
      </c>
      <c r="F46" s="28">
        <v>44975</v>
      </c>
      <c r="G46" s="29">
        <v>0.5</v>
      </c>
      <c r="H46" s="30">
        <v>0.197463065385028</v>
      </c>
      <c r="I46" s="30">
        <f t="shared" si="2"/>
        <v>1.8063687166498763</v>
      </c>
      <c r="J46" s="30">
        <f t="shared" si="3"/>
        <v>0.14938669286694475</v>
      </c>
      <c r="K46" s="28">
        <v>44977</v>
      </c>
      <c r="L46" s="29">
        <v>0.5</v>
      </c>
      <c r="M46" s="30">
        <v>0.152173534035074</v>
      </c>
      <c r="N46" s="30">
        <f t="shared" si="4"/>
        <v>1.1922978171740379</v>
      </c>
      <c r="O46" s="30">
        <f t="shared" si="5"/>
        <v>9.8603029480292925E-2</v>
      </c>
    </row>
    <row r="47" spans="1:20" x14ac:dyDescent="0.25">
      <c r="A47" s="28">
        <v>44973</v>
      </c>
      <c r="B47" s="29">
        <v>0.54166666666666663</v>
      </c>
      <c r="C47" s="30">
        <v>0.27572324871906601</v>
      </c>
      <c r="D47" s="30">
        <f t="shared" si="0"/>
        <v>3.0761020255512443</v>
      </c>
      <c r="E47" s="30">
        <f t="shared" si="1"/>
        <v>0.25439363751308791</v>
      </c>
      <c r="F47" s="28">
        <v>44975</v>
      </c>
      <c r="G47" s="29">
        <v>0.54166666666666663</v>
      </c>
      <c r="H47" s="30">
        <v>0.195652633904628</v>
      </c>
      <c r="I47" s="30">
        <f t="shared" si="2"/>
        <v>1.7800319557864812</v>
      </c>
      <c r="J47" s="30">
        <f t="shared" si="3"/>
        <v>0.14720864274354198</v>
      </c>
      <c r="K47" s="28">
        <v>44977</v>
      </c>
      <c r="L47" s="29">
        <v>0.54166666666666663</v>
      </c>
      <c r="M47" s="30">
        <v>0.14757815003336</v>
      </c>
      <c r="N47" s="30">
        <f t="shared" si="4"/>
        <v>1.1354018838824458</v>
      </c>
      <c r="O47" s="30">
        <f t="shared" si="5"/>
        <v>9.3897735797078261E-2</v>
      </c>
    </row>
    <row r="48" spans="1:20" x14ac:dyDescent="0.25">
      <c r="A48" s="28">
        <v>44973</v>
      </c>
      <c r="B48" s="29">
        <v>0.58333333333333337</v>
      </c>
      <c r="C48" s="30">
        <v>0.27569904923328697</v>
      </c>
      <c r="D48" s="30">
        <f t="shared" si="0"/>
        <v>3.0756715299291573</v>
      </c>
      <c r="E48" s="30">
        <f t="shared" si="1"/>
        <v>0.2543580355251413</v>
      </c>
      <c r="F48" s="28">
        <v>44975</v>
      </c>
      <c r="G48" s="29">
        <v>0.58333333333333337</v>
      </c>
      <c r="H48" s="30">
        <v>0.20274700224318401</v>
      </c>
      <c r="I48" s="30">
        <f t="shared" si="2"/>
        <v>1.8840566727333594</v>
      </c>
      <c r="J48" s="30">
        <f t="shared" si="3"/>
        <v>0.15581148683504881</v>
      </c>
      <c r="K48" s="28">
        <v>44977</v>
      </c>
      <c r="L48" s="29">
        <v>0.58333333333333337</v>
      </c>
      <c r="M48" s="30">
        <v>0.17380860447814001</v>
      </c>
      <c r="N48" s="30">
        <f t="shared" si="4"/>
        <v>1.4738162200922207</v>
      </c>
      <c r="O48" s="30">
        <f t="shared" si="5"/>
        <v>0.12188460140162664</v>
      </c>
    </row>
    <row r="49" spans="1:15" x14ac:dyDescent="0.25">
      <c r="A49" s="28">
        <v>44973</v>
      </c>
      <c r="B49" s="29">
        <v>0.625</v>
      </c>
      <c r="C49" s="30">
        <v>0.27421197295079203</v>
      </c>
      <c r="D49" s="30">
        <f t="shared" si="0"/>
        <v>3.0492603964234304</v>
      </c>
      <c r="E49" s="30">
        <f t="shared" si="1"/>
        <v>0.25217383478421768</v>
      </c>
      <c r="F49" s="28">
        <v>44975</v>
      </c>
      <c r="G49" s="29">
        <v>0.625</v>
      </c>
      <c r="H49" s="30">
        <v>0.212916702031237</v>
      </c>
      <c r="I49" s="30">
        <f t="shared" si="2"/>
        <v>2.0369822388217314</v>
      </c>
      <c r="J49" s="30">
        <f t="shared" si="3"/>
        <v>0.16845843115055717</v>
      </c>
      <c r="K49" s="28">
        <v>44977</v>
      </c>
      <c r="L49" s="29">
        <v>0.625</v>
      </c>
      <c r="M49" s="30">
        <v>0.18115593492912299</v>
      </c>
      <c r="N49" s="30">
        <f t="shared" si="4"/>
        <v>1.5744031927163822</v>
      </c>
      <c r="O49" s="30">
        <f t="shared" si="5"/>
        <v>0.1302031440376448</v>
      </c>
    </row>
    <row r="50" spans="1:15" x14ac:dyDescent="0.25">
      <c r="A50" s="28">
        <v>44973</v>
      </c>
      <c r="B50" s="29">
        <v>0.66666666666666663</v>
      </c>
      <c r="C50" s="30">
        <v>0.27164921164403899</v>
      </c>
      <c r="D50" s="30">
        <f t="shared" si="0"/>
        <v>3.0039442507587775</v>
      </c>
      <c r="E50" s="30">
        <f t="shared" si="1"/>
        <v>0.24842618953775089</v>
      </c>
      <c r="F50" s="28">
        <v>44975</v>
      </c>
      <c r="G50" s="29">
        <v>0.66666666666666663</v>
      </c>
      <c r="H50" s="30">
        <v>0.21592602133664501</v>
      </c>
      <c r="I50" s="30">
        <f t="shared" si="2"/>
        <v>2.0830831943562576</v>
      </c>
      <c r="J50" s="30">
        <f t="shared" si="3"/>
        <v>0.17227098017326248</v>
      </c>
      <c r="K50" s="28">
        <v>44977</v>
      </c>
      <c r="L50" s="29">
        <v>0.66666666666666663</v>
      </c>
      <c r="M50" s="30">
        <v>0.17855577170777401</v>
      </c>
      <c r="N50" s="30">
        <f t="shared" si="4"/>
        <v>1.5385234074124616</v>
      </c>
      <c r="O50" s="30">
        <f t="shared" si="5"/>
        <v>0.12723588579301057</v>
      </c>
    </row>
    <row r="51" spans="1:15" x14ac:dyDescent="0.25">
      <c r="A51" s="28">
        <v>44973</v>
      </c>
      <c r="B51" s="29">
        <v>0.70833333333333337</v>
      </c>
      <c r="C51" s="30">
        <v>0.26578232645882099</v>
      </c>
      <c r="D51" s="30">
        <f t="shared" si="0"/>
        <v>2.9011587422585041</v>
      </c>
      <c r="E51" s="30">
        <f t="shared" si="1"/>
        <v>0.23992582798477827</v>
      </c>
      <c r="F51" s="28">
        <v>44975</v>
      </c>
      <c r="G51" s="29">
        <v>0.70833333333333337</v>
      </c>
      <c r="H51" s="30">
        <v>0.21388898789797101</v>
      </c>
      <c r="I51" s="30">
        <f t="shared" si="2"/>
        <v>2.0518349896779524</v>
      </c>
      <c r="J51" s="30">
        <f t="shared" si="3"/>
        <v>0.16968675364636665</v>
      </c>
      <c r="K51" s="28">
        <v>44977</v>
      </c>
      <c r="L51" s="29">
        <v>0.70833333333333337</v>
      </c>
      <c r="M51" s="30">
        <v>0.16876225173405801</v>
      </c>
      <c r="N51" s="30">
        <f t="shared" si="4"/>
        <v>1.4061742318144717</v>
      </c>
      <c r="O51" s="30">
        <f t="shared" si="5"/>
        <v>0.11629060897105679</v>
      </c>
    </row>
    <row r="52" spans="1:15" x14ac:dyDescent="0.25">
      <c r="A52" s="28">
        <v>44973</v>
      </c>
      <c r="B52" s="29">
        <v>0.75</v>
      </c>
      <c r="C52" s="30">
        <v>0.26407968997849601</v>
      </c>
      <c r="D52" s="30">
        <f t="shared" si="0"/>
        <v>2.8715796188287794</v>
      </c>
      <c r="E52" s="30">
        <f t="shared" si="1"/>
        <v>0.23747963447714004</v>
      </c>
      <c r="F52" s="28">
        <v>44975</v>
      </c>
      <c r="G52" s="29">
        <v>0.75</v>
      </c>
      <c r="H52" s="30">
        <v>0.21964368224056099</v>
      </c>
      <c r="I52" s="30">
        <f t="shared" si="2"/>
        <v>2.1405649678899112</v>
      </c>
      <c r="J52" s="30">
        <f t="shared" si="3"/>
        <v>0.17702472284449566</v>
      </c>
      <c r="K52" s="28">
        <v>44977</v>
      </c>
      <c r="L52" s="29">
        <v>0.75</v>
      </c>
      <c r="M52" s="30">
        <v>0.150374099611634</v>
      </c>
      <c r="N52" s="30">
        <f t="shared" si="4"/>
        <v>1.1698953240323182</v>
      </c>
      <c r="O52" s="30">
        <f t="shared" si="5"/>
        <v>9.6750343297472716E-2</v>
      </c>
    </row>
    <row r="53" spans="1:15" x14ac:dyDescent="0.25">
      <c r="A53" s="28">
        <v>44973</v>
      </c>
      <c r="B53" s="29">
        <v>0.79166666666666663</v>
      </c>
      <c r="C53" s="30">
        <v>0.25989785790339398</v>
      </c>
      <c r="D53" s="30">
        <f t="shared" si="0"/>
        <v>2.7994115240069437</v>
      </c>
      <c r="E53" s="30">
        <f t="shared" si="1"/>
        <v>0.23151133303537424</v>
      </c>
      <c r="F53" s="28">
        <v>44975</v>
      </c>
      <c r="G53" s="29">
        <v>0.79166666666666663</v>
      </c>
      <c r="H53" s="30">
        <v>0.22259582579046799</v>
      </c>
      <c r="I53" s="30">
        <f t="shared" si="2"/>
        <v>2.1866248168732936</v>
      </c>
      <c r="J53" s="30">
        <f t="shared" si="3"/>
        <v>0.18083387235542137</v>
      </c>
      <c r="K53" s="28">
        <v>44977</v>
      </c>
      <c r="L53" s="29">
        <v>0.79166666666666663</v>
      </c>
      <c r="M53" s="30">
        <v>0.13566403090899501</v>
      </c>
      <c r="N53" s="30">
        <f t="shared" si="4"/>
        <v>0.99278672784022493</v>
      </c>
      <c r="O53" s="30">
        <f t="shared" si="5"/>
        <v>8.2103462392386597E-2</v>
      </c>
    </row>
    <row r="54" spans="1:15" x14ac:dyDescent="0.25">
      <c r="A54" s="28">
        <v>44973</v>
      </c>
      <c r="B54" s="29">
        <v>0.83333333333333337</v>
      </c>
      <c r="C54" s="30">
        <v>0.25565886497395302</v>
      </c>
      <c r="D54" s="30">
        <f t="shared" si="0"/>
        <v>2.7269583075506598</v>
      </c>
      <c r="E54" s="30">
        <f t="shared" si="1"/>
        <v>0.22551945203443954</v>
      </c>
      <c r="F54" s="28">
        <v>44975</v>
      </c>
      <c r="G54" s="29">
        <v>0.83333333333333337</v>
      </c>
      <c r="H54" s="30">
        <v>0.213752612470725</v>
      </c>
      <c r="I54" s="30">
        <f t="shared" si="2"/>
        <v>2.049749277490581</v>
      </c>
      <c r="J54" s="30">
        <f t="shared" si="3"/>
        <v>0.16951426524847105</v>
      </c>
      <c r="K54" s="28">
        <v>44977</v>
      </c>
      <c r="L54" s="29">
        <v>0.83333333333333337</v>
      </c>
      <c r="M54" s="30">
        <v>0.130793660878611</v>
      </c>
      <c r="N54" s="30">
        <f t="shared" si="4"/>
        <v>0.9365633780862932</v>
      </c>
      <c r="O54" s="30">
        <f t="shared" si="5"/>
        <v>7.7453791367736446E-2</v>
      </c>
    </row>
    <row r="55" spans="1:15" x14ac:dyDescent="0.25">
      <c r="A55" s="28">
        <v>44973</v>
      </c>
      <c r="B55" s="29">
        <v>0.875</v>
      </c>
      <c r="C55" s="30">
        <v>0.24780775606533101</v>
      </c>
      <c r="D55" s="30">
        <f t="shared" si="0"/>
        <v>2.5946475060655985</v>
      </c>
      <c r="E55" s="30">
        <f t="shared" si="1"/>
        <v>0.21457734875162499</v>
      </c>
      <c r="F55" s="28">
        <v>44975</v>
      </c>
      <c r="G55" s="29">
        <v>0.875</v>
      </c>
      <c r="H55" s="30">
        <v>0.21135483682070999</v>
      </c>
      <c r="I55" s="30">
        <f t="shared" si="2"/>
        <v>2.0132073462528139</v>
      </c>
      <c r="J55" s="30">
        <f t="shared" si="3"/>
        <v>0.16649224753510772</v>
      </c>
      <c r="K55" s="28">
        <v>44977</v>
      </c>
      <c r="L55" s="29">
        <v>0.875</v>
      </c>
      <c r="M55" s="30">
        <v>0.12674382328936401</v>
      </c>
      <c r="N55" s="30">
        <f t="shared" si="4"/>
        <v>0.89074904930492316</v>
      </c>
      <c r="O55" s="30">
        <f t="shared" si="5"/>
        <v>7.3664946377517138E-2</v>
      </c>
    </row>
    <row r="56" spans="1:15" x14ac:dyDescent="0.25">
      <c r="A56" s="28">
        <v>44973</v>
      </c>
      <c r="B56" s="29">
        <v>0.91666666666666663</v>
      </c>
      <c r="C56" s="30">
        <v>0.24571575224301201</v>
      </c>
      <c r="D56" s="30">
        <f t="shared" si="0"/>
        <v>2.5598073619617194</v>
      </c>
      <c r="E56" s="30">
        <f t="shared" si="1"/>
        <v>0.2116960688342342</v>
      </c>
      <c r="F56" s="28">
        <v>44975</v>
      </c>
      <c r="G56" s="29">
        <v>0.91666666666666663</v>
      </c>
      <c r="H56" s="30">
        <v>0.201570108532099</v>
      </c>
      <c r="I56" s="30">
        <f t="shared" si="2"/>
        <v>1.866647719813477</v>
      </c>
      <c r="J56" s="30">
        <f t="shared" si="3"/>
        <v>0.15437176642857453</v>
      </c>
      <c r="K56" s="28">
        <v>44977</v>
      </c>
      <c r="L56" s="29">
        <v>0.91666666666666663</v>
      </c>
      <c r="M56" s="30">
        <v>9.9754445254403704E-2</v>
      </c>
      <c r="N56" s="30">
        <f t="shared" si="4"/>
        <v>0.60803368604978769</v>
      </c>
      <c r="O56" s="30">
        <f t="shared" si="5"/>
        <v>5.028438583631744E-2</v>
      </c>
    </row>
    <row r="57" spans="1:15" x14ac:dyDescent="0.25">
      <c r="A57" s="28">
        <v>44973</v>
      </c>
      <c r="B57" s="29">
        <v>0.95833333333333337</v>
      </c>
      <c r="C57" s="30">
        <v>0.24503161013028299</v>
      </c>
      <c r="D57" s="30">
        <f t="shared" si="0"/>
        <v>2.5484518315009366</v>
      </c>
      <c r="E57" s="30">
        <f t="shared" si="1"/>
        <v>0.21075696646512745</v>
      </c>
      <c r="F57" s="28">
        <v>44975</v>
      </c>
      <c r="G57" s="29">
        <v>0.95833333333333337</v>
      </c>
      <c r="H57" s="30">
        <v>0.197282686828777</v>
      </c>
      <c r="I57" s="30">
        <f t="shared" si="2"/>
        <v>1.8037382424367077</v>
      </c>
      <c r="J57" s="30">
        <f t="shared" si="3"/>
        <v>0.14916915264951572</v>
      </c>
      <c r="K57" s="28">
        <v>44977</v>
      </c>
      <c r="L57" s="29">
        <v>0.95833333333333337</v>
      </c>
      <c r="M57" s="30">
        <v>7.0004314183908803E-2</v>
      </c>
      <c r="N57" s="30">
        <f t="shared" si="4"/>
        <v>0.34567597712096265</v>
      </c>
      <c r="O57" s="30">
        <f t="shared" si="5"/>
        <v>2.858740330790361E-2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675E-00A5-4AE0-AFDB-84B4194F35BE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3" t="s">
        <v>78</v>
      </c>
      <c r="J4" s="24"/>
      <c r="K4" s="24"/>
      <c r="L4" s="25">
        <f>SUM(E10:E57)+SUM(J10:J57)+SUM(O10:O57)+SUM(T10:T57)</f>
        <v>408.18401965852286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6" t="s">
        <v>80</v>
      </c>
      <c r="J7" s="26"/>
      <c r="K7" s="26"/>
      <c r="L7" s="7">
        <f>MAX(D10:D57,I10:I57,N10:N57,S10:S57)</f>
        <v>36.9605358882296</v>
      </c>
    </row>
    <row r="8" spans="1:20" x14ac:dyDescent="0.25">
      <c r="A8" s="1"/>
      <c r="B8" s="1"/>
      <c r="C8" s="1"/>
      <c r="D8" s="1"/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44843</v>
      </c>
      <c r="B10" s="29">
        <v>0</v>
      </c>
      <c r="C10" s="30">
        <v>1.272</v>
      </c>
      <c r="D10" s="30">
        <f t="shared" ref="D10:D57" si="0">4*6*(C10^(1.522*(6^0.026)))</f>
        <v>35.22284276871504</v>
      </c>
      <c r="E10" s="30">
        <f t="shared" ref="E10:E57" si="1">D10*0.0827</f>
        <v>2.9129290969727335</v>
      </c>
      <c r="F10" s="28">
        <v>44845</v>
      </c>
      <c r="G10" s="29">
        <v>0</v>
      </c>
      <c r="H10" s="30">
        <v>1.2589999999999999</v>
      </c>
      <c r="I10" s="30">
        <f t="shared" ref="I10:I57" si="2">4*6*(H10^(1.522*(6^0.026)))</f>
        <v>34.65056898668719</v>
      </c>
      <c r="J10" s="30">
        <f t="shared" ref="J10:J57" si="3">I10*0.0827</f>
        <v>2.8656020551990307</v>
      </c>
      <c r="K10" s="28">
        <v>44847</v>
      </c>
      <c r="L10" s="29">
        <v>0</v>
      </c>
      <c r="M10" s="30">
        <v>1.2929999999999999</v>
      </c>
      <c r="N10" s="30">
        <f t="shared" ref="N10:N57" si="4">4*6*(M10^(1.522*(6^0.026)))</f>
        <v>36.154647289536946</v>
      </c>
      <c r="O10" s="30">
        <f t="shared" ref="O10:O57" si="5">N10*0.0827</f>
        <v>2.9899893308447054</v>
      </c>
      <c r="P10" s="28">
        <v>44849</v>
      </c>
      <c r="Q10" s="29">
        <v>0</v>
      </c>
      <c r="R10" s="30">
        <v>0.32800000000000001</v>
      </c>
      <c r="S10" s="30">
        <f t="shared" ref="S10:S57" si="6">4*6*(R10^(1.522*(6^0.026)))</f>
        <v>4.0572602996596254</v>
      </c>
      <c r="T10" s="30">
        <f t="shared" ref="T10:T57" si="7">S10*0.0827</f>
        <v>0.335535426781851</v>
      </c>
    </row>
    <row r="11" spans="1:20" x14ac:dyDescent="0.25">
      <c r="A11" s="28">
        <v>44843</v>
      </c>
      <c r="B11" s="29">
        <v>4.1666666666666664E-2</v>
      </c>
      <c r="C11" s="30">
        <v>1.2809999999999999</v>
      </c>
      <c r="D11" s="30">
        <f t="shared" si="0"/>
        <v>35.621076537537306</v>
      </c>
      <c r="E11" s="30">
        <f t="shared" si="1"/>
        <v>2.9458630296543351</v>
      </c>
      <c r="F11" s="28">
        <v>44845</v>
      </c>
      <c r="G11" s="29">
        <v>4.1666666666666664E-2</v>
      </c>
      <c r="H11" s="30">
        <v>1.268</v>
      </c>
      <c r="I11" s="30">
        <f t="shared" si="2"/>
        <v>35.046386336115376</v>
      </c>
      <c r="J11" s="30">
        <f t="shared" si="3"/>
        <v>2.8983361499967413</v>
      </c>
      <c r="K11" s="28">
        <v>44847</v>
      </c>
      <c r="L11" s="29">
        <v>4.1666666666666664E-2</v>
      </c>
      <c r="M11" s="30">
        <v>1.282</v>
      </c>
      <c r="N11" s="30">
        <f t="shared" si="4"/>
        <v>35.665427726120377</v>
      </c>
      <c r="O11" s="30">
        <f t="shared" si="5"/>
        <v>2.949530872950155</v>
      </c>
      <c r="P11" s="28">
        <v>44849</v>
      </c>
      <c r="Q11" s="29">
        <v>4.1666666666666664E-2</v>
      </c>
      <c r="R11" s="30">
        <v>0.33200000000000002</v>
      </c>
      <c r="S11" s="30">
        <f t="shared" si="6"/>
        <v>4.1364438032986772</v>
      </c>
      <c r="T11" s="30">
        <f t="shared" si="7"/>
        <v>0.34208390253280058</v>
      </c>
    </row>
    <row r="12" spans="1:20" x14ac:dyDescent="0.25">
      <c r="A12" s="28">
        <v>44843</v>
      </c>
      <c r="B12" s="29">
        <v>8.3333333333333329E-2</v>
      </c>
      <c r="C12" s="30">
        <v>1.2629999999999999</v>
      </c>
      <c r="D12" s="30">
        <f t="shared" si="0"/>
        <v>34.826280836554247</v>
      </c>
      <c r="E12" s="30">
        <f t="shared" si="1"/>
        <v>2.8801334251830362</v>
      </c>
      <c r="F12" s="28">
        <v>44845</v>
      </c>
      <c r="G12" s="29">
        <v>8.3333333333333329E-2</v>
      </c>
      <c r="H12" s="30">
        <v>1.274</v>
      </c>
      <c r="I12" s="30">
        <f t="shared" si="2"/>
        <v>35.311194850830738</v>
      </c>
      <c r="J12" s="30">
        <f t="shared" si="3"/>
        <v>2.9202358141637017</v>
      </c>
      <c r="K12" s="28">
        <v>44847</v>
      </c>
      <c r="L12" s="29">
        <v>8.3333333333333329E-2</v>
      </c>
      <c r="M12" s="30">
        <v>1.3029999999999999</v>
      </c>
      <c r="N12" s="30">
        <f t="shared" si="4"/>
        <v>36.601545430073514</v>
      </c>
      <c r="O12" s="30">
        <f t="shared" si="5"/>
        <v>3.0269478070670797</v>
      </c>
      <c r="P12" s="28">
        <v>44849</v>
      </c>
      <c r="Q12" s="29">
        <v>8.3333333333333329E-2</v>
      </c>
      <c r="R12" s="30">
        <v>0.31900000000000001</v>
      </c>
      <c r="S12" s="30">
        <f t="shared" si="6"/>
        <v>3.881193478926706</v>
      </c>
      <c r="T12" s="30">
        <f t="shared" si="7"/>
        <v>0.32097470070723855</v>
      </c>
    </row>
    <row r="13" spans="1:20" x14ac:dyDescent="0.25">
      <c r="A13" s="28">
        <v>44843</v>
      </c>
      <c r="B13" s="29">
        <v>0.125</v>
      </c>
      <c r="C13" s="30">
        <v>1.2569999999999999</v>
      </c>
      <c r="D13" s="30">
        <f t="shared" si="0"/>
        <v>34.562837391396201</v>
      </c>
      <c r="E13" s="30">
        <f t="shared" si="1"/>
        <v>2.8583466522684655</v>
      </c>
      <c r="F13" s="28">
        <v>44845</v>
      </c>
      <c r="G13" s="29">
        <v>0.125</v>
      </c>
      <c r="H13" s="30">
        <v>1.278</v>
      </c>
      <c r="I13" s="30">
        <f t="shared" si="2"/>
        <v>35.488146483844893</v>
      </c>
      <c r="J13" s="30">
        <f t="shared" si="3"/>
        <v>2.9348697142139724</v>
      </c>
      <c r="K13" s="28">
        <v>44847</v>
      </c>
      <c r="L13" s="29">
        <v>0.125</v>
      </c>
      <c r="M13" s="30">
        <v>1.294</v>
      </c>
      <c r="N13" s="30">
        <f t="shared" si="4"/>
        <v>36.199244944329607</v>
      </c>
      <c r="O13" s="30">
        <f t="shared" si="5"/>
        <v>2.9936775568960585</v>
      </c>
      <c r="P13" s="28">
        <v>44849</v>
      </c>
      <c r="Q13" s="29">
        <v>0.125</v>
      </c>
      <c r="R13" s="30">
        <v>0.33100000000000002</v>
      </c>
      <c r="S13" s="30">
        <f t="shared" si="6"/>
        <v>4.1165944479589598</v>
      </c>
      <c r="T13" s="30">
        <f t="shared" si="7"/>
        <v>0.34044236084620594</v>
      </c>
    </row>
    <row r="14" spans="1:20" x14ac:dyDescent="0.25">
      <c r="A14" s="28">
        <v>44843</v>
      </c>
      <c r="B14" s="29">
        <v>0.16666666666666666</v>
      </c>
      <c r="C14" s="30">
        <v>1.258</v>
      </c>
      <c r="D14" s="30">
        <f t="shared" si="0"/>
        <v>34.606692822677928</v>
      </c>
      <c r="E14" s="30">
        <f t="shared" si="1"/>
        <v>2.8619734964354646</v>
      </c>
      <c r="F14" s="28">
        <v>44845</v>
      </c>
      <c r="G14" s="29">
        <v>0.16666666666666666</v>
      </c>
      <c r="H14" s="30">
        <v>1.272</v>
      </c>
      <c r="I14" s="30">
        <f t="shared" si="2"/>
        <v>35.22284276871504</v>
      </c>
      <c r="J14" s="30">
        <f t="shared" si="3"/>
        <v>2.9129290969727335</v>
      </c>
      <c r="K14" s="28">
        <v>44847</v>
      </c>
      <c r="L14" s="29">
        <v>0.16666666666666666</v>
      </c>
      <c r="M14" s="30">
        <v>1.286</v>
      </c>
      <c r="N14" s="30">
        <f t="shared" si="4"/>
        <v>35.843038160327019</v>
      </c>
      <c r="O14" s="30">
        <f t="shared" si="5"/>
        <v>2.9642192558590441</v>
      </c>
      <c r="P14" s="28">
        <v>44849</v>
      </c>
      <c r="Q14" s="29">
        <v>0.16666666666666666</v>
      </c>
      <c r="R14" s="30">
        <v>0.32800000000000001</v>
      </c>
      <c r="S14" s="30">
        <f t="shared" si="6"/>
        <v>4.0572602996596254</v>
      </c>
      <c r="T14" s="30">
        <f t="shared" si="7"/>
        <v>0.335535426781851</v>
      </c>
    </row>
    <row r="15" spans="1:20" x14ac:dyDescent="0.25">
      <c r="A15" s="28">
        <v>44843</v>
      </c>
      <c r="B15" s="29">
        <v>0.20833333333333334</v>
      </c>
      <c r="C15" s="30">
        <v>1.2669999999999999</v>
      </c>
      <c r="D15" s="30">
        <f t="shared" si="0"/>
        <v>35.002323877170845</v>
      </c>
      <c r="E15" s="30">
        <f t="shared" si="1"/>
        <v>2.8946921846420288</v>
      </c>
      <c r="F15" s="28">
        <v>44845</v>
      </c>
      <c r="G15" s="29">
        <v>0.20833333333333334</v>
      </c>
      <c r="H15" s="30">
        <v>1.282</v>
      </c>
      <c r="I15" s="30">
        <f t="shared" si="2"/>
        <v>35.665427726120377</v>
      </c>
      <c r="J15" s="30">
        <f t="shared" si="3"/>
        <v>2.949530872950155</v>
      </c>
      <c r="K15" s="28">
        <v>44847</v>
      </c>
      <c r="L15" s="29">
        <v>0.20833333333333334</v>
      </c>
      <c r="M15" s="30">
        <v>1.2909999999999999</v>
      </c>
      <c r="N15" s="30">
        <f t="shared" si="4"/>
        <v>36.065513496416678</v>
      </c>
      <c r="O15" s="30">
        <f t="shared" si="5"/>
        <v>2.9826179661536592</v>
      </c>
      <c r="P15" s="28">
        <v>44849</v>
      </c>
      <c r="Q15" s="29">
        <v>0.20833333333333334</v>
      </c>
      <c r="R15" s="30">
        <v>0.34599999999999997</v>
      </c>
      <c r="S15" s="30">
        <f t="shared" si="6"/>
        <v>4.418051220291062</v>
      </c>
      <c r="T15" s="30">
        <f t="shared" si="7"/>
        <v>0.36537283591807079</v>
      </c>
    </row>
    <row r="16" spans="1:20" x14ac:dyDescent="0.25">
      <c r="A16" s="28">
        <v>44843</v>
      </c>
      <c r="B16" s="29">
        <v>0.25</v>
      </c>
      <c r="C16" s="30">
        <v>1.2569999999999999</v>
      </c>
      <c r="D16" s="30">
        <f t="shared" si="0"/>
        <v>34.562837391396201</v>
      </c>
      <c r="E16" s="30">
        <f t="shared" si="1"/>
        <v>2.8583466522684655</v>
      </c>
      <c r="F16" s="28">
        <v>44845</v>
      </c>
      <c r="G16" s="29">
        <v>0.25</v>
      </c>
      <c r="H16" s="30">
        <v>1.284</v>
      </c>
      <c r="I16" s="30">
        <f t="shared" si="2"/>
        <v>35.754191820243946</v>
      </c>
      <c r="J16" s="30">
        <f t="shared" si="3"/>
        <v>2.9568716635341743</v>
      </c>
      <c r="K16" s="28">
        <v>44847</v>
      </c>
      <c r="L16" s="29">
        <v>0.25</v>
      </c>
      <c r="M16" s="30">
        <v>1.2889999999999999</v>
      </c>
      <c r="N16" s="30">
        <f t="shared" si="4"/>
        <v>35.976461768166843</v>
      </c>
      <c r="O16" s="30">
        <f t="shared" si="5"/>
        <v>2.9752533882273977</v>
      </c>
      <c r="P16" s="28">
        <v>44849</v>
      </c>
      <c r="Q16" s="29">
        <v>0.25</v>
      </c>
      <c r="R16" s="30">
        <v>0.32700000000000001</v>
      </c>
      <c r="S16" s="30">
        <f t="shared" si="6"/>
        <v>4.0375537025100376</v>
      </c>
      <c r="T16" s="30">
        <f t="shared" si="7"/>
        <v>0.33390569119758012</v>
      </c>
    </row>
    <row r="17" spans="1:20" x14ac:dyDescent="0.25">
      <c r="A17" s="28">
        <v>44843</v>
      </c>
      <c r="B17" s="29">
        <v>0.29166666666666669</v>
      </c>
      <c r="C17" s="30">
        <v>1.2589999999999999</v>
      </c>
      <c r="D17" s="30">
        <f t="shared" si="0"/>
        <v>34.65056898668719</v>
      </c>
      <c r="E17" s="30">
        <f t="shared" si="1"/>
        <v>2.8656020551990307</v>
      </c>
      <c r="F17" s="28">
        <v>44845</v>
      </c>
      <c r="G17" s="29">
        <v>0.29166666666666669</v>
      </c>
      <c r="H17" s="30">
        <v>1.286</v>
      </c>
      <c r="I17" s="30">
        <f t="shared" si="2"/>
        <v>35.843038160327019</v>
      </c>
      <c r="J17" s="30">
        <f t="shared" si="3"/>
        <v>2.9642192558590441</v>
      </c>
      <c r="K17" s="28">
        <v>44847</v>
      </c>
      <c r="L17" s="29">
        <v>0.29166666666666669</v>
      </c>
      <c r="M17" s="30">
        <v>1.288</v>
      </c>
      <c r="N17" s="30">
        <f t="shared" si="4"/>
        <v>35.93196669448853</v>
      </c>
      <c r="O17" s="30">
        <f t="shared" si="5"/>
        <v>2.9715736456342015</v>
      </c>
      <c r="P17" s="28">
        <v>44849</v>
      </c>
      <c r="Q17" s="29">
        <v>0.29166666666666669</v>
      </c>
      <c r="R17" s="30">
        <v>0.32800000000000001</v>
      </c>
      <c r="S17" s="30">
        <f t="shared" si="6"/>
        <v>4.0572602996596254</v>
      </c>
      <c r="T17" s="30">
        <f t="shared" si="7"/>
        <v>0.335535426781851</v>
      </c>
    </row>
    <row r="18" spans="1:20" x14ac:dyDescent="0.25">
      <c r="A18" s="28">
        <v>44843</v>
      </c>
      <c r="B18" s="29">
        <v>0.33333333333333331</v>
      </c>
      <c r="C18" s="30">
        <v>1.2689999999999999</v>
      </c>
      <c r="D18" s="30">
        <f t="shared" si="0"/>
        <v>35.090469461342387</v>
      </c>
      <c r="E18" s="30">
        <f t="shared" si="1"/>
        <v>2.9019818244530153</v>
      </c>
      <c r="F18" s="28">
        <v>44845</v>
      </c>
      <c r="G18" s="29">
        <v>0.33333333333333331</v>
      </c>
      <c r="H18" s="30">
        <v>1.2729999999999999</v>
      </c>
      <c r="I18" s="30">
        <f t="shared" si="2"/>
        <v>35.267008493105138</v>
      </c>
      <c r="J18" s="30">
        <f t="shared" si="3"/>
        <v>2.9165816023797948</v>
      </c>
      <c r="K18" s="28">
        <v>44847</v>
      </c>
      <c r="L18" s="29">
        <v>0.33333333333333331</v>
      </c>
      <c r="M18" s="30">
        <v>1.2989999999999999</v>
      </c>
      <c r="N18" s="30">
        <f t="shared" si="4"/>
        <v>36.422540543814463</v>
      </c>
      <c r="O18" s="30">
        <f t="shared" si="5"/>
        <v>3.0121441029734561</v>
      </c>
      <c r="P18" s="28">
        <v>44849</v>
      </c>
      <c r="Q18" s="29">
        <v>0.33333333333333331</v>
      </c>
      <c r="R18" s="30">
        <v>0.32800000000000001</v>
      </c>
      <c r="S18" s="30">
        <f t="shared" si="6"/>
        <v>4.0572602996596254</v>
      </c>
      <c r="T18" s="30">
        <f t="shared" si="7"/>
        <v>0.335535426781851</v>
      </c>
    </row>
    <row r="19" spans="1:20" x14ac:dyDescent="0.25">
      <c r="A19" s="28">
        <v>44843</v>
      </c>
      <c r="B19" s="29">
        <v>0.375</v>
      </c>
      <c r="C19" s="30">
        <v>1.2669999999999999</v>
      </c>
      <c r="D19" s="30">
        <f t="shared" si="0"/>
        <v>35.002323877170845</v>
      </c>
      <c r="E19" s="30">
        <f t="shared" si="1"/>
        <v>2.8946921846420288</v>
      </c>
      <c r="F19" s="28">
        <v>44845</v>
      </c>
      <c r="G19" s="29">
        <v>0.375</v>
      </c>
      <c r="H19" s="30">
        <v>1.3009999999999999</v>
      </c>
      <c r="I19" s="30">
        <f t="shared" si="2"/>
        <v>36.512002082667941</v>
      </c>
      <c r="J19" s="30">
        <f t="shared" si="3"/>
        <v>3.0195425722366385</v>
      </c>
      <c r="K19" s="28">
        <v>44847</v>
      </c>
      <c r="L19" s="29">
        <v>0.375</v>
      </c>
      <c r="M19" s="30">
        <v>1.3</v>
      </c>
      <c r="N19" s="30">
        <f t="shared" si="4"/>
        <v>36.467261083984667</v>
      </c>
      <c r="O19" s="30">
        <f t="shared" si="5"/>
        <v>3.015842491645532</v>
      </c>
      <c r="P19" s="28">
        <v>44849</v>
      </c>
      <c r="Q19" s="29">
        <v>0.375</v>
      </c>
      <c r="R19" s="30">
        <v>0.33</v>
      </c>
      <c r="S19" s="30">
        <f t="shared" si="6"/>
        <v>4.0967807163907466</v>
      </c>
      <c r="T19" s="30">
        <f t="shared" si="7"/>
        <v>0.3388037652455147</v>
      </c>
    </row>
    <row r="20" spans="1:20" x14ac:dyDescent="0.25">
      <c r="A20" s="28">
        <v>44843</v>
      </c>
      <c r="B20" s="29">
        <v>0.41666666666666669</v>
      </c>
      <c r="C20" s="30">
        <v>1.2729999999999999</v>
      </c>
      <c r="D20" s="30">
        <f t="shared" si="0"/>
        <v>35.267008493105138</v>
      </c>
      <c r="E20" s="30">
        <f t="shared" si="1"/>
        <v>2.9165816023797948</v>
      </c>
      <c r="F20" s="28">
        <v>44845</v>
      </c>
      <c r="G20" s="29">
        <v>0.41666666666666669</v>
      </c>
      <c r="H20" s="30">
        <v>1.2949999999999999</v>
      </c>
      <c r="I20" s="30">
        <f t="shared" si="2"/>
        <v>36.243863096041196</v>
      </c>
      <c r="J20" s="30">
        <f t="shared" si="3"/>
        <v>2.9973674780426065</v>
      </c>
      <c r="K20" s="28">
        <v>44847</v>
      </c>
      <c r="L20" s="29">
        <v>0.41666666666666669</v>
      </c>
      <c r="M20" s="30">
        <v>1.2949999999999999</v>
      </c>
      <c r="N20" s="30">
        <f t="shared" si="4"/>
        <v>36.243863096041196</v>
      </c>
      <c r="O20" s="30">
        <f t="shared" si="5"/>
        <v>2.9973674780426065</v>
      </c>
      <c r="P20" s="28">
        <v>44849</v>
      </c>
      <c r="Q20" s="29">
        <v>0.41666666666666669</v>
      </c>
      <c r="R20" s="30">
        <v>0.34599999999999997</v>
      </c>
      <c r="S20" s="30">
        <f t="shared" si="6"/>
        <v>4.418051220291062</v>
      </c>
      <c r="T20" s="30">
        <f t="shared" si="7"/>
        <v>0.36537283591807079</v>
      </c>
    </row>
    <row r="21" spans="1:20" x14ac:dyDescent="0.25">
      <c r="A21" s="28">
        <v>44843</v>
      </c>
      <c r="B21" s="29">
        <v>0.45833333333333331</v>
      </c>
      <c r="C21" s="30">
        <v>1.282</v>
      </c>
      <c r="D21" s="30">
        <f t="shared" si="0"/>
        <v>35.665427726120377</v>
      </c>
      <c r="E21" s="30">
        <f t="shared" si="1"/>
        <v>2.949530872950155</v>
      </c>
      <c r="F21" s="28">
        <v>44845</v>
      </c>
      <c r="G21" s="29">
        <v>0.45833333333333331</v>
      </c>
      <c r="H21" s="30">
        <v>1.2889999999999999</v>
      </c>
      <c r="I21" s="30">
        <f t="shared" si="2"/>
        <v>35.976461768166843</v>
      </c>
      <c r="J21" s="30">
        <f t="shared" si="3"/>
        <v>2.9752533882273977</v>
      </c>
      <c r="K21" s="28">
        <v>44847</v>
      </c>
      <c r="L21" s="29">
        <v>0.45833333333333331</v>
      </c>
      <c r="M21" s="30">
        <v>1.3</v>
      </c>
      <c r="N21" s="30">
        <f t="shared" si="4"/>
        <v>36.467261083984667</v>
      </c>
      <c r="O21" s="30">
        <f t="shared" si="5"/>
        <v>3.015842491645532</v>
      </c>
      <c r="P21" s="28">
        <v>44849</v>
      </c>
      <c r="Q21" s="29">
        <v>0.45833333333333331</v>
      </c>
      <c r="R21" s="30">
        <v>0.34</v>
      </c>
      <c r="S21" s="30">
        <f t="shared" si="6"/>
        <v>4.2965159151908328</v>
      </c>
      <c r="T21" s="30">
        <f t="shared" si="7"/>
        <v>0.35532186618628187</v>
      </c>
    </row>
    <row r="22" spans="1:20" x14ac:dyDescent="0.25">
      <c r="A22" s="28">
        <v>44843</v>
      </c>
      <c r="B22" s="29">
        <v>0.5</v>
      </c>
      <c r="C22" s="30">
        <v>1.272</v>
      </c>
      <c r="D22" s="30">
        <f t="shared" si="0"/>
        <v>35.22284276871504</v>
      </c>
      <c r="E22" s="30">
        <f t="shared" si="1"/>
        <v>2.9129290969727335</v>
      </c>
      <c r="F22" s="28">
        <v>44845</v>
      </c>
      <c r="G22" s="29">
        <v>0.5</v>
      </c>
      <c r="H22" s="30">
        <v>1.29</v>
      </c>
      <c r="I22" s="30">
        <f t="shared" si="2"/>
        <v>36.020977370960679</v>
      </c>
      <c r="J22" s="30">
        <f t="shared" si="3"/>
        <v>2.9789348285784478</v>
      </c>
      <c r="K22" s="28">
        <v>44847</v>
      </c>
      <c r="L22" s="29">
        <v>0.5</v>
      </c>
      <c r="M22" s="30">
        <v>1.302</v>
      </c>
      <c r="N22" s="30">
        <f t="shared" si="4"/>
        <v>36.556763533487519</v>
      </c>
      <c r="O22" s="30">
        <f t="shared" si="5"/>
        <v>3.0232443442194179</v>
      </c>
      <c r="P22" s="28">
        <v>44849</v>
      </c>
      <c r="Q22" s="29">
        <v>0.5</v>
      </c>
      <c r="R22" s="30">
        <v>0.33500000000000002</v>
      </c>
      <c r="S22" s="30">
        <f t="shared" si="6"/>
        <v>4.1962051774573856</v>
      </c>
      <c r="T22" s="30">
        <f t="shared" si="7"/>
        <v>0.34702616817572579</v>
      </c>
    </row>
    <row r="23" spans="1:20" x14ac:dyDescent="0.25">
      <c r="A23" s="28">
        <v>44843</v>
      </c>
      <c r="B23" s="29">
        <v>0.54166666666666663</v>
      </c>
      <c r="C23" s="30">
        <v>1.2529999999999999</v>
      </c>
      <c r="D23" s="30">
        <f t="shared" si="0"/>
        <v>34.387623127363682</v>
      </c>
      <c r="E23" s="30">
        <f t="shared" si="1"/>
        <v>2.8438564326329763</v>
      </c>
      <c r="F23" s="28">
        <v>44845</v>
      </c>
      <c r="G23" s="29">
        <v>0.54166666666666663</v>
      </c>
      <c r="H23" s="30">
        <v>1.288</v>
      </c>
      <c r="I23" s="30">
        <f t="shared" si="2"/>
        <v>35.93196669448853</v>
      </c>
      <c r="J23" s="30">
        <f t="shared" si="3"/>
        <v>2.9715736456342015</v>
      </c>
      <c r="K23" s="28">
        <v>44847</v>
      </c>
      <c r="L23" s="29">
        <v>0.54166666666666663</v>
      </c>
      <c r="M23" s="30">
        <v>1.3049999999999999</v>
      </c>
      <c r="N23" s="30">
        <f t="shared" si="4"/>
        <v>36.691170535099637</v>
      </c>
      <c r="O23" s="30">
        <f t="shared" si="5"/>
        <v>3.0343598032527397</v>
      </c>
      <c r="P23" s="28">
        <v>44849</v>
      </c>
      <c r="Q23" s="29">
        <v>0.54166666666666663</v>
      </c>
      <c r="R23" s="30">
        <v>0.34899999999999998</v>
      </c>
      <c r="S23" s="30">
        <f t="shared" si="6"/>
        <v>4.4792917879462157</v>
      </c>
      <c r="T23" s="30">
        <f t="shared" si="7"/>
        <v>0.37043743086315201</v>
      </c>
    </row>
    <row r="24" spans="1:20" x14ac:dyDescent="0.25">
      <c r="A24" s="28">
        <v>44843</v>
      </c>
      <c r="B24" s="29">
        <v>0.58333333333333337</v>
      </c>
      <c r="C24" s="30">
        <v>1.2689999999999999</v>
      </c>
      <c r="D24" s="30">
        <f t="shared" si="0"/>
        <v>35.090469461342387</v>
      </c>
      <c r="E24" s="30">
        <f t="shared" si="1"/>
        <v>2.9019818244530153</v>
      </c>
      <c r="F24" s="28">
        <v>44845</v>
      </c>
      <c r="G24" s="29">
        <v>0.58333333333333337</v>
      </c>
      <c r="H24" s="30">
        <v>1.2809999999999999</v>
      </c>
      <c r="I24" s="30">
        <f t="shared" si="2"/>
        <v>35.621076537537306</v>
      </c>
      <c r="J24" s="30">
        <f t="shared" si="3"/>
        <v>2.9458630296543351</v>
      </c>
      <c r="K24" s="28">
        <v>44847</v>
      </c>
      <c r="L24" s="29">
        <v>0.58333333333333337</v>
      </c>
      <c r="M24" s="30">
        <v>1.2849999999999999</v>
      </c>
      <c r="N24" s="30">
        <f t="shared" si="4"/>
        <v>35.798604712785767</v>
      </c>
      <c r="O24" s="30">
        <f t="shared" si="5"/>
        <v>2.9605446097473829</v>
      </c>
      <c r="P24" s="28">
        <v>44849</v>
      </c>
      <c r="Q24" s="29">
        <v>0.58333333333333337</v>
      </c>
      <c r="R24" s="30">
        <v>0.34300000000000003</v>
      </c>
      <c r="S24" s="30">
        <f t="shared" si="6"/>
        <v>4.3571255581174952</v>
      </c>
      <c r="T24" s="30">
        <f t="shared" si="7"/>
        <v>0.36033428365631681</v>
      </c>
    </row>
    <row r="25" spans="1:20" x14ac:dyDescent="0.25">
      <c r="A25" s="28">
        <v>44843</v>
      </c>
      <c r="B25" s="29">
        <v>0.625</v>
      </c>
      <c r="C25" s="30">
        <v>1.2470000000000001</v>
      </c>
      <c r="D25" s="30">
        <f t="shared" si="0"/>
        <v>34.125424853079849</v>
      </c>
      <c r="E25" s="30">
        <f t="shared" si="1"/>
        <v>2.8221726353497032</v>
      </c>
      <c r="F25" s="28">
        <v>44845</v>
      </c>
      <c r="G25" s="29">
        <v>0.625</v>
      </c>
      <c r="H25" s="30">
        <v>1.266</v>
      </c>
      <c r="I25" s="30">
        <f t="shared" si="2"/>
        <v>34.95828209112014</v>
      </c>
      <c r="J25" s="30">
        <f t="shared" si="3"/>
        <v>2.8910499289356353</v>
      </c>
      <c r="K25" s="28">
        <v>44847</v>
      </c>
      <c r="L25" s="29">
        <v>0.625</v>
      </c>
      <c r="M25" s="30">
        <v>1.296</v>
      </c>
      <c r="N25" s="30">
        <f t="shared" si="4"/>
        <v>36.288501738253387</v>
      </c>
      <c r="O25" s="30">
        <f t="shared" si="5"/>
        <v>3.0010590937535548</v>
      </c>
      <c r="P25" s="28">
        <v>44849</v>
      </c>
      <c r="Q25" s="29">
        <v>0.625</v>
      </c>
      <c r="R25" s="30">
        <v>0.33900000000000002</v>
      </c>
      <c r="S25" s="30">
        <f t="shared" si="6"/>
        <v>4.276383121862489</v>
      </c>
      <c r="T25" s="30">
        <f t="shared" si="7"/>
        <v>0.35365688417802782</v>
      </c>
    </row>
    <row r="26" spans="1:20" x14ac:dyDescent="0.25">
      <c r="A26" s="28">
        <v>44843</v>
      </c>
      <c r="B26" s="29">
        <v>0.66666666666666663</v>
      </c>
      <c r="C26" s="30">
        <v>1.246</v>
      </c>
      <c r="D26" s="30">
        <f t="shared" si="0"/>
        <v>34.081797924685276</v>
      </c>
      <c r="E26" s="30">
        <f t="shared" si="1"/>
        <v>2.8185646883714721</v>
      </c>
      <c r="F26" s="28">
        <v>44845</v>
      </c>
      <c r="G26" s="29">
        <v>0.66666666666666663</v>
      </c>
      <c r="H26" s="30">
        <v>1.2749999999999999</v>
      </c>
      <c r="I26" s="30">
        <f t="shared" si="2"/>
        <v>35.355401835324237</v>
      </c>
      <c r="J26" s="30">
        <f t="shared" si="3"/>
        <v>2.9238917317813145</v>
      </c>
      <c r="K26" s="28">
        <v>44847</v>
      </c>
      <c r="L26" s="29">
        <v>0.66666666666666663</v>
      </c>
      <c r="M26" s="30">
        <v>1.288</v>
      </c>
      <c r="N26" s="30">
        <f t="shared" si="4"/>
        <v>35.93196669448853</v>
      </c>
      <c r="O26" s="30">
        <f t="shared" si="5"/>
        <v>2.9715736456342015</v>
      </c>
      <c r="P26" s="28">
        <v>44849</v>
      </c>
      <c r="Q26" s="29">
        <v>0.66666666666666663</v>
      </c>
      <c r="R26" s="30">
        <v>0.34300000000000003</v>
      </c>
      <c r="S26" s="30">
        <f t="shared" si="6"/>
        <v>4.3571255581174952</v>
      </c>
      <c r="T26" s="30">
        <f t="shared" si="7"/>
        <v>0.36033428365631681</v>
      </c>
    </row>
    <row r="27" spans="1:20" x14ac:dyDescent="0.25">
      <c r="A27" s="28">
        <v>44843</v>
      </c>
      <c r="B27" s="29">
        <v>0.70833333333333337</v>
      </c>
      <c r="C27" s="30">
        <v>1.236</v>
      </c>
      <c r="D27" s="30">
        <f t="shared" si="0"/>
        <v>33.646674500970576</v>
      </c>
      <c r="E27" s="30">
        <f t="shared" si="1"/>
        <v>2.7825799812302665</v>
      </c>
      <c r="F27" s="28">
        <v>44845</v>
      </c>
      <c r="G27" s="29">
        <v>0.70833333333333337</v>
      </c>
      <c r="H27" s="30">
        <v>1.278</v>
      </c>
      <c r="I27" s="30">
        <f t="shared" si="2"/>
        <v>35.488146483844893</v>
      </c>
      <c r="J27" s="30">
        <f t="shared" si="3"/>
        <v>2.9348697142139724</v>
      </c>
      <c r="K27" s="28">
        <v>44847</v>
      </c>
      <c r="L27" s="29">
        <v>0.70833333333333337</v>
      </c>
      <c r="M27" s="30">
        <v>1.282</v>
      </c>
      <c r="N27" s="30">
        <f t="shared" si="4"/>
        <v>35.665427726120377</v>
      </c>
      <c r="O27" s="30">
        <f t="shared" si="5"/>
        <v>2.949530872950155</v>
      </c>
      <c r="P27" s="28">
        <v>44849</v>
      </c>
      <c r="Q27" s="29">
        <v>0.70833333333333337</v>
      </c>
      <c r="R27" s="30">
        <v>0.34100000000000003</v>
      </c>
      <c r="S27" s="30">
        <f t="shared" si="6"/>
        <v>4.3166839469353988</v>
      </c>
      <c r="T27" s="30">
        <f t="shared" si="7"/>
        <v>0.35698976241155744</v>
      </c>
    </row>
    <row r="28" spans="1:20" x14ac:dyDescent="0.25">
      <c r="A28" s="28">
        <v>44843</v>
      </c>
      <c r="B28" s="29">
        <v>0.75</v>
      </c>
      <c r="C28" s="30">
        <v>1.2370000000000001</v>
      </c>
      <c r="D28" s="30">
        <f t="shared" si="0"/>
        <v>33.690092989039833</v>
      </c>
      <c r="E28" s="30">
        <f t="shared" si="1"/>
        <v>2.7861706901935941</v>
      </c>
      <c r="F28" s="28">
        <v>44845</v>
      </c>
      <c r="G28" s="29">
        <v>0.75</v>
      </c>
      <c r="H28" s="30">
        <v>1.276</v>
      </c>
      <c r="I28" s="30">
        <f t="shared" si="2"/>
        <v>35.399629440025308</v>
      </c>
      <c r="J28" s="30">
        <f t="shared" si="3"/>
        <v>2.9275493546900928</v>
      </c>
      <c r="K28" s="28">
        <v>44847</v>
      </c>
      <c r="L28" s="29">
        <v>0.75</v>
      </c>
      <c r="M28" s="30">
        <v>1.2769999999999999</v>
      </c>
      <c r="N28" s="30">
        <f t="shared" si="4"/>
        <v>35.443877658380821</v>
      </c>
      <c r="O28" s="30">
        <f t="shared" si="5"/>
        <v>2.9312086823480938</v>
      </c>
      <c r="P28" s="28">
        <v>44849</v>
      </c>
      <c r="Q28" s="29">
        <v>0.75</v>
      </c>
      <c r="R28" s="30">
        <v>0.34</v>
      </c>
      <c r="S28" s="30">
        <f t="shared" si="6"/>
        <v>4.2965159151908328</v>
      </c>
      <c r="T28" s="30">
        <f t="shared" si="7"/>
        <v>0.35532186618628187</v>
      </c>
    </row>
    <row r="29" spans="1:20" x14ac:dyDescent="0.25">
      <c r="A29" s="28">
        <v>44843</v>
      </c>
      <c r="B29" s="29">
        <v>0.79166666666666663</v>
      </c>
      <c r="C29" s="30">
        <v>1.248</v>
      </c>
      <c r="D29" s="30">
        <f t="shared" si="0"/>
        <v>34.169072588154286</v>
      </c>
      <c r="E29" s="30">
        <f t="shared" si="1"/>
        <v>2.8257823030403593</v>
      </c>
      <c r="F29" s="28">
        <v>44845</v>
      </c>
      <c r="G29" s="29">
        <v>0.79166666666666663</v>
      </c>
      <c r="H29" s="30">
        <v>1.28</v>
      </c>
      <c r="I29" s="30">
        <f t="shared" si="2"/>
        <v>35.576745929951059</v>
      </c>
      <c r="J29" s="30">
        <f t="shared" si="3"/>
        <v>2.9421968884069525</v>
      </c>
      <c r="K29" s="28">
        <v>44847</v>
      </c>
      <c r="L29" s="29">
        <v>0.79166666666666663</v>
      </c>
      <c r="M29" s="30">
        <v>1.28</v>
      </c>
      <c r="N29" s="30">
        <f t="shared" si="4"/>
        <v>35.576745929951059</v>
      </c>
      <c r="O29" s="30">
        <f t="shared" si="5"/>
        <v>2.9421968884069525</v>
      </c>
      <c r="P29" s="28">
        <v>44849</v>
      </c>
      <c r="Q29" s="29">
        <v>0.79166666666666663</v>
      </c>
      <c r="R29" s="30">
        <v>0.34300000000000003</v>
      </c>
      <c r="S29" s="30">
        <f t="shared" si="6"/>
        <v>4.3571255581174952</v>
      </c>
      <c r="T29" s="30">
        <f t="shared" si="7"/>
        <v>0.36033428365631681</v>
      </c>
    </row>
    <row r="30" spans="1:20" x14ac:dyDescent="0.25">
      <c r="A30" s="28">
        <v>44843</v>
      </c>
      <c r="B30" s="29">
        <v>0.83333333333333337</v>
      </c>
      <c r="C30" s="30">
        <v>1.2569999999999999</v>
      </c>
      <c r="D30" s="30">
        <f t="shared" si="0"/>
        <v>34.562837391396201</v>
      </c>
      <c r="E30" s="30">
        <f t="shared" si="1"/>
        <v>2.8583466522684655</v>
      </c>
      <c r="F30" s="28">
        <v>44845</v>
      </c>
      <c r="G30" s="29">
        <v>0.83333333333333337</v>
      </c>
      <c r="H30" s="30">
        <v>1.288</v>
      </c>
      <c r="I30" s="30">
        <f t="shared" si="2"/>
        <v>35.93196669448853</v>
      </c>
      <c r="J30" s="30">
        <f t="shared" si="3"/>
        <v>2.9715736456342015</v>
      </c>
      <c r="K30" s="28">
        <v>44847</v>
      </c>
      <c r="L30" s="29">
        <v>0.83333333333333337</v>
      </c>
      <c r="M30" s="30">
        <v>1.2849999999999999</v>
      </c>
      <c r="N30" s="30">
        <f t="shared" si="4"/>
        <v>35.798604712785767</v>
      </c>
      <c r="O30" s="30">
        <f t="shared" si="5"/>
        <v>2.9605446097473829</v>
      </c>
      <c r="P30" s="28">
        <v>44849</v>
      </c>
      <c r="Q30" s="29">
        <v>0.83333333333333337</v>
      </c>
      <c r="R30" s="30">
        <v>0.34</v>
      </c>
      <c r="S30" s="30">
        <f t="shared" si="6"/>
        <v>4.2965159151908328</v>
      </c>
      <c r="T30" s="30">
        <f t="shared" si="7"/>
        <v>0.35532186618628187</v>
      </c>
    </row>
    <row r="31" spans="1:20" x14ac:dyDescent="0.25">
      <c r="A31" s="28">
        <v>44843</v>
      </c>
      <c r="B31" s="29">
        <v>0.875</v>
      </c>
      <c r="C31" s="30">
        <v>1.248</v>
      </c>
      <c r="D31" s="30">
        <f t="shared" si="0"/>
        <v>34.169072588154286</v>
      </c>
      <c r="E31" s="30">
        <f t="shared" si="1"/>
        <v>2.8257823030403593</v>
      </c>
      <c r="F31" s="28">
        <v>44845</v>
      </c>
      <c r="G31" s="29">
        <v>0.875</v>
      </c>
      <c r="H31" s="30">
        <v>1.298</v>
      </c>
      <c r="I31" s="30">
        <f t="shared" si="2"/>
        <v>36.377840468540981</v>
      </c>
      <c r="J31" s="30">
        <f t="shared" si="3"/>
        <v>3.0084474067483389</v>
      </c>
      <c r="K31" s="28">
        <v>44847</v>
      </c>
      <c r="L31" s="29">
        <v>0.875</v>
      </c>
      <c r="M31" s="30">
        <v>1.2949999999999999</v>
      </c>
      <c r="N31" s="30">
        <f t="shared" si="4"/>
        <v>36.243863096041196</v>
      </c>
      <c r="O31" s="30">
        <f t="shared" si="5"/>
        <v>2.9973674780426065</v>
      </c>
      <c r="P31" s="28">
        <v>44849</v>
      </c>
      <c r="Q31" s="29">
        <v>0.875</v>
      </c>
      <c r="R31" s="30">
        <v>0.34</v>
      </c>
      <c r="S31" s="30">
        <f t="shared" si="6"/>
        <v>4.2965159151908328</v>
      </c>
      <c r="T31" s="30">
        <f t="shared" si="7"/>
        <v>0.35532186618628187</v>
      </c>
    </row>
    <row r="32" spans="1:20" x14ac:dyDescent="0.25">
      <c r="A32" s="28">
        <v>44843</v>
      </c>
      <c r="B32" s="29">
        <v>0.91666666666666663</v>
      </c>
      <c r="C32" s="30">
        <v>1.264</v>
      </c>
      <c r="D32" s="30">
        <f t="shared" si="0"/>
        <v>34.870260564182153</v>
      </c>
      <c r="E32" s="30">
        <f t="shared" si="1"/>
        <v>2.8837705486578638</v>
      </c>
      <c r="F32" s="28">
        <v>44845</v>
      </c>
      <c r="G32" s="29">
        <v>0.91666666666666663</v>
      </c>
      <c r="H32" s="30">
        <v>1.276</v>
      </c>
      <c r="I32" s="30">
        <f t="shared" si="2"/>
        <v>35.399629440025308</v>
      </c>
      <c r="J32" s="30">
        <f t="shared" si="3"/>
        <v>2.9275493546900928</v>
      </c>
      <c r="K32" s="28">
        <v>44847</v>
      </c>
      <c r="L32" s="29">
        <v>0.91666666666666663</v>
      </c>
      <c r="M32" s="30">
        <v>1.2909999999999999</v>
      </c>
      <c r="N32" s="30">
        <f t="shared" si="4"/>
        <v>36.065513496416678</v>
      </c>
      <c r="O32" s="30">
        <f t="shared" si="5"/>
        <v>2.9826179661536592</v>
      </c>
      <c r="P32" s="28">
        <v>44849</v>
      </c>
      <c r="Q32" s="29">
        <v>0.91666666666666663</v>
      </c>
      <c r="R32" s="30">
        <v>0.32100000000000001</v>
      </c>
      <c r="S32" s="30">
        <f t="shared" si="6"/>
        <v>3.9200674790150059</v>
      </c>
      <c r="T32" s="30">
        <f t="shared" si="7"/>
        <v>0.32418958051454094</v>
      </c>
    </row>
    <row r="33" spans="1:20" x14ac:dyDescent="0.25">
      <c r="A33" s="28">
        <v>44843</v>
      </c>
      <c r="B33" s="29">
        <v>0.95833333333333337</v>
      </c>
      <c r="C33" s="30">
        <v>1.2549999999999999</v>
      </c>
      <c r="D33" s="30">
        <f t="shared" si="0"/>
        <v>34.475188753764222</v>
      </c>
      <c r="E33" s="30">
        <f t="shared" si="1"/>
        <v>2.8510981099363009</v>
      </c>
      <c r="F33" s="28">
        <v>44845</v>
      </c>
      <c r="G33" s="29">
        <v>0.95833333333333337</v>
      </c>
      <c r="H33" s="30">
        <v>1.288</v>
      </c>
      <c r="I33" s="30">
        <f t="shared" si="2"/>
        <v>35.93196669448853</v>
      </c>
      <c r="J33" s="30">
        <f t="shared" si="3"/>
        <v>2.9715736456342015</v>
      </c>
      <c r="K33" s="28">
        <v>44847</v>
      </c>
      <c r="L33" s="29">
        <v>0.95833333333333337</v>
      </c>
      <c r="M33" s="30">
        <v>1.29</v>
      </c>
      <c r="N33" s="30">
        <f t="shared" si="4"/>
        <v>36.020977370960679</v>
      </c>
      <c r="O33" s="30">
        <f t="shared" si="5"/>
        <v>2.9789348285784478</v>
      </c>
      <c r="P33" s="28">
        <v>44849</v>
      </c>
      <c r="Q33" s="29">
        <v>0.95833333333333337</v>
      </c>
      <c r="R33" s="30">
        <v>0.32400000000000001</v>
      </c>
      <c r="S33" s="30">
        <f t="shared" si="6"/>
        <v>3.9786488879819419</v>
      </c>
      <c r="T33" s="30">
        <f t="shared" si="7"/>
        <v>0.32903426303610656</v>
      </c>
    </row>
    <row r="34" spans="1:20" x14ac:dyDescent="0.25">
      <c r="A34" s="28">
        <v>44844</v>
      </c>
      <c r="B34" s="29">
        <v>0</v>
      </c>
      <c r="C34" s="30">
        <v>1.256</v>
      </c>
      <c r="D34" s="30">
        <f t="shared" si="0"/>
        <v>34.51900269952737</v>
      </c>
      <c r="E34" s="30">
        <f t="shared" si="1"/>
        <v>2.8547215232509133</v>
      </c>
      <c r="F34" s="28">
        <v>44846</v>
      </c>
      <c r="G34" s="29">
        <v>0</v>
      </c>
      <c r="H34" s="30">
        <v>1.288</v>
      </c>
      <c r="I34" s="30">
        <f t="shared" si="2"/>
        <v>35.93196669448853</v>
      </c>
      <c r="J34" s="30">
        <f t="shared" si="3"/>
        <v>2.9715736456342015</v>
      </c>
      <c r="K34" s="28">
        <v>44848</v>
      </c>
      <c r="L34" s="29">
        <v>0</v>
      </c>
      <c r="M34" s="30">
        <v>1.2949999999999999</v>
      </c>
      <c r="N34" s="30">
        <f t="shared" si="4"/>
        <v>36.243863096041196</v>
      </c>
      <c r="O34" s="30">
        <f t="shared" si="5"/>
        <v>2.9973674780426065</v>
      </c>
      <c r="P34" s="28">
        <v>44850</v>
      </c>
      <c r="Q34" s="29">
        <v>0</v>
      </c>
      <c r="R34" s="30">
        <v>0.33</v>
      </c>
      <c r="S34" s="30">
        <f t="shared" si="6"/>
        <v>4.0967807163907466</v>
      </c>
      <c r="T34" s="30">
        <f t="shared" si="7"/>
        <v>0.3388037652455147</v>
      </c>
    </row>
    <row r="35" spans="1:20" x14ac:dyDescent="0.25">
      <c r="A35" s="28">
        <v>44844</v>
      </c>
      <c r="B35" s="29">
        <v>4.1666666666666664E-2</v>
      </c>
      <c r="C35" s="30">
        <v>1.252</v>
      </c>
      <c r="D35" s="30">
        <f t="shared" si="0"/>
        <v>34.343871460149437</v>
      </c>
      <c r="E35" s="30">
        <f t="shared" si="1"/>
        <v>2.8402381697543584</v>
      </c>
      <c r="F35" s="28">
        <v>44846</v>
      </c>
      <c r="G35" s="29">
        <v>4.1666666666666664E-2</v>
      </c>
      <c r="H35" s="30">
        <v>1.288</v>
      </c>
      <c r="I35" s="30">
        <f t="shared" si="2"/>
        <v>35.93196669448853</v>
      </c>
      <c r="J35" s="30">
        <f t="shared" si="3"/>
        <v>2.9715736456342015</v>
      </c>
      <c r="K35" s="28">
        <v>44848</v>
      </c>
      <c r="L35" s="29">
        <v>4.1666666666666664E-2</v>
      </c>
      <c r="M35" s="30">
        <v>1.2849999999999999</v>
      </c>
      <c r="N35" s="30">
        <f t="shared" si="4"/>
        <v>35.798604712785767</v>
      </c>
      <c r="O35" s="30">
        <f t="shared" si="5"/>
        <v>2.9605446097473829</v>
      </c>
      <c r="P35" s="28">
        <v>44850</v>
      </c>
      <c r="Q35" s="29">
        <v>4.1666666666666664E-2</v>
      </c>
      <c r="R35" s="30">
        <v>0.317</v>
      </c>
      <c r="S35" s="30">
        <f t="shared" si="6"/>
        <v>3.8424641234769865</v>
      </c>
      <c r="T35" s="30">
        <f t="shared" si="7"/>
        <v>0.31777178301154679</v>
      </c>
    </row>
    <row r="36" spans="1:20" x14ac:dyDescent="0.25">
      <c r="A36" s="28">
        <v>44844</v>
      </c>
      <c r="B36" s="29">
        <v>8.3333333333333329E-2</v>
      </c>
      <c r="C36" s="30">
        <v>1.248</v>
      </c>
      <c r="D36" s="30">
        <f t="shared" si="0"/>
        <v>34.169072588154286</v>
      </c>
      <c r="E36" s="30">
        <f t="shared" si="1"/>
        <v>2.8257823030403593</v>
      </c>
      <c r="F36" s="28">
        <v>44846</v>
      </c>
      <c r="G36" s="29">
        <v>8.3333333333333329E-2</v>
      </c>
      <c r="H36" s="30">
        <v>1.2849999999999999</v>
      </c>
      <c r="I36" s="30">
        <f t="shared" si="2"/>
        <v>35.798604712785767</v>
      </c>
      <c r="J36" s="30">
        <f t="shared" si="3"/>
        <v>2.9605446097473829</v>
      </c>
      <c r="K36" s="28">
        <v>44848</v>
      </c>
      <c r="L36" s="29">
        <v>8.3333333333333329E-2</v>
      </c>
      <c r="M36" s="30">
        <v>1.2729999999999999</v>
      </c>
      <c r="N36" s="30">
        <f t="shared" si="4"/>
        <v>35.267008493105138</v>
      </c>
      <c r="O36" s="30">
        <f t="shared" si="5"/>
        <v>2.9165816023797948</v>
      </c>
      <c r="P36" s="28">
        <v>44850</v>
      </c>
      <c r="Q36" s="29">
        <v>8.3333333333333329E-2</v>
      </c>
      <c r="R36" s="30">
        <v>0.32500000000000001</v>
      </c>
      <c r="S36" s="30">
        <f t="shared" si="6"/>
        <v>3.9982479520943186</v>
      </c>
      <c r="T36" s="30">
        <f t="shared" si="7"/>
        <v>0.33065510563820011</v>
      </c>
    </row>
    <row r="37" spans="1:20" x14ac:dyDescent="0.25">
      <c r="A37" s="28">
        <v>44844</v>
      </c>
      <c r="B37" s="29">
        <v>0.125</v>
      </c>
      <c r="C37" s="30">
        <v>1.2529999999999999</v>
      </c>
      <c r="D37" s="30">
        <f t="shared" si="0"/>
        <v>34.387623127363682</v>
      </c>
      <c r="E37" s="30">
        <f t="shared" si="1"/>
        <v>2.8438564326329763</v>
      </c>
      <c r="F37" s="28">
        <v>44846</v>
      </c>
      <c r="G37" s="29">
        <v>0.125</v>
      </c>
      <c r="H37" s="30">
        <v>1.274</v>
      </c>
      <c r="I37" s="30">
        <f t="shared" si="2"/>
        <v>35.311194850830738</v>
      </c>
      <c r="J37" s="30">
        <f t="shared" si="3"/>
        <v>2.9202358141637017</v>
      </c>
      <c r="K37" s="28">
        <v>44848</v>
      </c>
      <c r="L37" s="29">
        <v>0.125</v>
      </c>
      <c r="M37" s="30">
        <v>1.2829999999999999</v>
      </c>
      <c r="N37" s="30">
        <f t="shared" si="4"/>
        <v>35.709799489190218</v>
      </c>
      <c r="O37" s="30">
        <f t="shared" si="5"/>
        <v>2.9532004177560309</v>
      </c>
      <c r="P37" s="28">
        <v>44850</v>
      </c>
      <c r="Q37" s="29">
        <v>0.125</v>
      </c>
      <c r="R37" s="30">
        <v>0.315</v>
      </c>
      <c r="S37" s="30">
        <f t="shared" si="6"/>
        <v>3.8038797819567254</v>
      </c>
      <c r="T37" s="30">
        <f t="shared" si="7"/>
        <v>0.31458085796782115</v>
      </c>
    </row>
    <row r="38" spans="1:20" x14ac:dyDescent="0.25">
      <c r="A38" s="28">
        <v>44844</v>
      </c>
      <c r="B38" s="29">
        <v>0.16666666666666666</v>
      </c>
      <c r="C38" s="30">
        <v>1.254</v>
      </c>
      <c r="D38" s="30">
        <f t="shared" si="0"/>
        <v>34.431395560807061</v>
      </c>
      <c r="E38" s="30">
        <f t="shared" si="1"/>
        <v>2.847476412878744</v>
      </c>
      <c r="F38" s="28">
        <v>44846</v>
      </c>
      <c r="G38" s="29">
        <v>0.16666666666666666</v>
      </c>
      <c r="H38" s="30">
        <v>1.274</v>
      </c>
      <c r="I38" s="30">
        <f t="shared" si="2"/>
        <v>35.311194850830738</v>
      </c>
      <c r="J38" s="30">
        <f t="shared" si="3"/>
        <v>2.9202358141637017</v>
      </c>
      <c r="K38" s="28">
        <v>44848</v>
      </c>
      <c r="L38" s="29">
        <v>0.16666666666666666</v>
      </c>
      <c r="M38" s="30">
        <v>1.276</v>
      </c>
      <c r="N38" s="30">
        <f t="shared" si="4"/>
        <v>35.399629440025308</v>
      </c>
      <c r="O38" s="30">
        <f t="shared" si="5"/>
        <v>2.9275493546900928</v>
      </c>
      <c r="P38" s="28">
        <v>44850</v>
      </c>
      <c r="Q38" s="29">
        <v>0.16666666666666666</v>
      </c>
      <c r="R38" s="30">
        <v>0.314</v>
      </c>
      <c r="S38" s="30">
        <f t="shared" si="6"/>
        <v>3.7846421077215435</v>
      </c>
      <c r="T38" s="30">
        <f t="shared" si="7"/>
        <v>0.31298990230857165</v>
      </c>
    </row>
    <row r="39" spans="1:20" x14ac:dyDescent="0.25">
      <c r="A39" s="28">
        <v>44844</v>
      </c>
      <c r="B39" s="29">
        <v>0.20833333333333334</v>
      </c>
      <c r="C39" s="30">
        <v>1.25</v>
      </c>
      <c r="D39" s="30">
        <f t="shared" si="0"/>
        <v>34.25643045130731</v>
      </c>
      <c r="E39" s="30">
        <f t="shared" si="1"/>
        <v>2.8330067983231144</v>
      </c>
      <c r="F39" s="28">
        <v>44846</v>
      </c>
      <c r="G39" s="29">
        <v>0.20833333333333334</v>
      </c>
      <c r="H39" s="30">
        <v>1.284</v>
      </c>
      <c r="I39" s="30">
        <f t="shared" si="2"/>
        <v>35.754191820243946</v>
      </c>
      <c r="J39" s="30">
        <f t="shared" si="3"/>
        <v>2.9568716635341743</v>
      </c>
      <c r="K39" s="28">
        <v>44848</v>
      </c>
      <c r="L39" s="29">
        <v>0.20833333333333334</v>
      </c>
      <c r="M39" s="30">
        <v>1.296</v>
      </c>
      <c r="N39" s="30">
        <f t="shared" si="4"/>
        <v>36.288501738253387</v>
      </c>
      <c r="O39" s="30">
        <f t="shared" si="5"/>
        <v>3.0010590937535548</v>
      </c>
      <c r="P39" s="28">
        <v>44850</v>
      </c>
      <c r="Q39" s="29">
        <v>0.20833333333333334</v>
      </c>
      <c r="R39" s="30">
        <v>0.32200000000000001</v>
      </c>
      <c r="S39" s="30">
        <f t="shared" si="6"/>
        <v>3.9395586062824268</v>
      </c>
      <c r="T39" s="30">
        <f t="shared" si="7"/>
        <v>0.32580149673955666</v>
      </c>
    </row>
    <row r="40" spans="1:20" x14ac:dyDescent="0.25">
      <c r="A40" s="28">
        <v>44844</v>
      </c>
      <c r="B40" s="29">
        <v>0.25</v>
      </c>
      <c r="C40" s="30">
        <v>1.25</v>
      </c>
      <c r="D40" s="30">
        <f t="shared" si="0"/>
        <v>34.25643045130731</v>
      </c>
      <c r="E40" s="30">
        <f t="shared" si="1"/>
        <v>2.8330067983231144</v>
      </c>
      <c r="F40" s="28">
        <v>44846</v>
      </c>
      <c r="G40" s="29">
        <v>0.25</v>
      </c>
      <c r="H40" s="30">
        <v>1.28</v>
      </c>
      <c r="I40" s="30">
        <f t="shared" si="2"/>
        <v>35.576745929951059</v>
      </c>
      <c r="J40" s="30">
        <f t="shared" si="3"/>
        <v>2.9421968884069525</v>
      </c>
      <c r="K40" s="28">
        <v>44848</v>
      </c>
      <c r="L40" s="29">
        <v>0.25</v>
      </c>
      <c r="M40" s="30">
        <v>1.2769999999999999</v>
      </c>
      <c r="N40" s="30">
        <f t="shared" si="4"/>
        <v>35.443877658380821</v>
      </c>
      <c r="O40" s="30">
        <f t="shared" si="5"/>
        <v>2.9312086823480938</v>
      </c>
      <c r="P40" s="28">
        <v>44850</v>
      </c>
      <c r="Q40" s="29">
        <v>0.25</v>
      </c>
      <c r="R40" s="30">
        <v>0.316</v>
      </c>
      <c r="S40" s="30">
        <f t="shared" si="6"/>
        <v>3.8231538027670968</v>
      </c>
      <c r="T40" s="30">
        <f t="shared" si="7"/>
        <v>0.31617481948883891</v>
      </c>
    </row>
    <row r="41" spans="1:20" x14ac:dyDescent="0.25">
      <c r="A41" s="28">
        <v>44844</v>
      </c>
      <c r="B41" s="29">
        <v>0.29166666666666669</v>
      </c>
      <c r="C41" s="30">
        <v>1.262</v>
      </c>
      <c r="D41" s="30">
        <f t="shared" si="0"/>
        <v>34.782321808338956</v>
      </c>
      <c r="E41" s="30">
        <f t="shared" si="1"/>
        <v>2.8764980135496314</v>
      </c>
      <c r="F41" s="28">
        <v>44846</v>
      </c>
      <c r="G41" s="29">
        <v>0.29166666666666669</v>
      </c>
      <c r="H41" s="30">
        <v>1.282</v>
      </c>
      <c r="I41" s="30">
        <f t="shared" si="2"/>
        <v>35.665427726120377</v>
      </c>
      <c r="J41" s="30">
        <f t="shared" si="3"/>
        <v>2.949530872950155</v>
      </c>
      <c r="K41" s="28">
        <v>44848</v>
      </c>
      <c r="L41" s="29">
        <v>0.29166666666666669</v>
      </c>
      <c r="M41" s="30">
        <v>1.274</v>
      </c>
      <c r="N41" s="30">
        <f t="shared" si="4"/>
        <v>35.311194850830738</v>
      </c>
      <c r="O41" s="30">
        <f t="shared" si="5"/>
        <v>2.9202358141637017</v>
      </c>
      <c r="P41" s="28">
        <v>44850</v>
      </c>
      <c r="Q41" s="29">
        <v>0.29166666666666669</v>
      </c>
      <c r="R41" s="30">
        <v>0.313</v>
      </c>
      <c r="S41" s="30">
        <f t="shared" si="6"/>
        <v>3.7654408269459476</v>
      </c>
      <c r="T41" s="30">
        <f t="shared" si="7"/>
        <v>0.31140195638842988</v>
      </c>
    </row>
    <row r="42" spans="1:20" x14ac:dyDescent="0.25">
      <c r="A42" s="28">
        <v>44844</v>
      </c>
      <c r="B42" s="29">
        <v>0.33333333333333331</v>
      </c>
      <c r="C42" s="30">
        <v>1.2509999999999999</v>
      </c>
      <c r="D42" s="30">
        <f t="shared" si="0"/>
        <v>34.300140565887162</v>
      </c>
      <c r="E42" s="30">
        <f t="shared" si="1"/>
        <v>2.8366216247988683</v>
      </c>
      <c r="F42" s="28">
        <v>44846</v>
      </c>
      <c r="G42" s="29">
        <v>0.33333333333333331</v>
      </c>
      <c r="H42" s="30">
        <v>1.284</v>
      </c>
      <c r="I42" s="30">
        <f t="shared" si="2"/>
        <v>35.754191820243946</v>
      </c>
      <c r="J42" s="30">
        <f t="shared" si="3"/>
        <v>2.9568716635341743</v>
      </c>
      <c r="K42" s="28">
        <v>44848</v>
      </c>
      <c r="L42" s="29">
        <v>0.33333333333333331</v>
      </c>
      <c r="M42" s="30">
        <v>1.292</v>
      </c>
      <c r="N42" s="30">
        <f t="shared" si="4"/>
        <v>36.110070138088545</v>
      </c>
      <c r="O42" s="30">
        <f t="shared" si="5"/>
        <v>2.9863028004199226</v>
      </c>
      <c r="P42" s="28">
        <v>44850</v>
      </c>
      <c r="Q42" s="29">
        <v>0.33333333333333331</v>
      </c>
      <c r="R42" s="30">
        <v>0.32500000000000001</v>
      </c>
      <c r="S42" s="30">
        <f t="shared" si="6"/>
        <v>3.9982479520943186</v>
      </c>
      <c r="T42" s="30">
        <f t="shared" si="7"/>
        <v>0.33065510563820011</v>
      </c>
    </row>
    <row r="43" spans="1:20" x14ac:dyDescent="0.25">
      <c r="A43" s="28">
        <v>44844</v>
      </c>
      <c r="B43" s="29">
        <v>0.375</v>
      </c>
      <c r="C43" s="30">
        <v>1.258</v>
      </c>
      <c r="D43" s="30">
        <f t="shared" si="0"/>
        <v>34.606692822677928</v>
      </c>
      <c r="E43" s="30">
        <f t="shared" si="1"/>
        <v>2.8619734964354646</v>
      </c>
      <c r="F43" s="28">
        <v>44846</v>
      </c>
      <c r="G43" s="29">
        <v>0.375</v>
      </c>
      <c r="H43" s="30">
        <v>1.2929999999999999</v>
      </c>
      <c r="I43" s="30">
        <f t="shared" si="2"/>
        <v>36.154647289536946</v>
      </c>
      <c r="J43" s="30">
        <f t="shared" si="3"/>
        <v>2.9899893308447054</v>
      </c>
      <c r="K43" s="28">
        <v>44848</v>
      </c>
      <c r="L43" s="29">
        <v>0.375</v>
      </c>
      <c r="M43" s="30">
        <v>1.3109999999999999</v>
      </c>
      <c r="N43" s="30">
        <f t="shared" si="4"/>
        <v>36.9605358882296</v>
      </c>
      <c r="O43" s="30">
        <f t="shared" si="5"/>
        <v>3.0566363179565879</v>
      </c>
      <c r="P43" s="28">
        <v>44850</v>
      </c>
      <c r="Q43" s="29">
        <v>0.375</v>
      </c>
      <c r="R43" s="30">
        <v>0.32100000000000001</v>
      </c>
      <c r="S43" s="30">
        <f t="shared" si="6"/>
        <v>3.9200674790150059</v>
      </c>
      <c r="T43" s="30">
        <f t="shared" si="7"/>
        <v>0.32418958051454094</v>
      </c>
    </row>
    <row r="44" spans="1:20" x14ac:dyDescent="0.25">
      <c r="A44" s="28">
        <v>44844</v>
      </c>
      <c r="B44" s="29">
        <v>0.41666666666666669</v>
      </c>
      <c r="C44" s="30">
        <v>1.262</v>
      </c>
      <c r="D44" s="30">
        <f t="shared" si="0"/>
        <v>34.782321808338956</v>
      </c>
      <c r="E44" s="30">
        <f t="shared" si="1"/>
        <v>2.8764980135496314</v>
      </c>
      <c r="F44" s="28">
        <v>44846</v>
      </c>
      <c r="G44" s="29">
        <v>0.41666666666666669</v>
      </c>
      <c r="H44" s="30">
        <v>1.286</v>
      </c>
      <c r="I44" s="30">
        <f t="shared" si="2"/>
        <v>35.843038160327019</v>
      </c>
      <c r="J44" s="30">
        <f t="shared" si="3"/>
        <v>2.9642192558590441</v>
      </c>
      <c r="K44" s="28">
        <v>44848</v>
      </c>
      <c r="L44" s="29">
        <v>0.41666666666666669</v>
      </c>
      <c r="M44" s="30">
        <v>1.296</v>
      </c>
      <c r="N44" s="30">
        <f t="shared" si="4"/>
        <v>36.288501738253387</v>
      </c>
      <c r="O44" s="30">
        <f t="shared" si="5"/>
        <v>3.0010590937535548</v>
      </c>
      <c r="P44" s="28">
        <v>44850</v>
      </c>
      <c r="Q44" s="29">
        <v>0.41666666666666669</v>
      </c>
      <c r="R44" s="30">
        <v>0.32700000000000001</v>
      </c>
      <c r="S44" s="30">
        <f t="shared" si="6"/>
        <v>4.0375537025100376</v>
      </c>
      <c r="T44" s="30">
        <f t="shared" si="7"/>
        <v>0.33390569119758012</v>
      </c>
    </row>
    <row r="45" spans="1:20" x14ac:dyDescent="0.25">
      <c r="A45" s="28">
        <v>44844</v>
      </c>
      <c r="B45" s="29">
        <v>0.45833333333333331</v>
      </c>
      <c r="C45" s="30">
        <v>1.2669999999999999</v>
      </c>
      <c r="D45" s="30">
        <f t="shared" si="0"/>
        <v>35.002323877170845</v>
      </c>
      <c r="E45" s="30">
        <f t="shared" si="1"/>
        <v>2.8946921846420288</v>
      </c>
      <c r="F45" s="28">
        <v>44846</v>
      </c>
      <c r="G45" s="29">
        <v>0.45833333333333331</v>
      </c>
      <c r="H45" s="30">
        <v>1.2909999999999999</v>
      </c>
      <c r="I45" s="30">
        <f t="shared" si="2"/>
        <v>36.065513496416678</v>
      </c>
      <c r="J45" s="30">
        <f t="shared" si="3"/>
        <v>2.9826179661536592</v>
      </c>
      <c r="K45" s="28">
        <v>44848</v>
      </c>
      <c r="L45" s="29">
        <v>0.45833333333333331</v>
      </c>
      <c r="M45" s="30">
        <v>1.2929999999999999</v>
      </c>
      <c r="N45" s="30">
        <f t="shared" si="4"/>
        <v>36.154647289536946</v>
      </c>
      <c r="O45" s="30">
        <f t="shared" si="5"/>
        <v>2.9899893308447054</v>
      </c>
      <c r="P45" s="28">
        <v>44850</v>
      </c>
      <c r="Q45" s="29">
        <v>0.45833333333333331</v>
      </c>
      <c r="R45" s="30">
        <v>0.33200000000000002</v>
      </c>
      <c r="S45" s="30">
        <f t="shared" si="6"/>
        <v>4.1364438032986772</v>
      </c>
      <c r="T45" s="30">
        <f t="shared" si="7"/>
        <v>0.34208390253280058</v>
      </c>
    </row>
    <row r="46" spans="1:20" x14ac:dyDescent="0.25">
      <c r="A46" s="28">
        <v>44844</v>
      </c>
      <c r="B46" s="29">
        <v>0.5</v>
      </c>
      <c r="C46" s="30">
        <v>1.258</v>
      </c>
      <c r="D46" s="30">
        <f t="shared" si="0"/>
        <v>34.606692822677928</v>
      </c>
      <c r="E46" s="30">
        <f t="shared" si="1"/>
        <v>2.8619734964354646</v>
      </c>
      <c r="F46" s="28">
        <v>44846</v>
      </c>
      <c r="G46" s="29">
        <v>0.5</v>
      </c>
      <c r="H46" s="30">
        <v>1.276</v>
      </c>
      <c r="I46" s="30">
        <f t="shared" si="2"/>
        <v>35.399629440025308</v>
      </c>
      <c r="J46" s="30">
        <f t="shared" si="3"/>
        <v>2.9275493546900928</v>
      </c>
      <c r="K46" s="28">
        <v>44848</v>
      </c>
      <c r="L46" s="29">
        <v>0.5</v>
      </c>
      <c r="M46" s="30">
        <v>0.47</v>
      </c>
      <c r="N46" s="30">
        <f t="shared" si="4"/>
        <v>7.2002025896844772</v>
      </c>
      <c r="O46" s="30">
        <f t="shared" si="5"/>
        <v>0.59545675416690624</v>
      </c>
      <c r="P46" s="28">
        <v>44850</v>
      </c>
      <c r="Q46" s="29">
        <v>0.5</v>
      </c>
      <c r="R46" s="30">
        <v>0.34399999999999997</v>
      </c>
      <c r="S46" s="30">
        <f t="shared" si="6"/>
        <v>4.3773990542071299</v>
      </c>
      <c r="T46" s="30">
        <f t="shared" si="7"/>
        <v>0.36201090178292961</v>
      </c>
    </row>
    <row r="47" spans="1:20" x14ac:dyDescent="0.25">
      <c r="A47" s="28">
        <v>44844</v>
      </c>
      <c r="B47" s="29">
        <v>0.54166666666666663</v>
      </c>
      <c r="C47" s="30">
        <v>1.262</v>
      </c>
      <c r="D47" s="30">
        <f t="shared" si="0"/>
        <v>34.782321808338956</v>
      </c>
      <c r="E47" s="30">
        <f t="shared" si="1"/>
        <v>2.8764980135496314</v>
      </c>
      <c r="F47" s="28">
        <v>44846</v>
      </c>
      <c r="G47" s="29">
        <v>0.54166666666666663</v>
      </c>
      <c r="H47" s="30">
        <v>1.2809999999999999</v>
      </c>
      <c r="I47" s="30">
        <f t="shared" si="2"/>
        <v>35.621076537537306</v>
      </c>
      <c r="J47" s="30">
        <f t="shared" si="3"/>
        <v>2.9458630296543351</v>
      </c>
      <c r="K47" s="28">
        <v>44848</v>
      </c>
      <c r="L47" s="29">
        <v>0.54166666666666663</v>
      </c>
      <c r="M47" s="30">
        <v>0.38800000000000001</v>
      </c>
      <c r="N47" s="30">
        <f t="shared" si="4"/>
        <v>5.3035922052055833</v>
      </c>
      <c r="O47" s="30">
        <f t="shared" si="5"/>
        <v>0.4386070753705017</v>
      </c>
      <c r="P47" s="28">
        <v>44850</v>
      </c>
      <c r="Q47" s="29">
        <v>0.54166666666666663</v>
      </c>
      <c r="R47" s="30">
        <v>0.34399999999999997</v>
      </c>
      <c r="S47" s="30">
        <f t="shared" si="6"/>
        <v>4.3773990542071299</v>
      </c>
      <c r="T47" s="30">
        <f t="shared" si="7"/>
        <v>0.36201090178292961</v>
      </c>
    </row>
    <row r="48" spans="1:20" x14ac:dyDescent="0.25">
      <c r="A48" s="28">
        <v>44844</v>
      </c>
      <c r="B48" s="29">
        <v>0.58333333333333337</v>
      </c>
      <c r="C48" s="30">
        <v>1.276</v>
      </c>
      <c r="D48" s="30">
        <f t="shared" si="0"/>
        <v>35.399629440025308</v>
      </c>
      <c r="E48" s="30">
        <f t="shared" si="1"/>
        <v>2.9275493546900928</v>
      </c>
      <c r="F48" s="28">
        <v>44846</v>
      </c>
      <c r="G48" s="29">
        <v>0.58333333333333337</v>
      </c>
      <c r="H48" s="30">
        <v>1.278</v>
      </c>
      <c r="I48" s="30">
        <f t="shared" si="2"/>
        <v>35.488146483844893</v>
      </c>
      <c r="J48" s="30">
        <f t="shared" si="3"/>
        <v>2.9348697142139724</v>
      </c>
      <c r="K48" s="28">
        <v>44848</v>
      </c>
      <c r="L48" s="29">
        <v>0.58333333333333337</v>
      </c>
      <c r="M48" s="30">
        <v>0.375</v>
      </c>
      <c r="N48" s="30">
        <f t="shared" si="4"/>
        <v>5.0230742140507809</v>
      </c>
      <c r="O48" s="30">
        <f t="shared" si="5"/>
        <v>0.41540823750199957</v>
      </c>
      <c r="P48" s="28">
        <v>44850</v>
      </c>
      <c r="Q48" s="29">
        <v>0.58333333333333337</v>
      </c>
      <c r="R48" s="30">
        <v>0.34</v>
      </c>
      <c r="S48" s="30">
        <f t="shared" si="6"/>
        <v>4.2965159151908328</v>
      </c>
      <c r="T48" s="30">
        <f t="shared" si="7"/>
        <v>0.35532186618628187</v>
      </c>
    </row>
    <row r="49" spans="1:20" x14ac:dyDescent="0.25">
      <c r="A49" s="28">
        <v>44844</v>
      </c>
      <c r="B49" s="29">
        <v>0.625</v>
      </c>
      <c r="C49" s="30">
        <v>1.2649999999999999</v>
      </c>
      <c r="D49" s="30">
        <f t="shared" si="0"/>
        <v>34.914260984581901</v>
      </c>
      <c r="E49" s="30">
        <f t="shared" si="1"/>
        <v>2.8874093834249233</v>
      </c>
      <c r="F49" s="28">
        <v>44846</v>
      </c>
      <c r="G49" s="29">
        <v>0.625</v>
      </c>
      <c r="H49" s="30">
        <v>1.294</v>
      </c>
      <c r="I49" s="30">
        <f t="shared" si="2"/>
        <v>36.199244944329607</v>
      </c>
      <c r="J49" s="30">
        <f t="shared" si="3"/>
        <v>2.9936775568960585</v>
      </c>
      <c r="K49" s="28">
        <v>44848</v>
      </c>
      <c r="L49" s="29">
        <v>0.625</v>
      </c>
      <c r="M49" s="30">
        <v>0.35499999999999998</v>
      </c>
      <c r="N49" s="30">
        <f t="shared" si="4"/>
        <v>4.6027132518145386</v>
      </c>
      <c r="O49" s="30">
        <f t="shared" si="5"/>
        <v>0.38064438592506233</v>
      </c>
      <c r="P49" s="28">
        <v>44850</v>
      </c>
      <c r="Q49" s="29">
        <v>0.625</v>
      </c>
      <c r="R49" s="30">
        <v>0.33600000000000002</v>
      </c>
      <c r="S49" s="30">
        <f t="shared" si="6"/>
        <v>4.2161965943080073</v>
      </c>
      <c r="T49" s="30">
        <f t="shared" si="7"/>
        <v>0.34867945834927216</v>
      </c>
    </row>
    <row r="50" spans="1:20" x14ac:dyDescent="0.25">
      <c r="A50" s="28">
        <v>44844</v>
      </c>
      <c r="B50" s="29">
        <v>0.66666666666666663</v>
      </c>
      <c r="C50" s="30">
        <v>1.288</v>
      </c>
      <c r="D50" s="30">
        <f t="shared" si="0"/>
        <v>35.93196669448853</v>
      </c>
      <c r="E50" s="30">
        <f t="shared" si="1"/>
        <v>2.9715736456342015</v>
      </c>
      <c r="F50" s="28">
        <v>44846</v>
      </c>
      <c r="G50" s="29">
        <v>0.66666666666666663</v>
      </c>
      <c r="H50" s="30">
        <v>1.272</v>
      </c>
      <c r="I50" s="30">
        <f t="shared" si="2"/>
        <v>35.22284276871504</v>
      </c>
      <c r="J50" s="30">
        <f t="shared" si="3"/>
        <v>2.9129290969727335</v>
      </c>
      <c r="K50" s="28">
        <v>44848</v>
      </c>
      <c r="L50" s="29">
        <v>0.66666666666666663</v>
      </c>
      <c r="M50" s="30">
        <v>0.36</v>
      </c>
      <c r="N50" s="30">
        <f t="shared" si="4"/>
        <v>4.7065170877602212</v>
      </c>
      <c r="O50" s="30">
        <f t="shared" si="5"/>
        <v>0.38922896315777028</v>
      </c>
      <c r="P50" s="28">
        <v>44850</v>
      </c>
      <c r="Q50" s="29">
        <v>0.66666666666666663</v>
      </c>
      <c r="R50" s="30">
        <v>0.35799999999999998</v>
      </c>
      <c r="S50" s="30">
        <f t="shared" si="6"/>
        <v>4.6648919868477474</v>
      </c>
      <c r="T50" s="30">
        <f t="shared" si="7"/>
        <v>0.3857865673123087</v>
      </c>
    </row>
    <row r="51" spans="1:20" x14ac:dyDescent="0.25">
      <c r="A51" s="28">
        <v>44844</v>
      </c>
      <c r="B51" s="29">
        <v>0.70833333333333337</v>
      </c>
      <c r="C51" s="30">
        <v>1.2789999999999999</v>
      </c>
      <c r="D51" s="30">
        <f t="shared" si="0"/>
        <v>35.532435909878807</v>
      </c>
      <c r="E51" s="30">
        <f t="shared" si="1"/>
        <v>2.9385324497469774</v>
      </c>
      <c r="F51" s="28">
        <v>44846</v>
      </c>
      <c r="G51" s="29">
        <v>0.70833333333333337</v>
      </c>
      <c r="H51" s="30">
        <v>1.278</v>
      </c>
      <c r="I51" s="30">
        <f t="shared" si="2"/>
        <v>35.488146483844893</v>
      </c>
      <c r="J51" s="30">
        <f t="shared" si="3"/>
        <v>2.9348697142139724</v>
      </c>
      <c r="K51" s="28">
        <v>44848</v>
      </c>
      <c r="L51" s="29">
        <v>0.70833333333333337</v>
      </c>
      <c r="M51" s="30">
        <v>0.35799999999999998</v>
      </c>
      <c r="N51" s="30">
        <f t="shared" si="4"/>
        <v>4.6648919868477474</v>
      </c>
      <c r="O51" s="30">
        <f t="shared" si="5"/>
        <v>0.3857865673123087</v>
      </c>
      <c r="P51" s="28">
        <v>44850</v>
      </c>
      <c r="Q51" s="29">
        <v>0.70833333333333337</v>
      </c>
      <c r="R51" s="30">
        <v>0.34300000000000003</v>
      </c>
      <c r="S51" s="30">
        <f t="shared" si="6"/>
        <v>4.3571255581174952</v>
      </c>
      <c r="T51" s="30">
        <f t="shared" si="7"/>
        <v>0.36033428365631681</v>
      </c>
    </row>
    <row r="52" spans="1:20" x14ac:dyDescent="0.25">
      <c r="A52" s="28">
        <v>44844</v>
      </c>
      <c r="B52" s="29">
        <v>0.75</v>
      </c>
      <c r="C52" s="30">
        <v>1.2769999999999999</v>
      </c>
      <c r="D52" s="30">
        <f t="shared" si="0"/>
        <v>35.443877658380821</v>
      </c>
      <c r="E52" s="30">
        <f t="shared" si="1"/>
        <v>2.9312086823480938</v>
      </c>
      <c r="F52" s="28">
        <v>44846</v>
      </c>
      <c r="G52" s="29">
        <v>0.75</v>
      </c>
      <c r="H52" s="30">
        <v>1.2709999999999999</v>
      </c>
      <c r="I52" s="30">
        <f t="shared" si="2"/>
        <v>35.17869768423526</v>
      </c>
      <c r="J52" s="30">
        <f t="shared" si="3"/>
        <v>2.9092782984862557</v>
      </c>
      <c r="K52" s="28">
        <v>44848</v>
      </c>
      <c r="L52" s="29">
        <v>0.75</v>
      </c>
      <c r="M52" s="30">
        <v>0.36599999999999999</v>
      </c>
      <c r="N52" s="30">
        <f t="shared" si="4"/>
        <v>4.8322175070780293</v>
      </c>
      <c r="O52" s="30">
        <f t="shared" si="5"/>
        <v>0.39962438783535298</v>
      </c>
      <c r="P52" s="28">
        <v>44850</v>
      </c>
      <c r="Q52" s="29">
        <v>0.75</v>
      </c>
      <c r="R52" s="30">
        <v>0.33700000000000002</v>
      </c>
      <c r="S52" s="30">
        <f t="shared" si="6"/>
        <v>4.2362234190523322</v>
      </c>
      <c r="T52" s="30">
        <f t="shared" si="7"/>
        <v>0.35033567675562788</v>
      </c>
    </row>
    <row r="53" spans="1:20" x14ac:dyDescent="0.25">
      <c r="A53" s="28">
        <v>44844</v>
      </c>
      <c r="B53" s="29">
        <v>0.79166666666666663</v>
      </c>
      <c r="C53" s="30">
        <v>1.28</v>
      </c>
      <c r="D53" s="30">
        <f t="shared" si="0"/>
        <v>35.576745929951059</v>
      </c>
      <c r="E53" s="30">
        <f t="shared" si="1"/>
        <v>2.9421968884069525</v>
      </c>
      <c r="F53" s="28">
        <v>44846</v>
      </c>
      <c r="G53" s="29">
        <v>0.79166666666666663</v>
      </c>
      <c r="H53" s="30">
        <v>1.2929999999999999</v>
      </c>
      <c r="I53" s="30">
        <f t="shared" si="2"/>
        <v>36.154647289536946</v>
      </c>
      <c r="J53" s="30">
        <f t="shared" si="3"/>
        <v>2.9899893308447054</v>
      </c>
      <c r="K53" s="28">
        <v>44848</v>
      </c>
      <c r="L53" s="29">
        <v>0.79166666666666663</v>
      </c>
      <c r="M53" s="30">
        <v>0.35599999999999998</v>
      </c>
      <c r="N53" s="30">
        <f t="shared" si="4"/>
        <v>4.6234049223865989</v>
      </c>
      <c r="O53" s="30">
        <f t="shared" si="5"/>
        <v>0.38235558708137174</v>
      </c>
      <c r="P53" s="28">
        <v>44850</v>
      </c>
      <c r="Q53" s="29">
        <v>0.79166666666666663</v>
      </c>
      <c r="R53" s="30">
        <v>0.34100000000000003</v>
      </c>
      <c r="S53" s="30">
        <f t="shared" si="6"/>
        <v>4.3166839469353988</v>
      </c>
      <c r="T53" s="30">
        <f t="shared" si="7"/>
        <v>0.35698976241155744</v>
      </c>
    </row>
    <row r="54" spans="1:20" x14ac:dyDescent="0.25">
      <c r="A54" s="28">
        <v>44844</v>
      </c>
      <c r="B54" s="29">
        <v>0.83333333333333337</v>
      </c>
      <c r="C54" s="30">
        <v>1.272</v>
      </c>
      <c r="D54" s="30">
        <f t="shared" si="0"/>
        <v>35.22284276871504</v>
      </c>
      <c r="E54" s="30">
        <f t="shared" si="1"/>
        <v>2.9129290969727335</v>
      </c>
      <c r="F54" s="28">
        <v>44846</v>
      </c>
      <c r="G54" s="29">
        <v>0.83333333333333337</v>
      </c>
      <c r="H54" s="30">
        <v>1.292</v>
      </c>
      <c r="I54" s="30">
        <f t="shared" si="2"/>
        <v>36.110070138088545</v>
      </c>
      <c r="J54" s="30">
        <f t="shared" si="3"/>
        <v>2.9863028004199226</v>
      </c>
      <c r="K54" s="28">
        <v>44848</v>
      </c>
      <c r="L54" s="29">
        <v>0.83333333333333337</v>
      </c>
      <c r="M54" s="30">
        <v>0.34499999999999997</v>
      </c>
      <c r="N54" s="30">
        <f t="shared" si="4"/>
        <v>4.3977076220147815</v>
      </c>
      <c r="O54" s="30">
        <f t="shared" si="5"/>
        <v>0.36369042034062243</v>
      </c>
      <c r="P54" s="28">
        <v>44850</v>
      </c>
      <c r="Q54" s="29">
        <v>0.83333333333333337</v>
      </c>
      <c r="R54" s="30">
        <v>0.33200000000000002</v>
      </c>
      <c r="S54" s="30">
        <f t="shared" si="6"/>
        <v>4.1364438032986772</v>
      </c>
      <c r="T54" s="30">
        <f t="shared" si="7"/>
        <v>0.34208390253280058</v>
      </c>
    </row>
    <row r="55" spans="1:20" x14ac:dyDescent="0.25">
      <c r="A55" s="28">
        <v>44844</v>
      </c>
      <c r="B55" s="29">
        <v>0.875</v>
      </c>
      <c r="C55" s="30">
        <v>1.266</v>
      </c>
      <c r="D55" s="30">
        <f t="shared" si="0"/>
        <v>34.95828209112014</v>
      </c>
      <c r="E55" s="30">
        <f t="shared" si="1"/>
        <v>2.8910499289356353</v>
      </c>
      <c r="F55" s="28">
        <v>44846</v>
      </c>
      <c r="G55" s="29">
        <v>0.875</v>
      </c>
      <c r="H55" s="30">
        <v>1.288</v>
      </c>
      <c r="I55" s="30">
        <f t="shared" si="2"/>
        <v>35.93196669448853</v>
      </c>
      <c r="J55" s="30">
        <f t="shared" si="3"/>
        <v>2.9715736456342015</v>
      </c>
      <c r="K55" s="28">
        <v>44848</v>
      </c>
      <c r="L55" s="29">
        <v>0.875</v>
      </c>
      <c r="M55" s="30">
        <v>0.33700000000000002</v>
      </c>
      <c r="N55" s="30">
        <f t="shared" si="4"/>
        <v>4.2362234190523322</v>
      </c>
      <c r="O55" s="30">
        <f t="shared" si="5"/>
        <v>0.35033567675562788</v>
      </c>
      <c r="P55" s="28">
        <v>44850</v>
      </c>
      <c r="Q55" s="29">
        <v>0.875</v>
      </c>
      <c r="R55" s="30">
        <v>0.32300000000000001</v>
      </c>
      <c r="S55" s="30">
        <f t="shared" si="6"/>
        <v>3.9590857576907741</v>
      </c>
      <c r="T55" s="30">
        <f t="shared" si="7"/>
        <v>0.32741639216102703</v>
      </c>
    </row>
    <row r="56" spans="1:20" x14ac:dyDescent="0.25">
      <c r="A56" s="28">
        <v>44844</v>
      </c>
      <c r="B56" s="29">
        <v>0.91666666666666663</v>
      </c>
      <c r="C56" s="30">
        <v>1.26</v>
      </c>
      <c r="D56" s="30">
        <f t="shared" si="0"/>
        <v>34.694465876746165</v>
      </c>
      <c r="E56" s="30">
        <f t="shared" si="1"/>
        <v>2.8692323280069076</v>
      </c>
      <c r="F56" s="28">
        <v>44846</v>
      </c>
      <c r="G56" s="29">
        <v>0.91666666666666663</v>
      </c>
      <c r="H56" s="30">
        <v>1.2849999999999999</v>
      </c>
      <c r="I56" s="30">
        <f t="shared" si="2"/>
        <v>35.798604712785767</v>
      </c>
      <c r="J56" s="30">
        <f t="shared" si="3"/>
        <v>2.9605446097473829</v>
      </c>
      <c r="K56" s="28">
        <v>44848</v>
      </c>
      <c r="L56" s="29">
        <v>0.91666666666666663</v>
      </c>
      <c r="M56" s="30">
        <v>0.33100000000000002</v>
      </c>
      <c r="N56" s="30">
        <f t="shared" si="4"/>
        <v>4.1165944479589598</v>
      </c>
      <c r="O56" s="30">
        <f t="shared" si="5"/>
        <v>0.34044236084620594</v>
      </c>
      <c r="P56" s="28">
        <v>44850</v>
      </c>
      <c r="Q56" s="29">
        <v>0.91666666666666663</v>
      </c>
      <c r="R56" s="30">
        <v>0.33300000000000002</v>
      </c>
      <c r="S56" s="30">
        <f t="shared" si="6"/>
        <v>4.1563287388691181</v>
      </c>
      <c r="T56" s="30">
        <f t="shared" si="7"/>
        <v>0.34372838670447603</v>
      </c>
    </row>
    <row r="57" spans="1:20" x14ac:dyDescent="0.25">
      <c r="A57" s="28">
        <v>44844</v>
      </c>
      <c r="B57" s="29">
        <v>0.95833333333333337</v>
      </c>
      <c r="C57" s="30">
        <v>1.2749999999999999</v>
      </c>
      <c r="D57" s="30">
        <f t="shared" si="0"/>
        <v>35.355401835324237</v>
      </c>
      <c r="E57" s="30">
        <f t="shared" si="1"/>
        <v>2.9238917317813145</v>
      </c>
      <c r="F57" s="28">
        <v>44846</v>
      </c>
      <c r="G57" s="29">
        <v>0.95833333333333337</v>
      </c>
      <c r="H57" s="30">
        <v>1.2869999999999999</v>
      </c>
      <c r="I57" s="30">
        <f t="shared" si="2"/>
        <v>35.887492156386102</v>
      </c>
      <c r="J57" s="30">
        <f t="shared" si="3"/>
        <v>2.9678956013331304</v>
      </c>
      <c r="K57" s="28">
        <v>44848</v>
      </c>
      <c r="L57" s="29">
        <v>0.95833333333333337</v>
      </c>
      <c r="M57" s="30">
        <v>0.33300000000000002</v>
      </c>
      <c r="N57" s="30">
        <f t="shared" si="4"/>
        <v>4.1563287388691181</v>
      </c>
      <c r="O57" s="30">
        <f t="shared" si="5"/>
        <v>0.34372838670447603</v>
      </c>
      <c r="P57" s="28">
        <v>44850</v>
      </c>
      <c r="Q57" s="29">
        <v>0.95833333333333337</v>
      </c>
      <c r="R57" s="30">
        <v>0.34399999999999997</v>
      </c>
      <c r="S57" s="30">
        <f t="shared" si="6"/>
        <v>4.3773990542071299</v>
      </c>
      <c r="T57" s="30">
        <f t="shared" si="7"/>
        <v>0.36201090178292961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214D-A146-44EE-B2EC-C7B242A4FE49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16.841700092242661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2.4515241721064469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44979</v>
      </c>
      <c r="B10" s="29">
        <v>0</v>
      </c>
      <c r="C10" s="30">
        <v>0.18892344832344701</v>
      </c>
      <c r="D10" s="30">
        <f t="shared" ref="D10:D57" si="0">4*6*(C10^(1.522*(6^0.026)))</f>
        <v>1.6834120481721211</v>
      </c>
      <c r="E10" s="30">
        <f t="shared" ref="E10:E57" si="1">D10*0.0827</f>
        <v>0.13921817638383441</v>
      </c>
      <c r="F10" s="28">
        <v>44981</v>
      </c>
      <c r="G10" s="29">
        <v>0</v>
      </c>
      <c r="H10" s="30">
        <v>0.18892344832344701</v>
      </c>
      <c r="I10" s="30">
        <f t="shared" ref="I10:I25" si="2">4*6*(H10^(1.522*(6^0.026)))</f>
        <v>1.6834120481721211</v>
      </c>
      <c r="J10" s="30">
        <f t="shared" ref="J10:J25" si="3">I10*0.0827</f>
        <v>0.13921817638383441</v>
      </c>
      <c r="K10" s="28">
        <v>44983</v>
      </c>
      <c r="L10" s="29">
        <v>0</v>
      </c>
      <c r="M10" s="30">
        <v>0.18892344832344701</v>
      </c>
      <c r="N10" s="30">
        <f t="shared" ref="N10:N40" si="4">4*6*(M10^(1.522*(6^0.026)))</f>
        <v>1.6834120481721211</v>
      </c>
      <c r="O10" s="30">
        <f t="shared" ref="O10:O41" si="5">N10*0.0827</f>
        <v>0.13921817638383441</v>
      </c>
      <c r="P10" s="28">
        <v>44985</v>
      </c>
      <c r="Q10" s="29">
        <v>0</v>
      </c>
      <c r="R10" s="30">
        <v>0.26220545172586401</v>
      </c>
      <c r="S10" s="30">
        <v>0</v>
      </c>
      <c r="T10" s="30">
        <f t="shared" ref="T10:T33" si="6">S10*0.0827</f>
        <v>0</v>
      </c>
    </row>
    <row r="11" spans="1:20" x14ac:dyDescent="0.25">
      <c r="A11" s="28">
        <v>44979</v>
      </c>
      <c r="B11" s="29">
        <v>4.1666666666666664E-2</v>
      </c>
      <c r="C11" s="30">
        <v>0.19499050080698199</v>
      </c>
      <c r="D11" s="30">
        <f t="shared" si="0"/>
        <v>1.7704358148223664</v>
      </c>
      <c r="E11" s="30">
        <f t="shared" si="1"/>
        <v>0.1464150418858097</v>
      </c>
      <c r="F11" s="28">
        <v>44981</v>
      </c>
      <c r="G11" s="29">
        <v>4.1666666666666664E-2</v>
      </c>
      <c r="H11" s="30">
        <v>0.19499050080698199</v>
      </c>
      <c r="I11" s="30">
        <f t="shared" si="2"/>
        <v>1.7704358148223664</v>
      </c>
      <c r="J11" s="30">
        <f t="shared" si="3"/>
        <v>0.1464150418858097</v>
      </c>
      <c r="K11" s="28">
        <v>44983</v>
      </c>
      <c r="L11" s="29">
        <v>4.1666666666666664E-2</v>
      </c>
      <c r="M11" s="30">
        <v>0.19499050080698199</v>
      </c>
      <c r="N11" s="30">
        <f t="shared" si="4"/>
        <v>1.7704358148223664</v>
      </c>
      <c r="O11" s="30">
        <f t="shared" si="5"/>
        <v>0.1464150418858097</v>
      </c>
      <c r="P11" s="28">
        <v>44985</v>
      </c>
      <c r="Q11" s="29">
        <v>4.1666666666666664E-2</v>
      </c>
      <c r="R11" s="30">
        <v>0.24824552237888201</v>
      </c>
      <c r="S11" s="30">
        <v>0</v>
      </c>
      <c r="T11" s="30">
        <f t="shared" si="6"/>
        <v>0</v>
      </c>
    </row>
    <row r="12" spans="1:20" x14ac:dyDescent="0.25">
      <c r="A12" s="28">
        <v>44979</v>
      </c>
      <c r="B12" s="29">
        <v>8.3333333333333329E-2</v>
      </c>
      <c r="C12" s="30">
        <v>0.212080746888266</v>
      </c>
      <c r="D12" s="30">
        <f t="shared" si="0"/>
        <v>2.0242442874709541</v>
      </c>
      <c r="E12" s="30">
        <f t="shared" si="1"/>
        <v>0.16740500257384788</v>
      </c>
      <c r="F12" s="28">
        <v>44981</v>
      </c>
      <c r="G12" s="29">
        <v>8.3333333333333329E-2</v>
      </c>
      <c r="H12" s="30">
        <v>0.212080746888266</v>
      </c>
      <c r="I12" s="30">
        <f t="shared" si="2"/>
        <v>2.0242442874709541</v>
      </c>
      <c r="J12" s="30">
        <f t="shared" si="3"/>
        <v>0.16740500257384788</v>
      </c>
      <c r="K12" s="28">
        <v>44983</v>
      </c>
      <c r="L12" s="29">
        <v>8.3333333333333329E-2</v>
      </c>
      <c r="M12" s="30">
        <v>0.212080746888266</v>
      </c>
      <c r="N12" s="30">
        <f t="shared" si="4"/>
        <v>2.0242442874709541</v>
      </c>
      <c r="O12" s="30">
        <f t="shared" si="5"/>
        <v>0.16740500257384788</v>
      </c>
      <c r="P12" s="28">
        <v>44985</v>
      </c>
      <c r="Q12" s="29">
        <v>8.3333333333333329E-2</v>
      </c>
      <c r="R12" s="30">
        <v>0.234527528285042</v>
      </c>
      <c r="S12" s="30">
        <v>0</v>
      </c>
      <c r="T12" s="30">
        <f t="shared" si="6"/>
        <v>0</v>
      </c>
    </row>
    <row r="13" spans="1:20" x14ac:dyDescent="0.25">
      <c r="A13" s="28">
        <v>44979</v>
      </c>
      <c r="B13" s="29">
        <v>0.125</v>
      </c>
      <c r="C13" s="30">
        <v>0.227507978676839</v>
      </c>
      <c r="D13" s="30">
        <f t="shared" si="0"/>
        <v>2.2640722836528737</v>
      </c>
      <c r="E13" s="30">
        <f t="shared" si="1"/>
        <v>0.18723877785809265</v>
      </c>
      <c r="F13" s="28">
        <v>44981</v>
      </c>
      <c r="G13" s="29">
        <v>0.125</v>
      </c>
      <c r="H13" s="30">
        <v>0.227507978676839</v>
      </c>
      <c r="I13" s="30">
        <f t="shared" si="2"/>
        <v>2.2640722836528737</v>
      </c>
      <c r="J13" s="30">
        <f t="shared" si="3"/>
        <v>0.18723877785809265</v>
      </c>
      <c r="K13" s="28">
        <v>44983</v>
      </c>
      <c r="L13" s="29">
        <v>0.125</v>
      </c>
      <c r="M13" s="30">
        <v>0.227507978676839</v>
      </c>
      <c r="N13" s="30">
        <f t="shared" si="4"/>
        <v>2.2640722836528737</v>
      </c>
      <c r="O13" s="30">
        <f t="shared" si="5"/>
        <v>0.18723877785809265</v>
      </c>
      <c r="P13" s="28">
        <v>44985</v>
      </c>
      <c r="Q13" s="29">
        <v>0.125</v>
      </c>
      <c r="R13" s="30">
        <v>0.22484840452581101</v>
      </c>
      <c r="S13" s="30">
        <v>0</v>
      </c>
      <c r="T13" s="30">
        <f t="shared" si="6"/>
        <v>0</v>
      </c>
    </row>
    <row r="14" spans="1:20" x14ac:dyDescent="0.25">
      <c r="A14" s="28">
        <v>44979</v>
      </c>
      <c r="B14" s="29">
        <v>0.16666666666666666</v>
      </c>
      <c r="C14" s="30">
        <v>0.23914493620300001</v>
      </c>
      <c r="D14" s="30">
        <f t="shared" si="0"/>
        <v>2.4515241721064469</v>
      </c>
      <c r="E14" s="30">
        <f t="shared" si="1"/>
        <v>0.20274104903320314</v>
      </c>
      <c r="F14" s="28">
        <v>44981</v>
      </c>
      <c r="G14" s="29">
        <v>0.16666666666666666</v>
      </c>
      <c r="H14" s="30">
        <v>0.23914493620300001</v>
      </c>
      <c r="I14" s="30">
        <f t="shared" si="2"/>
        <v>2.4515241721064469</v>
      </c>
      <c r="J14" s="30">
        <f t="shared" si="3"/>
        <v>0.20274104903320314</v>
      </c>
      <c r="K14" s="28">
        <v>44983</v>
      </c>
      <c r="L14" s="29">
        <v>0.16666666666666666</v>
      </c>
      <c r="M14" s="30">
        <v>0.23914493620300001</v>
      </c>
      <c r="N14" s="30">
        <f t="shared" si="4"/>
        <v>2.4515241721064469</v>
      </c>
      <c r="O14" s="30">
        <f t="shared" si="5"/>
        <v>0.20274104903320314</v>
      </c>
      <c r="P14" s="28">
        <v>44985</v>
      </c>
      <c r="Q14" s="29">
        <v>0.16666666666666666</v>
      </c>
      <c r="R14" s="30">
        <v>0.22018262743861799</v>
      </c>
      <c r="S14" s="30">
        <v>0</v>
      </c>
      <c r="T14" s="30">
        <f t="shared" si="6"/>
        <v>0</v>
      </c>
    </row>
    <row r="15" spans="1:20" x14ac:dyDescent="0.25">
      <c r="A15" s="28">
        <v>44979</v>
      </c>
      <c r="B15" s="29">
        <v>0.20833333333333334</v>
      </c>
      <c r="C15" s="30">
        <v>0.23429435491468101</v>
      </c>
      <c r="D15" s="30">
        <f t="shared" si="0"/>
        <v>2.3727141611611682</v>
      </c>
      <c r="E15" s="30">
        <f t="shared" si="1"/>
        <v>0.1962234611280286</v>
      </c>
      <c r="F15" s="28">
        <v>44981</v>
      </c>
      <c r="G15" s="29">
        <v>0.20833333333333334</v>
      </c>
      <c r="H15" s="30">
        <v>0.23429435491468101</v>
      </c>
      <c r="I15" s="30">
        <f t="shared" si="2"/>
        <v>2.3727141611611682</v>
      </c>
      <c r="J15" s="30">
        <f t="shared" si="3"/>
        <v>0.1962234611280286</v>
      </c>
      <c r="K15" s="28">
        <v>44983</v>
      </c>
      <c r="L15" s="29">
        <v>0.20833333333333334</v>
      </c>
      <c r="M15" s="30">
        <v>0.23429435491468101</v>
      </c>
      <c r="N15" s="30">
        <f t="shared" si="4"/>
        <v>2.3727141611611682</v>
      </c>
      <c r="O15" s="30">
        <f t="shared" si="5"/>
        <v>0.1962234611280286</v>
      </c>
      <c r="P15" s="28">
        <v>44985</v>
      </c>
      <c r="Q15" s="29">
        <v>0.20833333333333334</v>
      </c>
      <c r="R15" s="30">
        <v>0.21771225333126701</v>
      </c>
      <c r="S15" s="30">
        <v>0</v>
      </c>
      <c r="T15" s="30">
        <f t="shared" si="6"/>
        <v>0</v>
      </c>
    </row>
    <row r="16" spans="1:20" x14ac:dyDescent="0.25">
      <c r="A16" s="28">
        <v>44979</v>
      </c>
      <c r="B16" s="29">
        <v>0.25</v>
      </c>
      <c r="C16" s="30">
        <v>0.22917324304489001</v>
      </c>
      <c r="D16" s="30">
        <f t="shared" si="0"/>
        <v>2.2905552432092922</v>
      </c>
      <c r="E16" s="30">
        <f t="shared" si="1"/>
        <v>0.18942891861340846</v>
      </c>
      <c r="F16" s="28">
        <v>44981</v>
      </c>
      <c r="G16" s="29">
        <v>0.25</v>
      </c>
      <c r="H16" s="30">
        <v>0.22917324304489001</v>
      </c>
      <c r="I16" s="30">
        <f t="shared" si="2"/>
        <v>2.2905552432092922</v>
      </c>
      <c r="J16" s="30">
        <f t="shared" si="3"/>
        <v>0.18942891861340846</v>
      </c>
      <c r="K16" s="28">
        <v>44983</v>
      </c>
      <c r="L16" s="29">
        <v>0.25</v>
      </c>
      <c r="M16" s="30">
        <v>0.22917324304489001</v>
      </c>
      <c r="N16" s="30">
        <f t="shared" si="4"/>
        <v>2.2905552432092922</v>
      </c>
      <c r="O16" s="30">
        <f t="shared" si="5"/>
        <v>0.18942891861340846</v>
      </c>
      <c r="P16" s="28">
        <v>44985</v>
      </c>
      <c r="Q16" s="29">
        <v>0.25</v>
      </c>
      <c r="R16" s="30">
        <v>0.206024706362853</v>
      </c>
      <c r="S16" s="30">
        <v>0</v>
      </c>
      <c r="T16" s="30">
        <f t="shared" si="6"/>
        <v>0</v>
      </c>
    </row>
    <row r="17" spans="1:20" x14ac:dyDescent="0.25">
      <c r="A17" s="28">
        <v>44979</v>
      </c>
      <c r="B17" s="29">
        <v>0.29166666666666669</v>
      </c>
      <c r="C17" s="30">
        <v>0.21895733475597501</v>
      </c>
      <c r="D17" s="30">
        <f t="shared" si="0"/>
        <v>2.1299089112586862</v>
      </c>
      <c r="E17" s="30">
        <f t="shared" si="1"/>
        <v>0.17614346696109334</v>
      </c>
      <c r="F17" s="28">
        <v>44981</v>
      </c>
      <c r="G17" s="29">
        <v>0.29166666666666669</v>
      </c>
      <c r="H17" s="30">
        <v>0.21895733475597501</v>
      </c>
      <c r="I17" s="30">
        <f t="shared" si="2"/>
        <v>2.1299089112586862</v>
      </c>
      <c r="J17" s="30">
        <f t="shared" si="3"/>
        <v>0.17614346696109334</v>
      </c>
      <c r="K17" s="28">
        <v>44983</v>
      </c>
      <c r="L17" s="29">
        <v>0.29166666666666669</v>
      </c>
      <c r="M17" s="30">
        <v>0.21895733475597501</v>
      </c>
      <c r="N17" s="30">
        <f t="shared" si="4"/>
        <v>2.1299089112586862</v>
      </c>
      <c r="O17" s="30">
        <f t="shared" si="5"/>
        <v>0.17614346696109334</v>
      </c>
      <c r="P17" s="28">
        <v>44985</v>
      </c>
      <c r="Q17" s="29">
        <v>0.29166666666666669</v>
      </c>
      <c r="R17" s="30">
        <v>0.197566464542552</v>
      </c>
      <c r="S17" s="30">
        <v>0</v>
      </c>
      <c r="T17" s="30">
        <f t="shared" si="6"/>
        <v>0</v>
      </c>
    </row>
    <row r="18" spans="1:20" x14ac:dyDescent="0.25">
      <c r="A18" s="28">
        <v>44979</v>
      </c>
      <c r="B18" s="29">
        <v>0.33333333333333331</v>
      </c>
      <c r="C18" s="30">
        <v>0.209487199782487</v>
      </c>
      <c r="D18" s="30">
        <f t="shared" si="0"/>
        <v>1.9849148275176134</v>
      </c>
      <c r="E18" s="30">
        <f t="shared" si="1"/>
        <v>0.16415245623570662</v>
      </c>
      <c r="F18" s="28">
        <v>44981</v>
      </c>
      <c r="G18" s="29">
        <v>0.33333333333333331</v>
      </c>
      <c r="H18" s="30">
        <v>0.209487199782487</v>
      </c>
      <c r="I18" s="30">
        <f t="shared" si="2"/>
        <v>1.9849148275176134</v>
      </c>
      <c r="J18" s="30">
        <f t="shared" si="3"/>
        <v>0.16415245623570662</v>
      </c>
      <c r="K18" s="28">
        <v>44983</v>
      </c>
      <c r="L18" s="29">
        <v>0.33333333333333331</v>
      </c>
      <c r="M18" s="30">
        <v>0.209487199782487</v>
      </c>
      <c r="N18" s="30">
        <f t="shared" si="4"/>
        <v>1.9849148275176134</v>
      </c>
      <c r="O18" s="30">
        <f t="shared" si="5"/>
        <v>0.16415245623570662</v>
      </c>
      <c r="P18" s="28">
        <v>44985</v>
      </c>
      <c r="Q18" s="29">
        <v>0.33333333333333331</v>
      </c>
      <c r="R18" s="30">
        <v>0.19366841018122399</v>
      </c>
      <c r="S18" s="30">
        <v>0</v>
      </c>
      <c r="T18" s="30">
        <f t="shared" si="6"/>
        <v>0</v>
      </c>
    </row>
    <row r="19" spans="1:20" x14ac:dyDescent="0.25">
      <c r="A19" s="28">
        <v>44979</v>
      </c>
      <c r="B19" s="29">
        <v>0.375</v>
      </c>
      <c r="C19" s="30">
        <v>0.20282179117121599</v>
      </c>
      <c r="D19" s="30">
        <f t="shared" si="0"/>
        <v>1.8851650077016009</v>
      </c>
      <c r="E19" s="30">
        <f t="shared" si="1"/>
        <v>0.15590314613692238</v>
      </c>
      <c r="F19" s="28">
        <v>44981</v>
      </c>
      <c r="G19" s="29">
        <v>0.375</v>
      </c>
      <c r="H19" s="30">
        <v>0.20282179117121599</v>
      </c>
      <c r="I19" s="30">
        <f t="shared" si="2"/>
        <v>1.8851650077016009</v>
      </c>
      <c r="J19" s="30">
        <f t="shared" si="3"/>
        <v>0.15590314613692238</v>
      </c>
      <c r="K19" s="28">
        <v>44983</v>
      </c>
      <c r="L19" s="29">
        <v>0.375</v>
      </c>
      <c r="M19" s="30">
        <v>0.20282179117121599</v>
      </c>
      <c r="N19" s="30">
        <f t="shared" si="4"/>
        <v>1.8851650077016009</v>
      </c>
      <c r="O19" s="30">
        <f t="shared" si="5"/>
        <v>0.15590314613692238</v>
      </c>
      <c r="P19" s="28">
        <v>44985</v>
      </c>
      <c r="Q19" s="29">
        <v>0.375</v>
      </c>
      <c r="R19" s="30">
        <v>0.19002774357719701</v>
      </c>
      <c r="S19" s="30">
        <v>0</v>
      </c>
      <c r="T19" s="30">
        <f t="shared" si="6"/>
        <v>0</v>
      </c>
    </row>
    <row r="20" spans="1:20" x14ac:dyDescent="0.25">
      <c r="A20" s="28">
        <v>44979</v>
      </c>
      <c r="B20" s="29">
        <v>0.41666666666666669</v>
      </c>
      <c r="C20" s="30">
        <v>0.19416116177958001</v>
      </c>
      <c r="D20" s="30">
        <f t="shared" si="0"/>
        <v>1.7584437045132519</v>
      </c>
      <c r="E20" s="30">
        <f t="shared" si="1"/>
        <v>0.14542329436324591</v>
      </c>
      <c r="F20" s="28">
        <v>44981</v>
      </c>
      <c r="G20" s="29">
        <v>0.41666666666666669</v>
      </c>
      <c r="H20" s="30">
        <v>0.19416116177958001</v>
      </c>
      <c r="I20" s="30">
        <f t="shared" si="2"/>
        <v>1.7584437045132519</v>
      </c>
      <c r="J20" s="30">
        <f t="shared" si="3"/>
        <v>0.14542329436324591</v>
      </c>
      <c r="K20" s="28">
        <v>44983</v>
      </c>
      <c r="L20" s="29">
        <v>0.41666666666666669</v>
      </c>
      <c r="M20" s="30">
        <v>0.19416116177958001</v>
      </c>
      <c r="N20" s="30">
        <f t="shared" si="4"/>
        <v>1.7584437045132519</v>
      </c>
      <c r="O20" s="30">
        <f t="shared" si="5"/>
        <v>0.14542329436324591</v>
      </c>
      <c r="P20" s="28">
        <v>44985</v>
      </c>
      <c r="Q20" s="29">
        <v>0.41666666666666669</v>
      </c>
      <c r="R20" s="30">
        <v>0.17488650977541501</v>
      </c>
      <c r="S20" s="30">
        <v>0</v>
      </c>
      <c r="T20" s="30">
        <f t="shared" si="6"/>
        <v>0</v>
      </c>
    </row>
    <row r="21" spans="1:20" x14ac:dyDescent="0.25">
      <c r="A21" s="28">
        <v>44979</v>
      </c>
      <c r="B21" s="29">
        <v>0.45833333333333331</v>
      </c>
      <c r="C21" s="30">
        <v>0.190661281346512</v>
      </c>
      <c r="D21" s="30">
        <f t="shared" si="0"/>
        <v>1.7081716557178184</v>
      </c>
      <c r="E21" s="30">
        <f t="shared" si="1"/>
        <v>0.14126579592786356</v>
      </c>
      <c r="F21" s="28">
        <v>44981</v>
      </c>
      <c r="G21" s="29">
        <v>0.45833333333333331</v>
      </c>
      <c r="H21" s="30">
        <v>0.190661281346512</v>
      </c>
      <c r="I21" s="30">
        <f t="shared" si="2"/>
        <v>1.7081716557178184</v>
      </c>
      <c r="J21" s="30">
        <f t="shared" si="3"/>
        <v>0.14126579592786356</v>
      </c>
      <c r="K21" s="28">
        <v>44983</v>
      </c>
      <c r="L21" s="29">
        <v>0.45833333333333331</v>
      </c>
      <c r="M21" s="30">
        <v>0.190661281346512</v>
      </c>
      <c r="N21" s="30">
        <f t="shared" si="4"/>
        <v>1.7081716557178184</v>
      </c>
      <c r="O21" s="30">
        <f t="shared" si="5"/>
        <v>0.14126579592786356</v>
      </c>
      <c r="P21" s="28">
        <v>44985</v>
      </c>
      <c r="Q21" s="29">
        <v>0.45833333333333331</v>
      </c>
      <c r="R21" s="30">
        <v>0.177328273653274</v>
      </c>
      <c r="S21" s="30">
        <v>0</v>
      </c>
      <c r="T21" s="30">
        <f t="shared" si="6"/>
        <v>0</v>
      </c>
    </row>
    <row r="22" spans="1:20" x14ac:dyDescent="0.25">
      <c r="A22" s="28">
        <v>44979</v>
      </c>
      <c r="B22" s="29">
        <v>0.5</v>
      </c>
      <c r="C22" s="30">
        <v>0.18536856770441201</v>
      </c>
      <c r="D22" s="30">
        <f t="shared" si="0"/>
        <v>1.6331854611972814</v>
      </c>
      <c r="E22" s="30">
        <f t="shared" si="1"/>
        <v>0.13506443764101517</v>
      </c>
      <c r="F22" s="28">
        <v>44981</v>
      </c>
      <c r="G22" s="29">
        <v>0.5</v>
      </c>
      <c r="H22" s="30">
        <v>0.18536856770441201</v>
      </c>
      <c r="I22" s="30">
        <f t="shared" si="2"/>
        <v>1.6331854611972814</v>
      </c>
      <c r="J22" s="30">
        <f t="shared" si="3"/>
        <v>0.13506443764101517</v>
      </c>
      <c r="K22" s="28">
        <v>44983</v>
      </c>
      <c r="L22" s="29">
        <v>0.5</v>
      </c>
      <c r="M22" s="30">
        <v>0.18536856770441201</v>
      </c>
      <c r="N22" s="30">
        <f t="shared" si="4"/>
        <v>1.6331854611972814</v>
      </c>
      <c r="O22" s="30">
        <f t="shared" si="5"/>
        <v>0.13506443764101517</v>
      </c>
      <c r="P22" s="28">
        <v>44985</v>
      </c>
      <c r="Q22" s="29">
        <v>0.5</v>
      </c>
      <c r="R22" s="30">
        <v>0.16621047258310501</v>
      </c>
      <c r="S22" s="30">
        <v>0</v>
      </c>
      <c r="T22" s="30">
        <f t="shared" si="6"/>
        <v>0</v>
      </c>
    </row>
    <row r="23" spans="1:20" x14ac:dyDescent="0.25">
      <c r="A23" s="28">
        <v>44979</v>
      </c>
      <c r="B23" s="29">
        <v>0.54166666666666663</v>
      </c>
      <c r="C23" s="30">
        <v>0.17724029719758599</v>
      </c>
      <c r="D23" s="30">
        <f t="shared" si="0"/>
        <v>1.5204888271939758</v>
      </c>
      <c r="E23" s="30">
        <f t="shared" si="1"/>
        <v>0.12574442600894178</v>
      </c>
      <c r="F23" s="28">
        <v>44981</v>
      </c>
      <c r="G23" s="29">
        <v>0.54166666666666663</v>
      </c>
      <c r="H23" s="30">
        <v>0.17724029719758599</v>
      </c>
      <c r="I23" s="30">
        <f t="shared" si="2"/>
        <v>1.5204888271939758</v>
      </c>
      <c r="J23" s="30">
        <f t="shared" si="3"/>
        <v>0.12574442600894178</v>
      </c>
      <c r="K23" s="28">
        <v>44983</v>
      </c>
      <c r="L23" s="29">
        <v>0.54166666666666663</v>
      </c>
      <c r="M23" s="30">
        <v>0.17724029719758599</v>
      </c>
      <c r="N23" s="30">
        <f t="shared" si="4"/>
        <v>1.5204888271939758</v>
      </c>
      <c r="O23" s="30">
        <f t="shared" si="5"/>
        <v>0.12574442600894178</v>
      </c>
      <c r="P23" s="28">
        <v>44985</v>
      </c>
      <c r="Q23" s="29">
        <v>0.54166666666666663</v>
      </c>
      <c r="R23" s="30">
        <v>0.16698040068082701</v>
      </c>
      <c r="S23" s="30">
        <v>0</v>
      </c>
      <c r="T23" s="30">
        <f t="shared" si="6"/>
        <v>0</v>
      </c>
    </row>
    <row r="24" spans="1:20" x14ac:dyDescent="0.25">
      <c r="A24" s="28">
        <v>44979</v>
      </c>
      <c r="B24" s="29">
        <v>0.58333333333333337</v>
      </c>
      <c r="C24" s="30">
        <v>0.182447224854693</v>
      </c>
      <c r="D24" s="30">
        <f t="shared" si="0"/>
        <v>1.592336161878215</v>
      </c>
      <c r="E24" s="30">
        <f t="shared" si="1"/>
        <v>0.13168620058732838</v>
      </c>
      <c r="F24" s="28">
        <v>44981</v>
      </c>
      <c r="G24" s="29">
        <v>0.58333333333333337</v>
      </c>
      <c r="H24" s="30">
        <v>0.182447224854693</v>
      </c>
      <c r="I24" s="30">
        <f t="shared" si="2"/>
        <v>1.592336161878215</v>
      </c>
      <c r="J24" s="30">
        <f t="shared" si="3"/>
        <v>0.13168620058732838</v>
      </c>
      <c r="K24" s="28">
        <v>44983</v>
      </c>
      <c r="L24" s="29">
        <v>0.58333333333333337</v>
      </c>
      <c r="M24" s="30">
        <v>0.182447224854693</v>
      </c>
      <c r="N24" s="30">
        <f t="shared" si="4"/>
        <v>1.592336161878215</v>
      </c>
      <c r="O24" s="30">
        <f t="shared" si="5"/>
        <v>0.13168620058732838</v>
      </c>
      <c r="P24" s="28">
        <v>44985</v>
      </c>
      <c r="Q24" s="29">
        <v>0.58333333333333337</v>
      </c>
      <c r="R24" s="30">
        <v>0.15713408589300201</v>
      </c>
      <c r="S24" s="30">
        <v>0</v>
      </c>
      <c r="T24" s="30">
        <f t="shared" si="6"/>
        <v>0</v>
      </c>
    </row>
    <row r="25" spans="1:20" x14ac:dyDescent="0.25">
      <c r="A25" s="28">
        <v>44979</v>
      </c>
      <c r="B25" s="29">
        <v>0.625</v>
      </c>
      <c r="C25" s="30">
        <v>0.18766295909806499</v>
      </c>
      <c r="D25" s="30">
        <f t="shared" si="0"/>
        <v>1.6655378229053146</v>
      </c>
      <c r="E25" s="30">
        <f t="shared" si="1"/>
        <v>0.13773997795426951</v>
      </c>
      <c r="F25" s="28">
        <v>44981</v>
      </c>
      <c r="G25" s="29">
        <v>0.625</v>
      </c>
      <c r="H25" s="30">
        <v>0.18766295909806499</v>
      </c>
      <c r="I25" s="30">
        <f t="shared" si="2"/>
        <v>1.6655378229053146</v>
      </c>
      <c r="J25" s="30">
        <f t="shared" si="3"/>
        <v>0.13773997795426951</v>
      </c>
      <c r="K25" s="28">
        <v>44983</v>
      </c>
      <c r="L25" s="29">
        <v>0.625</v>
      </c>
      <c r="M25" s="30">
        <v>0.18766295909806499</v>
      </c>
      <c r="N25" s="30">
        <f t="shared" si="4"/>
        <v>1.6655378229053146</v>
      </c>
      <c r="O25" s="30">
        <f t="shared" si="5"/>
        <v>0.13773997795426951</v>
      </c>
      <c r="P25" s="28">
        <v>44985</v>
      </c>
      <c r="Q25" s="29">
        <v>0.625</v>
      </c>
      <c r="R25" s="30">
        <v>0.156214579939217</v>
      </c>
      <c r="S25" s="30">
        <v>0</v>
      </c>
      <c r="T25" s="30">
        <f t="shared" si="6"/>
        <v>0</v>
      </c>
    </row>
    <row r="26" spans="1:20" x14ac:dyDescent="0.25">
      <c r="A26" s="28">
        <v>44979</v>
      </c>
      <c r="B26" s="29">
        <v>0.66666666666666663</v>
      </c>
      <c r="C26" s="30">
        <v>0.187581554054463</v>
      </c>
      <c r="D26" s="30">
        <f t="shared" si="0"/>
        <v>1.6643859148260021</v>
      </c>
      <c r="E26" s="30">
        <f t="shared" si="1"/>
        <v>0.13764471515611038</v>
      </c>
      <c r="F26" s="28">
        <v>44981</v>
      </c>
      <c r="G26" s="29">
        <v>0.66666666666666663</v>
      </c>
      <c r="H26" s="30">
        <v>0.187581554054463</v>
      </c>
      <c r="I26" s="30">
        <f t="shared" ref="I26:I57" si="7">4*6*(H26^(1.522*(6^0.026)))</f>
        <v>1.6643859148260021</v>
      </c>
      <c r="J26" s="30">
        <f t="shared" ref="J26:J57" si="8">I26*0.0827</f>
        <v>0.13764471515611038</v>
      </c>
      <c r="K26" s="28">
        <v>44983</v>
      </c>
      <c r="L26" s="29">
        <v>0.66666666666666663</v>
      </c>
      <c r="M26" s="30">
        <v>0.187581554054463</v>
      </c>
      <c r="N26" s="30">
        <f t="shared" si="4"/>
        <v>1.6643859148260021</v>
      </c>
      <c r="O26" s="30">
        <f t="shared" si="5"/>
        <v>0.13764471515611038</v>
      </c>
      <c r="P26" s="28">
        <v>44985</v>
      </c>
      <c r="Q26" s="29">
        <v>0.66666666666666663</v>
      </c>
      <c r="R26" s="30">
        <v>0.15100105106770101</v>
      </c>
      <c r="S26" s="30">
        <v>0</v>
      </c>
      <c r="T26" s="30">
        <f t="shared" si="6"/>
        <v>0</v>
      </c>
    </row>
    <row r="27" spans="1:20" x14ac:dyDescent="0.25">
      <c r="A27" s="28">
        <v>44979</v>
      </c>
      <c r="B27" s="29">
        <v>0.70833333333333337</v>
      </c>
      <c r="C27" s="30">
        <v>0.16936498880318601</v>
      </c>
      <c r="D27" s="30">
        <f t="shared" si="0"/>
        <v>1.4141909934036487</v>
      </c>
      <c r="E27" s="30">
        <f t="shared" si="1"/>
        <v>0.11695359515448174</v>
      </c>
      <c r="F27" s="28">
        <v>44981</v>
      </c>
      <c r="G27" s="29">
        <v>0.70833333333333337</v>
      </c>
      <c r="H27" s="30">
        <v>0.16936498880318601</v>
      </c>
      <c r="I27" s="30">
        <f t="shared" si="7"/>
        <v>1.4141909934036487</v>
      </c>
      <c r="J27" s="30">
        <f t="shared" si="8"/>
        <v>0.11695359515448174</v>
      </c>
      <c r="K27" s="28">
        <v>44983</v>
      </c>
      <c r="L27" s="29">
        <v>0.70833333333333337</v>
      </c>
      <c r="M27" s="30">
        <v>0.16936498880318601</v>
      </c>
      <c r="N27" s="30">
        <f t="shared" si="4"/>
        <v>1.4141909934036487</v>
      </c>
      <c r="O27" s="30">
        <f t="shared" si="5"/>
        <v>0.11695359515448174</v>
      </c>
      <c r="P27" s="28">
        <v>44985</v>
      </c>
      <c r="Q27" s="29">
        <v>0.70833333333333337</v>
      </c>
      <c r="R27" s="30">
        <v>0.15107144415318099</v>
      </c>
      <c r="S27" s="30">
        <v>0</v>
      </c>
      <c r="T27" s="30">
        <f t="shared" si="6"/>
        <v>0</v>
      </c>
    </row>
    <row r="28" spans="1:20" x14ac:dyDescent="0.25">
      <c r="A28" s="28">
        <v>44979</v>
      </c>
      <c r="B28" s="29">
        <v>0.75</v>
      </c>
      <c r="C28" s="30">
        <v>0.15833738446172299</v>
      </c>
      <c r="D28" s="30">
        <f t="shared" si="0"/>
        <v>1.2702296495118992</v>
      </c>
      <c r="E28" s="30">
        <f t="shared" si="1"/>
        <v>0.10504799201463406</v>
      </c>
      <c r="F28" s="28">
        <v>44981</v>
      </c>
      <c r="G28" s="29">
        <v>0.75</v>
      </c>
      <c r="H28" s="30">
        <v>0.15833738446172299</v>
      </c>
      <c r="I28" s="30">
        <f t="shared" si="7"/>
        <v>1.2702296495118992</v>
      </c>
      <c r="J28" s="30">
        <f t="shared" si="8"/>
        <v>0.10504799201463406</v>
      </c>
      <c r="K28" s="28">
        <v>44983</v>
      </c>
      <c r="L28" s="29">
        <v>0.75</v>
      </c>
      <c r="M28" s="30">
        <v>0.15833738446172299</v>
      </c>
      <c r="N28" s="30">
        <f t="shared" si="4"/>
        <v>1.2702296495118992</v>
      </c>
      <c r="O28" s="30">
        <f t="shared" si="5"/>
        <v>0.10504799201463406</v>
      </c>
      <c r="P28" s="28">
        <v>44985</v>
      </c>
      <c r="Q28" s="29">
        <v>0.75</v>
      </c>
      <c r="R28" s="30">
        <v>0.14730536937654701</v>
      </c>
      <c r="S28" s="30">
        <v>0</v>
      </c>
      <c r="T28" s="30">
        <f t="shared" si="6"/>
        <v>0</v>
      </c>
    </row>
    <row r="29" spans="1:20" x14ac:dyDescent="0.25">
      <c r="A29" s="28">
        <v>44979</v>
      </c>
      <c r="B29" s="29">
        <v>0.79166666666666663</v>
      </c>
      <c r="C29" s="30">
        <v>0.17207956314018</v>
      </c>
      <c r="D29" s="30">
        <f t="shared" si="0"/>
        <v>1.4505065577599114</v>
      </c>
      <c r="E29" s="30">
        <f t="shared" si="1"/>
        <v>0.11995689232674467</v>
      </c>
      <c r="F29" s="28">
        <v>44981</v>
      </c>
      <c r="G29" s="29">
        <v>0.79166666666666663</v>
      </c>
      <c r="H29" s="30">
        <v>0.17207956314018</v>
      </c>
      <c r="I29" s="30">
        <f t="shared" si="7"/>
        <v>1.4505065577599114</v>
      </c>
      <c r="J29" s="30">
        <f t="shared" si="8"/>
        <v>0.11995689232674467</v>
      </c>
      <c r="K29" s="28">
        <v>44983</v>
      </c>
      <c r="L29" s="29">
        <v>0.79166666666666663</v>
      </c>
      <c r="M29" s="30">
        <v>0.17207956314018</v>
      </c>
      <c r="N29" s="30">
        <f t="shared" si="4"/>
        <v>1.4505065577599114</v>
      </c>
      <c r="O29" s="30">
        <f t="shared" si="5"/>
        <v>0.11995689232674467</v>
      </c>
      <c r="P29" s="28">
        <v>44985</v>
      </c>
      <c r="Q29" s="29">
        <v>0.79166666666666663</v>
      </c>
      <c r="R29" s="30">
        <v>0.14268580079021601</v>
      </c>
      <c r="S29" s="30">
        <v>0</v>
      </c>
      <c r="T29" s="30">
        <f t="shared" si="6"/>
        <v>0</v>
      </c>
    </row>
    <row r="30" spans="1:20" x14ac:dyDescent="0.25">
      <c r="A30" s="28">
        <v>44979</v>
      </c>
      <c r="B30" s="29">
        <v>0.83333333333333337</v>
      </c>
      <c r="C30" s="30">
        <v>0.18721419572755299</v>
      </c>
      <c r="D30" s="30">
        <f t="shared" si="0"/>
        <v>1.6591913713698854</v>
      </c>
      <c r="E30" s="30">
        <f t="shared" si="1"/>
        <v>0.1372151264122895</v>
      </c>
      <c r="F30" s="28">
        <v>44981</v>
      </c>
      <c r="G30" s="29">
        <v>0.83333333333333337</v>
      </c>
      <c r="H30" s="30">
        <v>0.18721419572755299</v>
      </c>
      <c r="I30" s="30">
        <f t="shared" si="7"/>
        <v>1.6591913713698854</v>
      </c>
      <c r="J30" s="30">
        <f t="shared" si="8"/>
        <v>0.1372151264122895</v>
      </c>
      <c r="K30" s="28">
        <v>44983</v>
      </c>
      <c r="L30" s="29">
        <v>0.83333333333333337</v>
      </c>
      <c r="M30" s="30">
        <v>0.18721419572755299</v>
      </c>
      <c r="N30" s="30">
        <f t="shared" si="4"/>
        <v>1.6591913713698854</v>
      </c>
      <c r="O30" s="30">
        <f t="shared" si="5"/>
        <v>0.1372151264122895</v>
      </c>
      <c r="P30" s="28">
        <v>44985</v>
      </c>
      <c r="Q30" s="29">
        <v>0.83333333333333337</v>
      </c>
      <c r="R30" s="30">
        <v>0.13601818680708799</v>
      </c>
      <c r="S30" s="30">
        <v>0</v>
      </c>
      <c r="T30" s="30">
        <f t="shared" si="6"/>
        <v>0</v>
      </c>
    </row>
    <row r="31" spans="1:20" x14ac:dyDescent="0.25">
      <c r="A31" s="28">
        <v>44979</v>
      </c>
      <c r="B31" s="29">
        <v>0.875</v>
      </c>
      <c r="C31" s="30">
        <v>0.192649900912467</v>
      </c>
      <c r="D31" s="30">
        <f t="shared" si="0"/>
        <v>1.7366693666826332</v>
      </c>
      <c r="E31" s="30">
        <f t="shared" si="1"/>
        <v>0.14362255662465376</v>
      </c>
      <c r="F31" s="28">
        <v>44981</v>
      </c>
      <c r="G31" s="29">
        <v>0.875</v>
      </c>
      <c r="H31" s="30">
        <v>0.192649900912467</v>
      </c>
      <c r="I31" s="30">
        <f t="shared" si="7"/>
        <v>1.7366693666826332</v>
      </c>
      <c r="J31" s="30">
        <f t="shared" si="8"/>
        <v>0.14362255662465376</v>
      </c>
      <c r="K31" s="28">
        <v>44983</v>
      </c>
      <c r="L31" s="29">
        <v>0.875</v>
      </c>
      <c r="M31" s="30">
        <v>0.192649900912467</v>
      </c>
      <c r="N31" s="30">
        <f t="shared" si="4"/>
        <v>1.7366693666826332</v>
      </c>
      <c r="O31" s="30">
        <f t="shared" si="5"/>
        <v>0.14362255662465376</v>
      </c>
      <c r="P31" s="28">
        <v>44985</v>
      </c>
      <c r="Q31" s="29">
        <v>0.875</v>
      </c>
      <c r="R31" s="30">
        <v>0.13783963024561099</v>
      </c>
      <c r="S31" s="30">
        <v>0</v>
      </c>
      <c r="T31" s="30">
        <f t="shared" si="6"/>
        <v>0</v>
      </c>
    </row>
    <row r="32" spans="1:20" x14ac:dyDescent="0.25">
      <c r="A32" s="28">
        <v>44979</v>
      </c>
      <c r="B32" s="29">
        <v>0.91666666666666663</v>
      </c>
      <c r="C32" s="30">
        <v>0.19102863967342201</v>
      </c>
      <c r="D32" s="30">
        <f t="shared" si="0"/>
        <v>1.7134228018980924</v>
      </c>
      <c r="E32" s="30">
        <f t="shared" si="1"/>
        <v>0.14170006571697225</v>
      </c>
      <c r="F32" s="28">
        <v>44981</v>
      </c>
      <c r="G32" s="29">
        <v>0.91666666666666663</v>
      </c>
      <c r="H32" s="30">
        <v>0.19102863967342201</v>
      </c>
      <c r="I32" s="30">
        <f t="shared" si="7"/>
        <v>1.7134228018980924</v>
      </c>
      <c r="J32" s="30">
        <f t="shared" si="8"/>
        <v>0.14170006571697225</v>
      </c>
      <c r="K32" s="28">
        <v>44983</v>
      </c>
      <c r="L32" s="29">
        <v>0.91666666666666663</v>
      </c>
      <c r="M32" s="30">
        <v>0.19102863967342201</v>
      </c>
      <c r="N32" s="30">
        <f t="shared" si="4"/>
        <v>1.7134228018980924</v>
      </c>
      <c r="O32" s="30">
        <f t="shared" si="5"/>
        <v>0.14170006571697225</v>
      </c>
      <c r="P32" s="28">
        <v>44985</v>
      </c>
      <c r="Q32" s="29">
        <v>0.91666666666666663</v>
      </c>
      <c r="R32" s="30">
        <v>0.13588179647868101</v>
      </c>
      <c r="S32" s="30">
        <v>0</v>
      </c>
      <c r="T32" s="30">
        <f t="shared" si="6"/>
        <v>0</v>
      </c>
    </row>
    <row r="33" spans="1:20" x14ac:dyDescent="0.25">
      <c r="A33" s="28">
        <v>44979</v>
      </c>
      <c r="B33" s="29">
        <v>0.95833333333333337</v>
      </c>
      <c r="C33" s="30">
        <v>0.17648355662752099</v>
      </c>
      <c r="D33" s="30">
        <f t="shared" si="0"/>
        <v>1.5101502102244444</v>
      </c>
      <c r="E33" s="30">
        <f t="shared" si="1"/>
        <v>0.12488942238556154</v>
      </c>
      <c r="F33" s="28">
        <v>44981</v>
      </c>
      <c r="G33" s="29">
        <v>0.95833333333333337</v>
      </c>
      <c r="H33" s="30">
        <v>0.17648355662752099</v>
      </c>
      <c r="I33" s="30">
        <f t="shared" si="7"/>
        <v>1.5101502102244444</v>
      </c>
      <c r="J33" s="30">
        <f t="shared" si="8"/>
        <v>0.12488942238556154</v>
      </c>
      <c r="K33" s="28">
        <v>44983</v>
      </c>
      <c r="L33" s="29">
        <v>0.95833333333333337</v>
      </c>
      <c r="M33" s="30">
        <v>0.17648355662752099</v>
      </c>
      <c r="N33" s="30">
        <f t="shared" si="4"/>
        <v>1.5101502102244444</v>
      </c>
      <c r="O33" s="30">
        <f t="shared" si="5"/>
        <v>0.12488942238556154</v>
      </c>
      <c r="P33" s="28">
        <v>44985</v>
      </c>
      <c r="Q33" s="29">
        <v>0.95833333333333337</v>
      </c>
      <c r="R33" s="30">
        <v>0.132062941789098</v>
      </c>
      <c r="S33" s="30">
        <v>0</v>
      </c>
      <c r="T33" s="30">
        <f t="shared" si="6"/>
        <v>0</v>
      </c>
    </row>
    <row r="34" spans="1:20" x14ac:dyDescent="0.25">
      <c r="A34" s="28">
        <v>44980</v>
      </c>
      <c r="B34" s="29">
        <v>0</v>
      </c>
      <c r="C34" s="30">
        <v>0.17207296192577201</v>
      </c>
      <c r="D34" s="30">
        <f t="shared" si="0"/>
        <v>1.4504178307445763</v>
      </c>
      <c r="E34" s="30">
        <f t="shared" si="1"/>
        <v>0.11994955460257646</v>
      </c>
      <c r="F34" s="28">
        <v>44982</v>
      </c>
      <c r="G34" s="29">
        <v>0</v>
      </c>
      <c r="H34" s="30">
        <v>0.17207296192577201</v>
      </c>
      <c r="I34" s="30">
        <f t="shared" si="7"/>
        <v>1.4504178307445763</v>
      </c>
      <c r="J34" s="30">
        <f t="shared" si="8"/>
        <v>0.11994955460257646</v>
      </c>
      <c r="K34" s="28">
        <v>44984</v>
      </c>
      <c r="L34" s="29">
        <v>0</v>
      </c>
      <c r="M34" s="30">
        <v>0.17207296192577201</v>
      </c>
      <c r="N34" s="30">
        <f t="shared" si="4"/>
        <v>1.4504178307445763</v>
      </c>
      <c r="O34" s="30">
        <f t="shared" si="5"/>
        <v>0.11994955460257646</v>
      </c>
    </row>
    <row r="35" spans="1:20" x14ac:dyDescent="0.25">
      <c r="A35" s="28">
        <v>44980</v>
      </c>
      <c r="B35" s="29">
        <v>4.1666666666666664E-2</v>
      </c>
      <c r="C35" s="30">
        <v>0.180447593330615</v>
      </c>
      <c r="D35" s="30">
        <f t="shared" si="0"/>
        <v>1.564598198901038</v>
      </c>
      <c r="E35" s="30">
        <f t="shared" si="1"/>
        <v>0.12939227104911583</v>
      </c>
      <c r="F35" s="28">
        <v>44982</v>
      </c>
      <c r="G35" s="29">
        <v>4.1666666666666664E-2</v>
      </c>
      <c r="H35" s="30">
        <v>0.180447593330615</v>
      </c>
      <c r="I35" s="30">
        <f t="shared" si="7"/>
        <v>1.564598198901038</v>
      </c>
      <c r="J35" s="30">
        <f t="shared" si="8"/>
        <v>0.12939227104911583</v>
      </c>
      <c r="K35" s="28">
        <v>44984</v>
      </c>
      <c r="L35" s="29">
        <v>4.1666666666666664E-2</v>
      </c>
      <c r="M35" s="30">
        <v>0.180447593330615</v>
      </c>
      <c r="N35" s="30">
        <f t="shared" si="4"/>
        <v>1.564598198901038</v>
      </c>
      <c r="O35" s="30">
        <f t="shared" si="5"/>
        <v>0.12939227104911583</v>
      </c>
    </row>
    <row r="36" spans="1:20" x14ac:dyDescent="0.25">
      <c r="A36" s="28">
        <v>44980</v>
      </c>
      <c r="B36" s="29">
        <v>8.3333333333333329E-2</v>
      </c>
      <c r="C36" s="30">
        <v>0.19033572077675001</v>
      </c>
      <c r="D36" s="30">
        <f t="shared" si="0"/>
        <v>1.7035230060371456</v>
      </c>
      <c r="E36" s="30">
        <f t="shared" si="1"/>
        <v>0.14088135259927193</v>
      </c>
      <c r="F36" s="28">
        <v>44982</v>
      </c>
      <c r="G36" s="29">
        <v>8.3333333333333329E-2</v>
      </c>
      <c r="H36" s="30">
        <v>0.19033572077675001</v>
      </c>
      <c r="I36" s="30">
        <f t="shared" si="7"/>
        <v>1.7035230060371456</v>
      </c>
      <c r="J36" s="30">
        <f t="shared" si="8"/>
        <v>0.14088135259927193</v>
      </c>
      <c r="K36" s="28">
        <v>44984</v>
      </c>
      <c r="L36" s="29">
        <v>8.3333333333333329E-2</v>
      </c>
      <c r="M36" s="30">
        <v>0.19033572077675001</v>
      </c>
      <c r="N36" s="30">
        <f t="shared" si="4"/>
        <v>1.7035230060371456</v>
      </c>
      <c r="O36" s="30">
        <f t="shared" si="5"/>
        <v>0.14088135259927193</v>
      </c>
    </row>
    <row r="37" spans="1:20" x14ac:dyDescent="0.25">
      <c r="A37" s="28">
        <v>44980</v>
      </c>
      <c r="B37" s="29">
        <v>0.125</v>
      </c>
      <c r="C37" s="30">
        <v>0.19046549498958601</v>
      </c>
      <c r="D37" s="30">
        <f t="shared" si="0"/>
        <v>1.7053754739909666</v>
      </c>
      <c r="E37" s="30">
        <f t="shared" si="1"/>
        <v>0.14103455169905293</v>
      </c>
      <c r="F37" s="28">
        <v>44982</v>
      </c>
      <c r="G37" s="29">
        <v>0.125</v>
      </c>
      <c r="H37" s="30">
        <v>0.19046549498958601</v>
      </c>
      <c r="I37" s="30">
        <f t="shared" si="7"/>
        <v>1.7053754739909666</v>
      </c>
      <c r="J37" s="30">
        <f t="shared" si="8"/>
        <v>0.14103455169905293</v>
      </c>
      <c r="K37" s="28">
        <v>44984</v>
      </c>
      <c r="L37" s="29">
        <v>0.125</v>
      </c>
      <c r="M37" s="30">
        <v>0.19046549498958601</v>
      </c>
      <c r="N37" s="30">
        <f t="shared" si="4"/>
        <v>1.7053754739909666</v>
      </c>
      <c r="O37" s="30">
        <f t="shared" si="5"/>
        <v>0.14103455169905293</v>
      </c>
    </row>
    <row r="38" spans="1:20" x14ac:dyDescent="0.25">
      <c r="A38" s="28">
        <v>44980</v>
      </c>
      <c r="B38" s="29">
        <v>0.16666666666666666</v>
      </c>
      <c r="C38" s="30">
        <v>0.192392528056328</v>
      </c>
      <c r="D38" s="30">
        <f t="shared" si="0"/>
        <v>1.732971211533431</v>
      </c>
      <c r="E38" s="30">
        <f t="shared" si="1"/>
        <v>0.14331671919381475</v>
      </c>
      <c r="F38" s="28">
        <v>44982</v>
      </c>
      <c r="G38" s="29">
        <v>0.16666666666666666</v>
      </c>
      <c r="H38" s="30">
        <v>0.192392528056328</v>
      </c>
      <c r="I38" s="30">
        <f t="shared" si="7"/>
        <v>1.732971211533431</v>
      </c>
      <c r="J38" s="30">
        <f t="shared" si="8"/>
        <v>0.14331671919381475</v>
      </c>
      <c r="K38" s="28">
        <v>44984</v>
      </c>
      <c r="L38" s="29">
        <v>0.16666666666666666</v>
      </c>
      <c r="M38" s="30">
        <v>0.192392528056328</v>
      </c>
      <c r="N38" s="30">
        <f t="shared" si="4"/>
        <v>1.732971211533431</v>
      </c>
      <c r="O38" s="30">
        <f t="shared" si="5"/>
        <v>0.14331671919381475</v>
      </c>
    </row>
    <row r="39" spans="1:20" x14ac:dyDescent="0.25">
      <c r="A39" s="28">
        <v>44980</v>
      </c>
      <c r="B39" s="29">
        <v>0.20833333333333334</v>
      </c>
      <c r="C39" s="30">
        <v>0.186772033571449</v>
      </c>
      <c r="D39" s="30">
        <f t="shared" si="0"/>
        <v>1.6529471151076542</v>
      </c>
      <c r="E39" s="30">
        <f t="shared" si="1"/>
        <v>0.136698726419403</v>
      </c>
      <c r="F39" s="28">
        <v>44982</v>
      </c>
      <c r="G39" s="29">
        <v>0.20833333333333334</v>
      </c>
      <c r="H39" s="30">
        <v>0.186772033571449</v>
      </c>
      <c r="I39" s="30">
        <f t="shared" si="7"/>
        <v>1.6529471151076542</v>
      </c>
      <c r="J39" s="30">
        <f t="shared" si="8"/>
        <v>0.136698726419403</v>
      </c>
      <c r="K39" s="28">
        <v>44984</v>
      </c>
      <c r="L39" s="29">
        <v>0.20833333333333334</v>
      </c>
      <c r="M39" s="30">
        <v>0.186772033571449</v>
      </c>
      <c r="N39" s="30">
        <f t="shared" si="4"/>
        <v>1.6529471151076542</v>
      </c>
      <c r="O39" s="30">
        <f t="shared" si="5"/>
        <v>0.136698726419403</v>
      </c>
    </row>
    <row r="40" spans="1:20" x14ac:dyDescent="0.25">
      <c r="A40" s="28">
        <v>44980</v>
      </c>
      <c r="B40" s="29">
        <v>0.25</v>
      </c>
      <c r="C40" s="30">
        <v>0.18312035500929999</v>
      </c>
      <c r="D40" s="30">
        <f t="shared" si="0"/>
        <v>1.6017143508704221</v>
      </c>
      <c r="E40" s="30">
        <f t="shared" si="1"/>
        <v>0.1324617768169839</v>
      </c>
      <c r="F40" s="28">
        <v>44982</v>
      </c>
      <c r="G40" s="29">
        <v>0.25</v>
      </c>
      <c r="H40" s="30">
        <v>0.18312035500929999</v>
      </c>
      <c r="I40" s="30">
        <f t="shared" si="7"/>
        <v>1.6017143508704221</v>
      </c>
      <c r="J40" s="30">
        <f t="shared" si="8"/>
        <v>0.1324617768169839</v>
      </c>
      <c r="K40" s="28">
        <v>44984</v>
      </c>
      <c r="L40" s="29">
        <v>0.25</v>
      </c>
      <c r="M40" s="30">
        <v>0.18312035500929999</v>
      </c>
      <c r="N40" s="30">
        <f t="shared" si="4"/>
        <v>1.6017143508704221</v>
      </c>
      <c r="O40" s="30">
        <f t="shared" si="5"/>
        <v>0.1324617768169839</v>
      </c>
    </row>
    <row r="41" spans="1:20" x14ac:dyDescent="0.25">
      <c r="A41" s="28">
        <v>44980</v>
      </c>
      <c r="B41" s="29">
        <v>0.29166666666666669</v>
      </c>
      <c r="C41" s="30">
        <v>0.176452770828494</v>
      </c>
      <c r="D41" s="30">
        <f t="shared" si="0"/>
        <v>1.5097301704742221</v>
      </c>
      <c r="E41" s="30">
        <f t="shared" si="1"/>
        <v>0.12485468509821816</v>
      </c>
      <c r="F41" s="28">
        <v>44982</v>
      </c>
      <c r="G41" s="29">
        <v>0.29166666666666669</v>
      </c>
      <c r="H41" s="30">
        <v>0.176452770828494</v>
      </c>
      <c r="I41" s="30">
        <f t="shared" si="7"/>
        <v>1.5097301704742221</v>
      </c>
      <c r="J41" s="30">
        <f t="shared" si="8"/>
        <v>0.12485468509821816</v>
      </c>
      <c r="K41" s="28">
        <v>44984</v>
      </c>
      <c r="L41" s="29">
        <v>0.29166666666666669</v>
      </c>
      <c r="M41" s="30">
        <v>0.420428454874264</v>
      </c>
      <c r="N41" s="30">
        <v>0</v>
      </c>
      <c r="O41" s="30">
        <f t="shared" si="5"/>
        <v>0</v>
      </c>
    </row>
    <row r="42" spans="1:20" x14ac:dyDescent="0.25">
      <c r="A42" s="28">
        <v>44980</v>
      </c>
      <c r="B42" s="29">
        <v>0.33333333333333331</v>
      </c>
      <c r="C42" s="30">
        <v>0.168331086634916</v>
      </c>
      <c r="D42" s="30">
        <f t="shared" si="0"/>
        <v>1.4004499117861546</v>
      </c>
      <c r="E42" s="30">
        <f t="shared" si="1"/>
        <v>0.11581720770471499</v>
      </c>
      <c r="F42" s="28">
        <v>44982</v>
      </c>
      <c r="G42" s="29">
        <v>0.33333333333333331</v>
      </c>
      <c r="H42" s="30">
        <v>0.168331086634916</v>
      </c>
      <c r="I42" s="30">
        <f t="shared" si="7"/>
        <v>1.4004499117861546</v>
      </c>
      <c r="J42" s="30">
        <f t="shared" si="8"/>
        <v>0.11581720770471499</v>
      </c>
      <c r="K42" s="28">
        <v>44984</v>
      </c>
      <c r="L42" s="29">
        <v>0.33333333333333331</v>
      </c>
      <c r="M42" s="30">
        <v>0.34775578975538302</v>
      </c>
      <c r="N42" s="30">
        <v>0</v>
      </c>
      <c r="O42" s="30">
        <f t="shared" ref="O42:O57" si="9">N42*0.0827</f>
        <v>0</v>
      </c>
    </row>
    <row r="43" spans="1:20" x14ac:dyDescent="0.25">
      <c r="A43" s="28">
        <v>44980</v>
      </c>
      <c r="B43" s="29">
        <v>0.375</v>
      </c>
      <c r="C43" s="30">
        <v>0.16603888571195899</v>
      </c>
      <c r="D43" s="30">
        <f t="shared" si="0"/>
        <v>1.3701642165265135</v>
      </c>
      <c r="E43" s="30">
        <f t="shared" si="1"/>
        <v>0.11331258070674266</v>
      </c>
      <c r="F43" s="28">
        <v>44982</v>
      </c>
      <c r="G43" s="29">
        <v>0.375</v>
      </c>
      <c r="H43" s="30">
        <v>0.16603888571195899</v>
      </c>
      <c r="I43" s="30">
        <f t="shared" si="7"/>
        <v>1.3701642165265135</v>
      </c>
      <c r="J43" s="30">
        <f t="shared" si="8"/>
        <v>0.11331258070674266</v>
      </c>
      <c r="K43" s="28">
        <v>44984</v>
      </c>
      <c r="L43" s="29">
        <v>0.375</v>
      </c>
      <c r="M43" s="30">
        <v>0.31583443283908302</v>
      </c>
      <c r="N43" s="30">
        <v>0</v>
      </c>
      <c r="O43" s="30">
        <f t="shared" si="9"/>
        <v>0</v>
      </c>
    </row>
    <row r="44" spans="1:20" x14ac:dyDescent="0.25">
      <c r="A44" s="28">
        <v>44980</v>
      </c>
      <c r="B44" s="29">
        <v>0.41666666666666669</v>
      </c>
      <c r="C44" s="30">
        <v>0.15531486272749701</v>
      </c>
      <c r="D44" s="30">
        <f t="shared" si="0"/>
        <v>1.2317849287057425</v>
      </c>
      <c r="E44" s="30">
        <f t="shared" si="1"/>
        <v>0.1018686136039649</v>
      </c>
      <c r="F44" s="28">
        <v>44982</v>
      </c>
      <c r="G44" s="29">
        <v>0.41666666666666669</v>
      </c>
      <c r="H44" s="30">
        <v>0.15531486272749701</v>
      </c>
      <c r="I44" s="30">
        <f t="shared" si="7"/>
        <v>1.2317849287057425</v>
      </c>
      <c r="J44" s="30">
        <f t="shared" si="8"/>
        <v>0.1018686136039649</v>
      </c>
      <c r="K44" s="28">
        <v>44984</v>
      </c>
      <c r="L44" s="29">
        <v>0.41666666666666669</v>
      </c>
      <c r="M44" s="30">
        <v>0.29037174582365199</v>
      </c>
      <c r="N44" s="30">
        <v>0</v>
      </c>
      <c r="O44" s="30">
        <f t="shared" si="9"/>
        <v>0</v>
      </c>
    </row>
    <row r="45" spans="1:20" x14ac:dyDescent="0.25">
      <c r="A45" s="28">
        <v>44980</v>
      </c>
      <c r="B45" s="29">
        <v>0.45833333333333331</v>
      </c>
      <c r="C45" s="30">
        <v>0.152749881147727</v>
      </c>
      <c r="D45" s="30">
        <f t="shared" si="0"/>
        <v>1.1995066475360374</v>
      </c>
      <c r="E45" s="30">
        <f t="shared" si="1"/>
        <v>9.9199199751230288E-2</v>
      </c>
      <c r="F45" s="28">
        <v>44982</v>
      </c>
      <c r="G45" s="29">
        <v>0.45833333333333331</v>
      </c>
      <c r="H45" s="30">
        <v>0.152749881147727</v>
      </c>
      <c r="I45" s="30">
        <f t="shared" si="7"/>
        <v>1.1995066475360374</v>
      </c>
      <c r="J45" s="30">
        <f t="shared" si="8"/>
        <v>9.9199199751230288E-2</v>
      </c>
      <c r="K45" s="28">
        <v>44984</v>
      </c>
      <c r="L45" s="29">
        <v>0.45833333333333331</v>
      </c>
      <c r="M45" s="30">
        <v>0.28349295258408602</v>
      </c>
      <c r="N45" s="30">
        <v>0</v>
      </c>
      <c r="O45" s="30">
        <f t="shared" si="9"/>
        <v>0</v>
      </c>
    </row>
    <row r="46" spans="1:20" x14ac:dyDescent="0.25">
      <c r="A46" s="28">
        <v>44980</v>
      </c>
      <c r="B46" s="29">
        <v>0.5</v>
      </c>
      <c r="C46" s="30">
        <v>0.152173534035074</v>
      </c>
      <c r="D46" s="30">
        <f t="shared" si="0"/>
        <v>1.1922978171740379</v>
      </c>
      <c r="E46" s="30">
        <f t="shared" si="1"/>
        <v>9.8603029480292925E-2</v>
      </c>
      <c r="F46" s="28">
        <v>44982</v>
      </c>
      <c r="G46" s="29">
        <v>0.5</v>
      </c>
      <c r="H46" s="30">
        <v>0.152173534035074</v>
      </c>
      <c r="I46" s="30">
        <f t="shared" si="7"/>
        <v>1.1922978171740379</v>
      </c>
      <c r="J46" s="30">
        <f t="shared" si="8"/>
        <v>9.8603029480292925E-2</v>
      </c>
      <c r="K46" s="28">
        <v>44984</v>
      </c>
      <c r="L46" s="29">
        <v>0.5</v>
      </c>
      <c r="M46" s="30">
        <v>0.27552965283283598</v>
      </c>
      <c r="N46" s="30">
        <v>0</v>
      </c>
      <c r="O46" s="30">
        <f t="shared" si="9"/>
        <v>0</v>
      </c>
    </row>
    <row r="47" spans="1:20" x14ac:dyDescent="0.25">
      <c r="A47" s="28">
        <v>44980</v>
      </c>
      <c r="B47" s="29">
        <v>0.54166666666666663</v>
      </c>
      <c r="C47" s="30">
        <v>0.14757815003336</v>
      </c>
      <c r="D47" s="30">
        <f t="shared" si="0"/>
        <v>1.1354018838824458</v>
      </c>
      <c r="E47" s="30">
        <f t="shared" si="1"/>
        <v>9.3897735797078261E-2</v>
      </c>
      <c r="F47" s="28">
        <v>44982</v>
      </c>
      <c r="G47" s="29">
        <v>0.54166666666666663</v>
      </c>
      <c r="H47" s="30">
        <v>0.14757815003336</v>
      </c>
      <c r="I47" s="30">
        <f t="shared" si="7"/>
        <v>1.1354018838824458</v>
      </c>
      <c r="J47" s="30">
        <f t="shared" si="8"/>
        <v>9.3897735797078261E-2</v>
      </c>
      <c r="K47" s="28">
        <v>44984</v>
      </c>
      <c r="L47" s="29">
        <v>0.54166666666666663</v>
      </c>
      <c r="M47" s="30">
        <v>0.26977279782187302</v>
      </c>
      <c r="N47" s="30">
        <v>0</v>
      </c>
      <c r="O47" s="30">
        <f t="shared" si="9"/>
        <v>0</v>
      </c>
    </row>
    <row r="48" spans="1:20" x14ac:dyDescent="0.25">
      <c r="A48" s="28">
        <v>44980</v>
      </c>
      <c r="B48" s="29">
        <v>0.58333333333333337</v>
      </c>
      <c r="C48" s="30">
        <v>0.17380860447814001</v>
      </c>
      <c r="D48" s="30">
        <f t="shared" si="0"/>
        <v>1.4738162200922207</v>
      </c>
      <c r="E48" s="30">
        <f t="shared" si="1"/>
        <v>0.12188460140162664</v>
      </c>
      <c r="F48" s="28">
        <v>44982</v>
      </c>
      <c r="G48" s="29">
        <v>0.58333333333333337</v>
      </c>
      <c r="H48" s="30">
        <v>0.17380860447814001</v>
      </c>
      <c r="I48" s="30">
        <f t="shared" si="7"/>
        <v>1.4738162200922207</v>
      </c>
      <c r="J48" s="30">
        <f t="shared" si="8"/>
        <v>0.12188460140162664</v>
      </c>
      <c r="K48" s="28">
        <v>44984</v>
      </c>
      <c r="L48" s="29">
        <v>0.58333333333333337</v>
      </c>
      <c r="M48" s="30">
        <v>0.270412921904435</v>
      </c>
      <c r="N48" s="30">
        <v>0</v>
      </c>
      <c r="O48" s="30">
        <f t="shared" si="9"/>
        <v>0</v>
      </c>
    </row>
    <row r="49" spans="1:15" x14ac:dyDescent="0.25">
      <c r="A49" s="28">
        <v>44980</v>
      </c>
      <c r="B49" s="29">
        <v>0.625</v>
      </c>
      <c r="C49" s="30">
        <v>0.18115593492912299</v>
      </c>
      <c r="D49" s="30">
        <f t="shared" si="0"/>
        <v>1.5744031927163822</v>
      </c>
      <c r="E49" s="30">
        <f t="shared" si="1"/>
        <v>0.1302031440376448</v>
      </c>
      <c r="F49" s="28">
        <v>44982</v>
      </c>
      <c r="G49" s="29">
        <v>0.625</v>
      </c>
      <c r="H49" s="30">
        <v>0.18115593492912299</v>
      </c>
      <c r="I49" s="30">
        <f t="shared" si="7"/>
        <v>1.5744031927163822</v>
      </c>
      <c r="J49" s="30">
        <f t="shared" si="8"/>
        <v>0.1302031440376448</v>
      </c>
      <c r="K49" s="28">
        <v>44984</v>
      </c>
      <c r="L49" s="29">
        <v>0.625</v>
      </c>
      <c r="M49" s="30">
        <v>0.27142262458692701</v>
      </c>
      <c r="N49" s="30">
        <v>0</v>
      </c>
      <c r="O49" s="30">
        <f t="shared" si="9"/>
        <v>0</v>
      </c>
    </row>
    <row r="50" spans="1:15" x14ac:dyDescent="0.25">
      <c r="A50" s="28">
        <v>44980</v>
      </c>
      <c r="B50" s="29">
        <v>0.66666666666666663</v>
      </c>
      <c r="C50" s="30">
        <v>0.17855577170777401</v>
      </c>
      <c r="D50" s="30">
        <f t="shared" si="0"/>
        <v>1.5385234074124616</v>
      </c>
      <c r="E50" s="30">
        <f t="shared" si="1"/>
        <v>0.12723588579301057</v>
      </c>
      <c r="F50" s="28">
        <v>44982</v>
      </c>
      <c r="G50" s="29">
        <v>0.66666666666666663</v>
      </c>
      <c r="H50" s="30">
        <v>0.17855577170777401</v>
      </c>
      <c r="I50" s="30">
        <f t="shared" si="7"/>
        <v>1.5385234074124616</v>
      </c>
      <c r="J50" s="30">
        <f t="shared" si="8"/>
        <v>0.12723588579301057</v>
      </c>
      <c r="K50" s="28">
        <v>44984</v>
      </c>
      <c r="L50" s="29">
        <v>0.66666666666666663</v>
      </c>
      <c r="M50" s="30">
        <v>0.26803714036834297</v>
      </c>
      <c r="N50" s="30">
        <v>0</v>
      </c>
      <c r="O50" s="30">
        <f t="shared" si="9"/>
        <v>0</v>
      </c>
    </row>
    <row r="51" spans="1:15" x14ac:dyDescent="0.25">
      <c r="A51" s="28">
        <v>44980</v>
      </c>
      <c r="B51" s="29">
        <v>0.70833333333333337</v>
      </c>
      <c r="C51" s="30">
        <v>0.16876225173405801</v>
      </c>
      <c r="D51" s="30">
        <f t="shared" si="0"/>
        <v>1.4061742318144717</v>
      </c>
      <c r="E51" s="30">
        <f t="shared" si="1"/>
        <v>0.11629060897105679</v>
      </c>
      <c r="F51" s="28">
        <v>44982</v>
      </c>
      <c r="G51" s="29">
        <v>0.70833333333333337</v>
      </c>
      <c r="H51" s="30">
        <v>0.16876225173405801</v>
      </c>
      <c r="I51" s="30">
        <f t="shared" si="7"/>
        <v>1.4061742318144717</v>
      </c>
      <c r="J51" s="30">
        <f t="shared" si="8"/>
        <v>0.11629060897105679</v>
      </c>
      <c r="K51" s="28">
        <v>44984</v>
      </c>
      <c r="L51" s="29">
        <v>0.70833333333333337</v>
      </c>
      <c r="M51" s="30">
        <v>0.273109883068899</v>
      </c>
      <c r="N51" s="30">
        <v>0</v>
      </c>
      <c r="O51" s="30">
        <f t="shared" si="9"/>
        <v>0</v>
      </c>
    </row>
    <row r="52" spans="1:15" x14ac:dyDescent="0.25">
      <c r="A52" s="28">
        <v>44980</v>
      </c>
      <c r="B52" s="29">
        <v>0.75</v>
      </c>
      <c r="C52" s="30">
        <v>0.150374099611634</v>
      </c>
      <c r="D52" s="30">
        <f t="shared" si="0"/>
        <v>1.1698953240323182</v>
      </c>
      <c r="E52" s="30">
        <f t="shared" si="1"/>
        <v>9.6750343297472716E-2</v>
      </c>
      <c r="F52" s="28">
        <v>44982</v>
      </c>
      <c r="G52" s="29">
        <v>0.75</v>
      </c>
      <c r="H52" s="30">
        <v>0.150374099611634</v>
      </c>
      <c r="I52" s="30">
        <f t="shared" si="7"/>
        <v>1.1698953240323182</v>
      </c>
      <c r="J52" s="30">
        <f t="shared" si="8"/>
        <v>9.6750343297472716E-2</v>
      </c>
      <c r="K52" s="28">
        <v>44984</v>
      </c>
      <c r="L52" s="29">
        <v>0.75</v>
      </c>
      <c r="M52" s="30">
        <v>0.29049712419393597</v>
      </c>
      <c r="N52" s="30">
        <v>0</v>
      </c>
      <c r="O52" s="30">
        <f t="shared" si="9"/>
        <v>0</v>
      </c>
    </row>
    <row r="53" spans="1:15" x14ac:dyDescent="0.25">
      <c r="A53" s="28">
        <v>44980</v>
      </c>
      <c r="B53" s="29">
        <v>0.79166666666666663</v>
      </c>
      <c r="C53" s="30">
        <v>0.13566403090899501</v>
      </c>
      <c r="D53" s="30">
        <f t="shared" si="0"/>
        <v>0.99278672784022493</v>
      </c>
      <c r="E53" s="30">
        <f t="shared" si="1"/>
        <v>8.2103462392386597E-2</v>
      </c>
      <c r="F53" s="28">
        <v>44982</v>
      </c>
      <c r="G53" s="29">
        <v>0.79166666666666663</v>
      </c>
      <c r="H53" s="30">
        <v>0.13566403090899501</v>
      </c>
      <c r="I53" s="30">
        <f t="shared" si="7"/>
        <v>0.99278672784022493</v>
      </c>
      <c r="J53" s="30">
        <f t="shared" si="8"/>
        <v>8.2103462392386597E-2</v>
      </c>
      <c r="K53" s="28">
        <v>44984</v>
      </c>
      <c r="L53" s="29">
        <v>0.79166666666666663</v>
      </c>
      <c r="M53" s="30">
        <v>0.40769818425015403</v>
      </c>
      <c r="N53" s="30">
        <v>0</v>
      </c>
      <c r="O53" s="30">
        <f t="shared" si="9"/>
        <v>0</v>
      </c>
    </row>
    <row r="54" spans="1:15" x14ac:dyDescent="0.25">
      <c r="A54" s="28">
        <v>44980</v>
      </c>
      <c r="B54" s="29">
        <v>0.83333333333333337</v>
      </c>
      <c r="C54" s="30">
        <v>0.130793660878611</v>
      </c>
      <c r="D54" s="30">
        <f t="shared" si="0"/>
        <v>0.9365633780862932</v>
      </c>
      <c r="E54" s="30">
        <f t="shared" si="1"/>
        <v>7.7453791367736446E-2</v>
      </c>
      <c r="F54" s="28">
        <v>44982</v>
      </c>
      <c r="G54" s="29">
        <v>0.83333333333333337</v>
      </c>
      <c r="H54" s="30">
        <v>0.130793660878611</v>
      </c>
      <c r="I54" s="30">
        <f t="shared" si="7"/>
        <v>0.9365633780862932</v>
      </c>
      <c r="J54" s="30">
        <f t="shared" si="8"/>
        <v>7.7453791367736446E-2</v>
      </c>
      <c r="K54" s="28">
        <v>44984</v>
      </c>
      <c r="L54" s="29">
        <v>0.83333333333333337</v>
      </c>
      <c r="M54" s="30">
        <v>0.37667220830766601</v>
      </c>
      <c r="N54" s="30">
        <v>0</v>
      </c>
      <c r="O54" s="30">
        <f t="shared" si="9"/>
        <v>0</v>
      </c>
    </row>
    <row r="55" spans="1:15" x14ac:dyDescent="0.25">
      <c r="A55" s="28">
        <v>44980</v>
      </c>
      <c r="B55" s="29">
        <v>0.875</v>
      </c>
      <c r="C55" s="30">
        <v>0.12674382328936401</v>
      </c>
      <c r="D55" s="30">
        <f t="shared" si="0"/>
        <v>0.89074904930492316</v>
      </c>
      <c r="E55" s="30">
        <f t="shared" si="1"/>
        <v>7.3664946377517138E-2</v>
      </c>
      <c r="F55" s="28">
        <v>44982</v>
      </c>
      <c r="G55" s="29">
        <v>0.875</v>
      </c>
      <c r="H55" s="30">
        <v>0.12674382328936401</v>
      </c>
      <c r="I55" s="30">
        <f t="shared" si="7"/>
        <v>0.89074904930492316</v>
      </c>
      <c r="J55" s="30">
        <f t="shared" si="8"/>
        <v>7.3664946377517138E-2</v>
      </c>
      <c r="K55" s="28">
        <v>44984</v>
      </c>
      <c r="L55" s="29">
        <v>0.875</v>
      </c>
      <c r="M55" s="30">
        <v>0.282025665043656</v>
      </c>
      <c r="N55" s="30">
        <v>0</v>
      </c>
      <c r="O55" s="30">
        <f t="shared" si="9"/>
        <v>0</v>
      </c>
    </row>
    <row r="56" spans="1:15" x14ac:dyDescent="0.25">
      <c r="A56" s="28">
        <v>44980</v>
      </c>
      <c r="B56" s="29">
        <v>0.91666666666666663</v>
      </c>
      <c r="C56" s="30">
        <v>9.9754445254403704E-2</v>
      </c>
      <c r="D56" s="30">
        <f t="shared" si="0"/>
        <v>0.60803368604978769</v>
      </c>
      <c r="E56" s="30">
        <f t="shared" si="1"/>
        <v>5.028438583631744E-2</v>
      </c>
      <c r="F56" s="28">
        <v>44982</v>
      </c>
      <c r="G56" s="29">
        <v>0.91666666666666663</v>
      </c>
      <c r="H56" s="30">
        <v>9.9754445254403704E-2</v>
      </c>
      <c r="I56" s="30">
        <f t="shared" si="7"/>
        <v>0.60803368604978769</v>
      </c>
      <c r="J56" s="30">
        <f t="shared" si="8"/>
        <v>5.028438583631744E-2</v>
      </c>
      <c r="K56" s="28">
        <v>44984</v>
      </c>
      <c r="L56" s="29">
        <v>0.91666666666666663</v>
      </c>
      <c r="M56" s="30">
        <v>0.27421417832264799</v>
      </c>
      <c r="N56" s="30">
        <v>0</v>
      </c>
      <c r="O56" s="30">
        <f t="shared" si="9"/>
        <v>0</v>
      </c>
    </row>
    <row r="57" spans="1:15" x14ac:dyDescent="0.25">
      <c r="A57" s="28">
        <v>44980</v>
      </c>
      <c r="B57" s="29">
        <v>0.95833333333333337</v>
      </c>
      <c r="C57" s="30">
        <v>7.0004314183908803E-2</v>
      </c>
      <c r="D57" s="30">
        <f t="shared" si="0"/>
        <v>0.34567597712096265</v>
      </c>
      <c r="E57" s="30">
        <f t="shared" si="1"/>
        <v>2.858740330790361E-2</v>
      </c>
      <c r="F57" s="28">
        <v>44982</v>
      </c>
      <c r="G57" s="29">
        <v>0.95833333333333337</v>
      </c>
      <c r="H57" s="30">
        <v>7.0004314183908803E-2</v>
      </c>
      <c r="I57" s="30">
        <f t="shared" si="7"/>
        <v>0.34567597712096265</v>
      </c>
      <c r="J57" s="30">
        <f t="shared" si="8"/>
        <v>2.858740330790361E-2</v>
      </c>
      <c r="K57" s="28">
        <v>44984</v>
      </c>
      <c r="L57" s="29">
        <v>0.95833333333333337</v>
      </c>
      <c r="M57" s="30">
        <v>0.27370163798222702</v>
      </c>
      <c r="N57" s="30">
        <v>0</v>
      </c>
      <c r="O57" s="30">
        <f t="shared" si="9"/>
        <v>0</v>
      </c>
    </row>
    <row r="178" spans="1:5" x14ac:dyDescent="0.25">
      <c r="A178" s="1"/>
      <c r="B178" s="29"/>
      <c r="C178" s="30"/>
      <c r="D178" s="1"/>
      <c r="E178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3331-0F14-40A3-89B4-5200AE22EA7C}">
  <dimension ref="A1:T393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44986</v>
      </c>
      <c r="B10" s="29">
        <v>0</v>
      </c>
      <c r="C10" s="1">
        <v>0.13</v>
      </c>
      <c r="D10" s="30">
        <v>0</v>
      </c>
      <c r="E10" s="30">
        <f t="shared" ref="E10:E57" si="0">D10*0.0827</f>
        <v>0</v>
      </c>
      <c r="F10" s="28">
        <v>44988</v>
      </c>
      <c r="G10" s="29">
        <v>0</v>
      </c>
      <c r="H10" s="30">
        <v>7.8697934746427403E-2</v>
      </c>
      <c r="I10" s="30">
        <v>0</v>
      </c>
      <c r="J10" s="30">
        <f t="shared" ref="J10:J25" si="1">I10*0.0827</f>
        <v>0</v>
      </c>
      <c r="K10" s="28">
        <v>44990</v>
      </c>
      <c r="L10" s="29">
        <v>0</v>
      </c>
      <c r="M10" s="30">
        <v>-5.8048389851814701E-2</v>
      </c>
      <c r="N10" s="30">
        <v>0</v>
      </c>
      <c r="O10" s="30">
        <f t="shared" ref="O10:O41" si="2">N10*0.0827</f>
        <v>0</v>
      </c>
      <c r="P10" s="28">
        <v>44992</v>
      </c>
      <c r="Q10" s="29">
        <v>0</v>
      </c>
      <c r="R10" s="30">
        <v>0.199363708495296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44986</v>
      </c>
      <c r="B11" s="29">
        <v>4.1666666666666664E-2</v>
      </c>
      <c r="C11" s="30">
        <v>0.13137440383381699</v>
      </c>
      <c r="D11" s="30">
        <v>0</v>
      </c>
      <c r="E11" s="30">
        <f t="shared" si="0"/>
        <v>0</v>
      </c>
      <c r="F11" s="28">
        <v>44988</v>
      </c>
      <c r="G11" s="29">
        <v>4.1666666666666664E-2</v>
      </c>
      <c r="H11" s="30">
        <v>9.0671457349891293E-2</v>
      </c>
      <c r="I11" s="30">
        <v>0</v>
      </c>
      <c r="J11" s="30">
        <f t="shared" si="1"/>
        <v>0</v>
      </c>
      <c r="K11" s="28">
        <v>44990</v>
      </c>
      <c r="L11" s="29">
        <v>4.1666666666666664E-2</v>
      </c>
      <c r="M11" s="30">
        <v>-6.9727137684543097E-2</v>
      </c>
      <c r="N11" s="30">
        <v>0</v>
      </c>
      <c r="O11" s="30">
        <f t="shared" si="2"/>
        <v>0</v>
      </c>
      <c r="P11" s="28">
        <v>44992</v>
      </c>
      <c r="Q11" s="29">
        <v>4.1666666666666664E-2</v>
      </c>
      <c r="R11" s="30">
        <v>0.214199185370542</v>
      </c>
      <c r="S11" s="30">
        <v>0</v>
      </c>
      <c r="T11" s="30">
        <f t="shared" si="3"/>
        <v>0</v>
      </c>
    </row>
    <row r="12" spans="1:20" x14ac:dyDescent="0.25">
      <c r="A12" s="28">
        <v>44986</v>
      </c>
      <c r="B12" s="29">
        <v>8.3333333333333329E-2</v>
      </c>
      <c r="C12" s="30">
        <v>0.127379566430536</v>
      </c>
      <c r="D12" s="30">
        <v>0</v>
      </c>
      <c r="E12" s="30">
        <f t="shared" si="0"/>
        <v>0</v>
      </c>
      <c r="F12" s="28">
        <v>44988</v>
      </c>
      <c r="G12" s="29">
        <v>8.3333333333333329E-2</v>
      </c>
      <c r="H12" s="30">
        <v>9.9105499684414206E-2</v>
      </c>
      <c r="I12" s="30">
        <v>0</v>
      </c>
      <c r="J12" s="30">
        <f t="shared" si="1"/>
        <v>0</v>
      </c>
      <c r="K12" s="28">
        <v>44990</v>
      </c>
      <c r="L12" s="29">
        <v>8.3333333333333329E-2</v>
      </c>
      <c r="M12" s="30">
        <v>-7.0739045738890893E-2</v>
      </c>
      <c r="N12" s="30">
        <v>0</v>
      </c>
      <c r="O12" s="30">
        <f t="shared" si="2"/>
        <v>0</v>
      </c>
      <c r="P12" s="28">
        <v>44992</v>
      </c>
      <c r="Q12" s="29">
        <v>8.3333333333333329E-2</v>
      </c>
      <c r="R12" s="30">
        <v>0.21097207069312501</v>
      </c>
      <c r="S12" s="30">
        <v>0</v>
      </c>
      <c r="T12" s="30">
        <f t="shared" si="3"/>
        <v>0</v>
      </c>
    </row>
    <row r="13" spans="1:20" x14ac:dyDescent="0.25">
      <c r="A13" s="28">
        <v>44986</v>
      </c>
      <c r="B13" s="29">
        <v>0.125</v>
      </c>
      <c r="C13" s="30">
        <v>0.13032729923672901</v>
      </c>
      <c r="D13" s="30">
        <v>0</v>
      </c>
      <c r="E13" s="30">
        <f t="shared" si="0"/>
        <v>0</v>
      </c>
      <c r="F13" s="28">
        <v>44988</v>
      </c>
      <c r="G13" s="29">
        <v>0.125</v>
      </c>
      <c r="H13" s="30">
        <v>9.9530063569147606E-2</v>
      </c>
      <c r="I13" s="30">
        <v>0</v>
      </c>
      <c r="J13" s="30">
        <f t="shared" si="1"/>
        <v>0</v>
      </c>
      <c r="K13" s="28">
        <v>44990</v>
      </c>
      <c r="L13" s="29">
        <v>0.125</v>
      </c>
      <c r="M13" s="30">
        <v>-7.6940290629555902E-2</v>
      </c>
      <c r="N13" s="30">
        <v>0</v>
      </c>
      <c r="O13" s="30">
        <f t="shared" si="2"/>
        <v>0</v>
      </c>
      <c r="P13" s="28">
        <v>44992</v>
      </c>
      <c r="Q13" s="29">
        <v>0.125</v>
      </c>
      <c r="R13" s="30">
        <v>0.21609759330663</v>
      </c>
      <c r="S13" s="30">
        <v>0</v>
      </c>
      <c r="T13" s="30">
        <f t="shared" si="3"/>
        <v>0</v>
      </c>
    </row>
    <row r="14" spans="1:20" x14ac:dyDescent="0.25">
      <c r="A14" s="28">
        <v>44986</v>
      </c>
      <c r="B14" s="29">
        <v>0.16666666666666666</v>
      </c>
      <c r="C14" s="30">
        <v>0.12522156536529</v>
      </c>
      <c r="D14" s="30">
        <v>0</v>
      </c>
      <c r="E14" s="30">
        <f t="shared" si="0"/>
        <v>0</v>
      </c>
      <c r="F14" s="28">
        <v>44988</v>
      </c>
      <c r="G14" s="29">
        <v>0.16666666666666666</v>
      </c>
      <c r="H14" s="30">
        <v>0.100530974566534</v>
      </c>
      <c r="I14" s="30">
        <v>0</v>
      </c>
      <c r="J14" s="30">
        <f t="shared" si="1"/>
        <v>0</v>
      </c>
      <c r="K14" s="28">
        <v>44990</v>
      </c>
      <c r="L14" s="29">
        <v>0.16666666666666666</v>
      </c>
      <c r="M14" s="30">
        <v>-7.9606451093832103E-2</v>
      </c>
      <c r="N14" s="30">
        <v>0</v>
      </c>
      <c r="O14" s="30">
        <f t="shared" si="2"/>
        <v>0</v>
      </c>
      <c r="P14" s="28">
        <v>44992</v>
      </c>
      <c r="Q14" s="29">
        <v>0.16666666666666666</v>
      </c>
      <c r="R14" s="30">
        <v>0.20733137428677501</v>
      </c>
      <c r="S14" s="30">
        <v>0</v>
      </c>
      <c r="T14" s="30">
        <f t="shared" si="3"/>
        <v>0</v>
      </c>
    </row>
    <row r="15" spans="1:20" x14ac:dyDescent="0.25">
      <c r="A15" s="28">
        <v>44986</v>
      </c>
      <c r="B15" s="29">
        <v>0.20833333333333334</v>
      </c>
      <c r="C15" s="30">
        <v>0.118767343461038</v>
      </c>
      <c r="D15" s="30">
        <v>0</v>
      </c>
      <c r="E15" s="30">
        <f t="shared" si="0"/>
        <v>0</v>
      </c>
      <c r="F15" s="28">
        <v>44988</v>
      </c>
      <c r="G15" s="29">
        <v>0.20833333333333334</v>
      </c>
      <c r="H15" s="30">
        <v>9.7218066453544805E-2</v>
      </c>
      <c r="I15" s="30">
        <v>0</v>
      </c>
      <c r="J15" s="30">
        <f t="shared" si="1"/>
        <v>0</v>
      </c>
      <c r="K15" s="28">
        <v>44990</v>
      </c>
      <c r="L15" s="29">
        <v>0.20833333333333334</v>
      </c>
      <c r="M15" s="30">
        <v>-7.8977309167069201E-2</v>
      </c>
      <c r="N15" s="30">
        <v>0</v>
      </c>
      <c r="O15" s="30">
        <f t="shared" si="2"/>
        <v>0</v>
      </c>
      <c r="P15" s="28">
        <v>44992</v>
      </c>
      <c r="Q15" s="29">
        <v>0.20833333333333334</v>
      </c>
      <c r="R15" s="30">
        <v>0.20618748664773401</v>
      </c>
      <c r="S15" s="30">
        <v>0</v>
      </c>
      <c r="T15" s="30">
        <f t="shared" si="3"/>
        <v>0</v>
      </c>
    </row>
    <row r="16" spans="1:20" x14ac:dyDescent="0.25">
      <c r="A16" s="28">
        <v>44986</v>
      </c>
      <c r="B16" s="29">
        <v>0.25</v>
      </c>
      <c r="C16" s="30">
        <v>0.115681022405161</v>
      </c>
      <c r="D16" s="30">
        <v>0</v>
      </c>
      <c r="E16" s="30">
        <f t="shared" si="0"/>
        <v>0</v>
      </c>
      <c r="F16" s="28">
        <v>44988</v>
      </c>
      <c r="G16" s="29">
        <v>0.25</v>
      </c>
      <c r="H16" s="30">
        <v>7.7606834470915306E-2</v>
      </c>
      <c r="I16" s="30">
        <v>0</v>
      </c>
      <c r="J16" s="30">
        <f t="shared" si="1"/>
        <v>0</v>
      </c>
      <c r="K16" s="28">
        <v>44990</v>
      </c>
      <c r="L16" s="29">
        <v>0.25</v>
      </c>
      <c r="M16" s="30">
        <v>-8.0090411007083903E-2</v>
      </c>
      <c r="N16" s="30">
        <v>0</v>
      </c>
      <c r="O16" s="30">
        <f t="shared" si="2"/>
        <v>0</v>
      </c>
      <c r="P16" s="28">
        <v>44992</v>
      </c>
      <c r="Q16" s="29">
        <v>0.25</v>
      </c>
      <c r="R16" s="30">
        <v>0.203316748141429</v>
      </c>
      <c r="S16" s="30">
        <v>0</v>
      </c>
      <c r="T16" s="30">
        <f t="shared" si="3"/>
        <v>0</v>
      </c>
    </row>
    <row r="17" spans="1:20" x14ac:dyDescent="0.25">
      <c r="A17" s="28">
        <v>44986</v>
      </c>
      <c r="B17" s="29">
        <v>0.29166666666666669</v>
      </c>
      <c r="C17" s="30">
        <v>0.117740027606016</v>
      </c>
      <c r="D17" s="30">
        <v>0</v>
      </c>
      <c r="E17" s="30">
        <f t="shared" si="0"/>
        <v>0</v>
      </c>
      <c r="F17" s="28">
        <v>44988</v>
      </c>
      <c r="G17" s="29">
        <v>0.29166666666666669</v>
      </c>
      <c r="H17" s="30">
        <v>6.0782745480294199E-2</v>
      </c>
      <c r="I17" s="30">
        <v>0</v>
      </c>
      <c r="J17" s="30">
        <f t="shared" si="1"/>
        <v>0</v>
      </c>
      <c r="K17" s="28">
        <v>44990</v>
      </c>
      <c r="L17" s="29">
        <v>0.29166666666666669</v>
      </c>
      <c r="M17" s="30">
        <v>-7.62517526742746E-2</v>
      </c>
      <c r="N17" s="30">
        <v>0</v>
      </c>
      <c r="O17" s="30">
        <f t="shared" si="2"/>
        <v>0</v>
      </c>
      <c r="P17" s="28">
        <v>44992</v>
      </c>
      <c r="Q17" s="29">
        <v>0.29166666666666669</v>
      </c>
      <c r="R17" s="30">
        <v>0.19914811849514399</v>
      </c>
      <c r="S17" s="30">
        <v>0</v>
      </c>
      <c r="T17" s="30">
        <f t="shared" si="3"/>
        <v>0</v>
      </c>
    </row>
    <row r="18" spans="1:20" x14ac:dyDescent="0.25">
      <c r="A18" s="28">
        <v>44986</v>
      </c>
      <c r="B18" s="29">
        <v>0.33333333333333331</v>
      </c>
      <c r="C18" s="30">
        <v>0.118850924074174</v>
      </c>
      <c r="D18" s="30">
        <v>0</v>
      </c>
      <c r="E18" s="30">
        <f t="shared" si="0"/>
        <v>0</v>
      </c>
      <c r="F18" s="28">
        <v>44988</v>
      </c>
      <c r="G18" s="29">
        <v>0.33333333333333331</v>
      </c>
      <c r="H18" s="30">
        <v>1.9045891240162899E-2</v>
      </c>
      <c r="I18" s="30">
        <v>0</v>
      </c>
      <c r="J18" s="30">
        <f t="shared" si="1"/>
        <v>0</v>
      </c>
      <c r="K18" s="28">
        <v>44990</v>
      </c>
      <c r="L18" s="29">
        <v>0.33333333333333331</v>
      </c>
      <c r="M18" s="30">
        <v>-7.3451407253448397E-2</v>
      </c>
      <c r="N18" s="30">
        <v>0</v>
      </c>
      <c r="O18" s="30">
        <f t="shared" si="2"/>
        <v>0</v>
      </c>
      <c r="P18" s="28">
        <v>44992</v>
      </c>
      <c r="Q18" s="29">
        <v>0.33333333333333331</v>
      </c>
      <c r="R18" s="30">
        <v>0.18674123287126199</v>
      </c>
      <c r="S18" s="30">
        <v>0</v>
      </c>
      <c r="T18" s="30">
        <f t="shared" si="3"/>
        <v>0</v>
      </c>
    </row>
    <row r="19" spans="1:20" x14ac:dyDescent="0.25">
      <c r="A19" s="28">
        <v>44986</v>
      </c>
      <c r="B19" s="29">
        <v>0.375</v>
      </c>
      <c r="C19" s="30">
        <v>0.11675452440930301</v>
      </c>
      <c r="D19" s="30">
        <v>0</v>
      </c>
      <c r="E19" s="30">
        <f t="shared" si="0"/>
        <v>0</v>
      </c>
      <c r="F19" s="28">
        <v>44988</v>
      </c>
      <c r="G19" s="29">
        <v>0.375</v>
      </c>
      <c r="H19" s="30">
        <v>-4.4941967353044898E-3</v>
      </c>
      <c r="I19" s="30">
        <v>0</v>
      </c>
      <c r="J19" s="30">
        <f t="shared" si="1"/>
        <v>0</v>
      </c>
      <c r="K19" s="28">
        <v>44990</v>
      </c>
      <c r="L19" s="29">
        <v>0.375</v>
      </c>
      <c r="M19" s="30">
        <v>-5.0153296440639102E-2</v>
      </c>
      <c r="N19" s="30">
        <v>0</v>
      </c>
      <c r="O19" s="30">
        <f t="shared" si="2"/>
        <v>0</v>
      </c>
      <c r="P19" s="28">
        <v>44992</v>
      </c>
      <c r="Q19" s="29">
        <v>0.375</v>
      </c>
      <c r="R19" s="30">
        <v>0.181485906242598</v>
      </c>
      <c r="S19" s="30">
        <v>0</v>
      </c>
      <c r="T19" s="30">
        <f t="shared" si="3"/>
        <v>0</v>
      </c>
    </row>
    <row r="20" spans="1:20" x14ac:dyDescent="0.25">
      <c r="A20" s="28">
        <v>44986</v>
      </c>
      <c r="B20" s="29">
        <v>0.41666666666666669</v>
      </c>
      <c r="C20" s="30">
        <v>0.11190176010087</v>
      </c>
      <c r="D20" s="30">
        <v>0</v>
      </c>
      <c r="E20" s="30">
        <f t="shared" si="0"/>
        <v>0</v>
      </c>
      <c r="F20" s="28">
        <v>44988</v>
      </c>
      <c r="G20" s="29">
        <v>0.41666666666666669</v>
      </c>
      <c r="H20" s="30">
        <v>-1.87181197106089E-2</v>
      </c>
      <c r="I20" s="30">
        <v>0</v>
      </c>
      <c r="J20" s="30">
        <f t="shared" si="1"/>
        <v>0</v>
      </c>
      <c r="K20" s="28">
        <v>44990</v>
      </c>
      <c r="L20" s="29">
        <v>0.41666666666666669</v>
      </c>
      <c r="M20" s="30">
        <v>2.6617611292643101E-3</v>
      </c>
      <c r="N20" s="30">
        <v>0</v>
      </c>
      <c r="O20" s="30">
        <f t="shared" si="2"/>
        <v>0</v>
      </c>
      <c r="P20" s="28">
        <v>44992</v>
      </c>
      <c r="Q20" s="29">
        <v>0.41666666666666669</v>
      </c>
      <c r="R20" s="30">
        <v>0.16159309446747</v>
      </c>
      <c r="S20" s="30">
        <v>0</v>
      </c>
      <c r="T20" s="30">
        <f t="shared" si="3"/>
        <v>0</v>
      </c>
    </row>
    <row r="21" spans="1:20" x14ac:dyDescent="0.25">
      <c r="A21" s="28">
        <v>44986</v>
      </c>
      <c r="B21" s="29">
        <v>0.45833333333333331</v>
      </c>
      <c r="C21" s="30">
        <v>0.10816869139628001</v>
      </c>
      <c r="D21" s="30">
        <v>0</v>
      </c>
      <c r="E21" s="30">
        <f t="shared" si="0"/>
        <v>0</v>
      </c>
      <c r="F21" s="28">
        <v>44988</v>
      </c>
      <c r="G21" s="29">
        <v>0.45833333333333331</v>
      </c>
      <c r="H21" s="30">
        <v>-2.6824390515577699E-2</v>
      </c>
      <c r="I21" s="30">
        <v>0</v>
      </c>
      <c r="J21" s="30">
        <f t="shared" si="1"/>
        <v>0</v>
      </c>
      <c r="K21" s="28">
        <v>44990</v>
      </c>
      <c r="L21" s="29">
        <v>0.45833333333333331</v>
      </c>
      <c r="M21" s="30">
        <v>4.2297802865336E-2</v>
      </c>
      <c r="N21" s="30">
        <v>0</v>
      </c>
      <c r="O21" s="30">
        <f t="shared" si="2"/>
        <v>0</v>
      </c>
      <c r="P21" s="28">
        <v>44992</v>
      </c>
      <c r="Q21" s="29">
        <v>0.45833333333333331</v>
      </c>
      <c r="R21" s="30">
        <v>0.145125374197379</v>
      </c>
      <c r="S21" s="30">
        <v>0</v>
      </c>
      <c r="T21" s="30">
        <f t="shared" si="3"/>
        <v>0</v>
      </c>
    </row>
    <row r="22" spans="1:20" x14ac:dyDescent="0.25">
      <c r="A22" s="28">
        <v>44986</v>
      </c>
      <c r="B22" s="29">
        <v>0.5</v>
      </c>
      <c r="C22" s="30">
        <v>0.10255479812581</v>
      </c>
      <c r="D22" s="30">
        <v>0</v>
      </c>
      <c r="E22" s="30">
        <f t="shared" si="0"/>
        <v>0</v>
      </c>
      <c r="F22" s="28">
        <v>44988</v>
      </c>
      <c r="G22" s="29">
        <v>0.5</v>
      </c>
      <c r="H22" s="30">
        <v>-3.30608338116277E-2</v>
      </c>
      <c r="I22" s="30">
        <v>0</v>
      </c>
      <c r="J22" s="30">
        <f t="shared" si="1"/>
        <v>0</v>
      </c>
      <c r="K22" s="28">
        <v>44990</v>
      </c>
      <c r="L22" s="29">
        <v>0.5</v>
      </c>
      <c r="M22" s="30">
        <v>5.1072813570295097E-2</v>
      </c>
      <c r="N22" s="30">
        <v>0</v>
      </c>
      <c r="O22" s="30">
        <f t="shared" si="2"/>
        <v>0</v>
      </c>
      <c r="P22" s="28">
        <v>44992</v>
      </c>
      <c r="Q22" s="29">
        <v>0.5</v>
      </c>
      <c r="R22" s="30">
        <v>0.12583310902068301</v>
      </c>
      <c r="S22" s="30">
        <v>0</v>
      </c>
      <c r="T22" s="30">
        <f t="shared" si="3"/>
        <v>0</v>
      </c>
    </row>
    <row r="23" spans="1:20" x14ac:dyDescent="0.25">
      <c r="A23" s="28">
        <v>44986</v>
      </c>
      <c r="B23" s="29">
        <v>0.54166666666666663</v>
      </c>
      <c r="C23" s="30">
        <v>9.8058395087326694E-2</v>
      </c>
      <c r="D23" s="30">
        <v>0</v>
      </c>
      <c r="E23" s="30">
        <f t="shared" si="0"/>
        <v>0</v>
      </c>
      <c r="F23" s="28">
        <v>44988</v>
      </c>
      <c r="G23" s="29">
        <v>0.54166666666666663</v>
      </c>
      <c r="H23" s="30">
        <v>-3.4983459859946497E-2</v>
      </c>
      <c r="I23" s="30">
        <v>0</v>
      </c>
      <c r="J23" s="30">
        <f t="shared" si="1"/>
        <v>0</v>
      </c>
      <c r="K23" s="28">
        <v>44990</v>
      </c>
      <c r="L23" s="29">
        <v>0.54166666666666663</v>
      </c>
      <c r="M23" s="30">
        <v>5.78636042771409E-2</v>
      </c>
      <c r="N23" s="30">
        <v>0</v>
      </c>
      <c r="O23" s="30">
        <f t="shared" si="2"/>
        <v>0</v>
      </c>
      <c r="P23" s="28">
        <v>44992</v>
      </c>
      <c r="Q23" s="29">
        <v>0.54166666666666663</v>
      </c>
      <c r="R23" s="30">
        <v>9.3775384127718603E-2</v>
      </c>
      <c r="S23" s="30">
        <v>0</v>
      </c>
      <c r="T23" s="30">
        <f t="shared" si="3"/>
        <v>0</v>
      </c>
    </row>
    <row r="24" spans="1:20" x14ac:dyDescent="0.25">
      <c r="A24" s="28">
        <v>44986</v>
      </c>
      <c r="B24" s="29">
        <v>0.58333333333333337</v>
      </c>
      <c r="C24" s="30">
        <v>9.8282776772582806E-2</v>
      </c>
      <c r="D24" s="30">
        <v>0</v>
      </c>
      <c r="E24" s="30">
        <f t="shared" si="0"/>
        <v>0</v>
      </c>
      <c r="F24" s="28">
        <v>44988</v>
      </c>
      <c r="G24" s="29">
        <v>0.58333333333333337</v>
      </c>
      <c r="H24" s="30">
        <v>-3.7682615220395899E-2</v>
      </c>
      <c r="I24" s="30">
        <v>0</v>
      </c>
      <c r="J24" s="30">
        <f t="shared" si="1"/>
        <v>0</v>
      </c>
      <c r="K24" s="28">
        <v>44990</v>
      </c>
      <c r="L24" s="29">
        <v>0.58333333333333337</v>
      </c>
      <c r="M24" s="30">
        <v>6.74723386761827E-2</v>
      </c>
      <c r="N24" s="30">
        <v>0</v>
      </c>
      <c r="O24" s="30">
        <f t="shared" si="2"/>
        <v>0</v>
      </c>
      <c r="P24" s="28">
        <v>44992</v>
      </c>
      <c r="Q24" s="29">
        <v>0.58333333333333337</v>
      </c>
      <c r="R24" s="30">
        <v>6.6873997449607397E-2</v>
      </c>
      <c r="S24" s="30">
        <v>0</v>
      </c>
      <c r="T24" s="30">
        <f t="shared" si="3"/>
        <v>0</v>
      </c>
    </row>
    <row r="25" spans="1:20" x14ac:dyDescent="0.25">
      <c r="A25" s="28">
        <v>44986</v>
      </c>
      <c r="B25" s="29">
        <v>0.625</v>
      </c>
      <c r="C25" s="30">
        <v>9.5799200236414098E-2</v>
      </c>
      <c r="D25" s="30">
        <v>0</v>
      </c>
      <c r="E25" s="30">
        <f t="shared" si="0"/>
        <v>0</v>
      </c>
      <c r="F25" s="28">
        <v>44988</v>
      </c>
      <c r="G25" s="29">
        <v>0.625</v>
      </c>
      <c r="H25" s="30">
        <v>-1.9204275682491698E-2</v>
      </c>
      <c r="I25" s="30">
        <v>0</v>
      </c>
      <c r="J25" s="30">
        <f t="shared" si="1"/>
        <v>0</v>
      </c>
      <c r="K25" s="28">
        <v>44990</v>
      </c>
      <c r="L25" s="29">
        <v>0.625</v>
      </c>
      <c r="M25" s="30">
        <v>6.8985804915152202E-2</v>
      </c>
      <c r="N25" s="30">
        <v>0</v>
      </c>
      <c r="O25" s="30">
        <f t="shared" si="2"/>
        <v>0</v>
      </c>
      <c r="P25" s="28">
        <v>44992</v>
      </c>
      <c r="Q25" s="29">
        <v>0.625</v>
      </c>
      <c r="R25" s="30">
        <v>3.6532122641655701E-2</v>
      </c>
      <c r="S25" s="30">
        <v>0</v>
      </c>
      <c r="T25" s="30">
        <f t="shared" si="3"/>
        <v>0</v>
      </c>
    </row>
    <row r="26" spans="1:20" x14ac:dyDescent="0.25">
      <c r="A26" s="28">
        <v>44986</v>
      </c>
      <c r="B26" s="29">
        <v>0.66666666666666663</v>
      </c>
      <c r="C26" s="30">
        <v>8.96661505099524E-2</v>
      </c>
      <c r="D26" s="30">
        <v>0</v>
      </c>
      <c r="E26" s="30">
        <f t="shared" si="0"/>
        <v>0</v>
      </c>
      <c r="F26" s="28">
        <v>44988</v>
      </c>
      <c r="G26" s="29">
        <v>0.66666666666666663</v>
      </c>
      <c r="H26" s="30">
        <v>-2.2690962999968301E-2</v>
      </c>
      <c r="I26" s="30">
        <v>0</v>
      </c>
      <c r="J26" s="30">
        <f t="shared" ref="J26:J57" si="4">I26*0.0827</f>
        <v>0</v>
      </c>
      <c r="K26" s="28">
        <v>44990</v>
      </c>
      <c r="L26" s="29">
        <v>0.66666666666666663</v>
      </c>
      <c r="M26" s="30">
        <v>3.0687244608875501E-2</v>
      </c>
      <c r="N26" s="30">
        <v>0</v>
      </c>
      <c r="O26" s="30">
        <f t="shared" si="2"/>
        <v>0</v>
      </c>
      <c r="P26" s="28">
        <v>44992</v>
      </c>
      <c r="Q26" s="29">
        <v>0.66666666666666663</v>
      </c>
      <c r="R26" s="30">
        <v>2.7037773281227601E-2</v>
      </c>
      <c r="S26" s="30">
        <v>0</v>
      </c>
      <c r="T26" s="30">
        <f t="shared" si="3"/>
        <v>0</v>
      </c>
    </row>
    <row r="27" spans="1:20" x14ac:dyDescent="0.25">
      <c r="A27" s="28">
        <v>44986</v>
      </c>
      <c r="B27" s="29">
        <v>0.70833333333333337</v>
      </c>
      <c r="C27" s="30">
        <v>8.8229678570871301E-2</v>
      </c>
      <c r="D27" s="30">
        <v>0</v>
      </c>
      <c r="E27" s="30">
        <f t="shared" si="0"/>
        <v>0</v>
      </c>
      <c r="F27" s="28">
        <v>44988</v>
      </c>
      <c r="G27" s="29">
        <v>0.70833333333333337</v>
      </c>
      <c r="H27" s="30">
        <v>-2.9314566403510101E-2</v>
      </c>
      <c r="I27" s="30">
        <v>0</v>
      </c>
      <c r="J27" s="30">
        <f t="shared" si="4"/>
        <v>0</v>
      </c>
      <c r="K27" s="28">
        <v>44990</v>
      </c>
      <c r="L27" s="29">
        <v>0.70833333333333337</v>
      </c>
      <c r="M27" s="30">
        <v>1.30096320062355E-2</v>
      </c>
      <c r="N27" s="30">
        <v>0</v>
      </c>
      <c r="O27" s="30">
        <f t="shared" si="2"/>
        <v>0</v>
      </c>
      <c r="P27" s="28">
        <v>44992</v>
      </c>
      <c r="Q27" s="29">
        <v>0.70833333333333337</v>
      </c>
      <c r="R27" s="30">
        <v>2.44398061185097E-2</v>
      </c>
      <c r="S27" s="30">
        <v>0</v>
      </c>
      <c r="T27" s="30">
        <f t="shared" si="3"/>
        <v>0</v>
      </c>
    </row>
    <row r="28" spans="1:20" x14ac:dyDescent="0.25">
      <c r="A28" s="28">
        <v>44986</v>
      </c>
      <c r="B28" s="29">
        <v>0.75</v>
      </c>
      <c r="C28" s="30">
        <v>9.09442380067048E-2</v>
      </c>
      <c r="D28" s="30">
        <v>0</v>
      </c>
      <c r="E28" s="30">
        <f t="shared" si="0"/>
        <v>0</v>
      </c>
      <c r="F28" s="28">
        <v>44988</v>
      </c>
      <c r="G28" s="29">
        <v>0.75</v>
      </c>
      <c r="H28" s="30">
        <v>-6.9095795042536396E-3</v>
      </c>
      <c r="I28" s="30">
        <v>0</v>
      </c>
      <c r="J28" s="30">
        <f t="shared" si="4"/>
        <v>0</v>
      </c>
      <c r="K28" s="28">
        <v>44990</v>
      </c>
      <c r="L28" s="29">
        <v>0.75</v>
      </c>
      <c r="M28" s="30">
        <v>1.46462852134714E-2</v>
      </c>
      <c r="N28" s="30">
        <v>0</v>
      </c>
      <c r="O28" s="30">
        <f t="shared" si="2"/>
        <v>0</v>
      </c>
      <c r="P28" s="28">
        <v>44992</v>
      </c>
      <c r="Q28" s="29">
        <v>0.75</v>
      </c>
      <c r="R28" s="30">
        <v>2.74843312798831E-2</v>
      </c>
      <c r="S28" s="30">
        <v>0</v>
      </c>
      <c r="T28" s="30">
        <f t="shared" si="3"/>
        <v>0</v>
      </c>
    </row>
    <row r="29" spans="1:20" x14ac:dyDescent="0.25">
      <c r="A29" s="28">
        <v>44986</v>
      </c>
      <c r="B29" s="29">
        <v>0.79166666666666663</v>
      </c>
      <c r="C29" s="30">
        <v>9.2413701116668995E-2</v>
      </c>
      <c r="D29" s="30">
        <v>0</v>
      </c>
      <c r="E29" s="30">
        <f t="shared" si="0"/>
        <v>0</v>
      </c>
      <c r="F29" s="28">
        <v>44988</v>
      </c>
      <c r="G29" s="29">
        <v>0.79166666666666663</v>
      </c>
      <c r="H29" s="30">
        <v>-7.4375318363011401E-3</v>
      </c>
      <c r="I29" s="30">
        <v>0</v>
      </c>
      <c r="J29" s="30">
        <f t="shared" si="4"/>
        <v>0</v>
      </c>
      <c r="K29" s="28">
        <v>44990</v>
      </c>
      <c r="L29" s="29">
        <v>0.79166666666666663</v>
      </c>
      <c r="M29" s="30">
        <v>8.1744659691721996E-3</v>
      </c>
      <c r="N29" s="30">
        <v>0</v>
      </c>
      <c r="O29" s="30">
        <f t="shared" si="2"/>
        <v>0</v>
      </c>
      <c r="P29" s="28">
        <v>44992</v>
      </c>
      <c r="Q29" s="29">
        <v>0.79166666666666663</v>
      </c>
      <c r="R29" s="30">
        <v>1.04424627497374E-2</v>
      </c>
      <c r="S29" s="30">
        <v>0</v>
      </c>
      <c r="T29" s="30">
        <f t="shared" si="3"/>
        <v>0</v>
      </c>
    </row>
    <row r="30" spans="1:20" x14ac:dyDescent="0.25">
      <c r="A30" s="28">
        <v>44986</v>
      </c>
      <c r="B30" s="29">
        <v>0.83333333333333337</v>
      </c>
      <c r="C30" s="30">
        <v>0.101421900093149</v>
      </c>
      <c r="D30" s="30">
        <v>0</v>
      </c>
      <c r="E30" s="30">
        <f t="shared" si="0"/>
        <v>0</v>
      </c>
      <c r="F30" s="28">
        <v>44988</v>
      </c>
      <c r="G30" s="29">
        <v>0.83333333333333337</v>
      </c>
      <c r="H30" s="30">
        <v>-7.8356964513345995E-3</v>
      </c>
      <c r="I30" s="30">
        <v>0</v>
      </c>
      <c r="J30" s="30">
        <f t="shared" si="4"/>
        <v>0</v>
      </c>
      <c r="K30" s="28">
        <v>44990</v>
      </c>
      <c r="L30" s="29">
        <v>0.83333333333333337</v>
      </c>
      <c r="M30" s="30">
        <v>1.84013489633062E-2</v>
      </c>
      <c r="N30" s="30">
        <v>0</v>
      </c>
      <c r="O30" s="30">
        <f t="shared" si="2"/>
        <v>0</v>
      </c>
      <c r="P30" s="28">
        <v>44992</v>
      </c>
      <c r="Q30" s="29">
        <v>0.83333333333333337</v>
      </c>
      <c r="R30" s="30">
        <v>3.1487975269430098E-2</v>
      </c>
      <c r="S30" s="30">
        <v>0</v>
      </c>
      <c r="T30" s="30">
        <f t="shared" si="3"/>
        <v>0</v>
      </c>
    </row>
    <row r="31" spans="1:20" x14ac:dyDescent="0.25">
      <c r="A31" s="28">
        <v>44986</v>
      </c>
      <c r="B31" s="29">
        <v>0.875</v>
      </c>
      <c r="C31" s="30">
        <v>0.103931874036373</v>
      </c>
      <c r="D31" s="30">
        <v>0</v>
      </c>
      <c r="E31" s="30">
        <f t="shared" si="0"/>
        <v>0</v>
      </c>
      <c r="F31" s="28">
        <v>44988</v>
      </c>
      <c r="G31" s="29">
        <v>0.875</v>
      </c>
      <c r="H31" s="30">
        <v>-2.1789044141682201E-2</v>
      </c>
      <c r="I31" s="30">
        <v>0</v>
      </c>
      <c r="J31" s="30">
        <f t="shared" si="4"/>
        <v>0</v>
      </c>
      <c r="K31" s="28">
        <v>44990</v>
      </c>
      <c r="L31" s="29">
        <v>0.875</v>
      </c>
      <c r="M31" s="30">
        <v>1.3372599147206701E-2</v>
      </c>
      <c r="N31" s="30">
        <v>0</v>
      </c>
      <c r="O31" s="30">
        <f t="shared" si="2"/>
        <v>0</v>
      </c>
      <c r="P31" s="28">
        <v>44992</v>
      </c>
      <c r="Q31" s="29">
        <v>0.875</v>
      </c>
      <c r="R31" s="30">
        <v>2.6065461337462102E-2</v>
      </c>
      <c r="S31" s="30">
        <v>0</v>
      </c>
      <c r="T31" s="30">
        <f t="shared" si="3"/>
        <v>0</v>
      </c>
    </row>
    <row r="32" spans="1:20" x14ac:dyDescent="0.25">
      <c r="A32" s="28">
        <v>44986</v>
      </c>
      <c r="B32" s="29">
        <v>0.91666666666666663</v>
      </c>
      <c r="C32" s="30">
        <v>0.103511698543611</v>
      </c>
      <c r="D32" s="30">
        <v>0</v>
      </c>
      <c r="E32" s="30">
        <f t="shared" si="0"/>
        <v>0</v>
      </c>
      <c r="F32" s="28">
        <v>44988</v>
      </c>
      <c r="G32" s="29">
        <v>0.91666666666666663</v>
      </c>
      <c r="H32" s="30">
        <v>-2.5918072089449198E-2</v>
      </c>
      <c r="I32" s="30">
        <v>0</v>
      </c>
      <c r="J32" s="30">
        <f t="shared" si="4"/>
        <v>0</v>
      </c>
      <c r="K32" s="28">
        <v>44990</v>
      </c>
      <c r="L32" s="29">
        <v>0.91666666666666663</v>
      </c>
      <c r="M32" s="30">
        <v>1.6689900308780599E-2</v>
      </c>
      <c r="N32" s="30">
        <v>0</v>
      </c>
      <c r="O32" s="30">
        <f t="shared" si="2"/>
        <v>0</v>
      </c>
      <c r="P32" s="28">
        <v>44992</v>
      </c>
      <c r="Q32" s="29">
        <v>0.91666666666666663</v>
      </c>
      <c r="R32" s="30">
        <v>5.1651364192160003E-3</v>
      </c>
      <c r="S32" s="30">
        <v>0</v>
      </c>
      <c r="T32" s="30">
        <f t="shared" si="3"/>
        <v>0</v>
      </c>
    </row>
    <row r="33" spans="1:20" x14ac:dyDescent="0.25">
      <c r="A33" s="28">
        <v>44986</v>
      </c>
      <c r="B33" s="29">
        <v>0.95833333333333337</v>
      </c>
      <c r="C33" s="30">
        <v>0.106879606842567</v>
      </c>
      <c r="D33" s="30">
        <v>0</v>
      </c>
      <c r="E33" s="30">
        <f t="shared" si="0"/>
        <v>0</v>
      </c>
      <c r="F33" s="28">
        <v>44988</v>
      </c>
      <c r="G33" s="29">
        <v>0.95833333333333337</v>
      </c>
      <c r="H33" s="30">
        <v>-2.8923004865530601E-2</v>
      </c>
      <c r="I33" s="30">
        <v>0</v>
      </c>
      <c r="J33" s="30">
        <f t="shared" si="4"/>
        <v>0</v>
      </c>
      <c r="K33" s="28">
        <v>44990</v>
      </c>
      <c r="L33" s="29">
        <v>0.95833333333333337</v>
      </c>
      <c r="M33" s="30">
        <v>1.0402866639155199E-2</v>
      </c>
      <c r="N33" s="30">
        <v>0</v>
      </c>
      <c r="O33" s="30">
        <f t="shared" si="2"/>
        <v>0</v>
      </c>
      <c r="P33" s="28">
        <v>44992</v>
      </c>
      <c r="Q33" s="29">
        <v>0.95833333333333337</v>
      </c>
      <c r="R33" s="30">
        <v>9.0367887168761197E-3</v>
      </c>
      <c r="S33" s="30">
        <v>0</v>
      </c>
      <c r="T33" s="30">
        <f t="shared" si="3"/>
        <v>0</v>
      </c>
    </row>
    <row r="34" spans="1:20" x14ac:dyDescent="0.25">
      <c r="A34" s="28">
        <v>44987</v>
      </c>
      <c r="B34" s="29">
        <v>0</v>
      </c>
      <c r="C34" s="30">
        <v>0.104660004376946</v>
      </c>
      <c r="D34" s="30">
        <v>0</v>
      </c>
      <c r="E34" s="30">
        <f t="shared" si="0"/>
        <v>0</v>
      </c>
      <c r="F34" s="28">
        <v>44989</v>
      </c>
      <c r="G34" s="29">
        <v>0</v>
      </c>
      <c r="H34" s="30">
        <v>-2.72753518073659E-2</v>
      </c>
      <c r="I34" s="30">
        <v>0</v>
      </c>
      <c r="J34" s="30">
        <f t="shared" si="4"/>
        <v>0</v>
      </c>
      <c r="K34" s="28">
        <v>44991</v>
      </c>
      <c r="L34" s="29">
        <v>0</v>
      </c>
      <c r="M34" s="30">
        <v>6.6060065291557698E-3</v>
      </c>
      <c r="N34" s="30">
        <v>0</v>
      </c>
      <c r="O34" s="30">
        <f t="shared" si="2"/>
        <v>0</v>
      </c>
      <c r="P34" s="28">
        <v>44993</v>
      </c>
      <c r="Q34" s="29">
        <v>0</v>
      </c>
      <c r="R34" s="30">
        <v>7.5343232601579602E-3</v>
      </c>
      <c r="S34" s="30">
        <v>0</v>
      </c>
      <c r="T34" s="30">
        <f t="shared" si="3"/>
        <v>0</v>
      </c>
    </row>
    <row r="35" spans="1:20" x14ac:dyDescent="0.25">
      <c r="A35" s="28">
        <v>44987</v>
      </c>
      <c r="B35" s="29">
        <v>4.1666666666666664E-2</v>
      </c>
      <c r="C35" s="30">
        <v>0.10760773718314</v>
      </c>
      <c r="D35" s="30">
        <v>0</v>
      </c>
      <c r="E35" s="30">
        <f t="shared" si="0"/>
        <v>0</v>
      </c>
      <c r="F35" s="28">
        <v>44989</v>
      </c>
      <c r="G35" s="29">
        <v>4.1666666666666664E-2</v>
      </c>
      <c r="H35" s="30">
        <v>-2.1148901432668E-2</v>
      </c>
      <c r="I35" s="30">
        <v>0</v>
      </c>
      <c r="J35" s="30">
        <f t="shared" si="4"/>
        <v>0</v>
      </c>
      <c r="K35" s="28">
        <v>44991</v>
      </c>
      <c r="L35" s="29">
        <v>4.1666666666666664E-2</v>
      </c>
      <c r="M35" s="30">
        <v>1.57747827469671E-2</v>
      </c>
      <c r="N35" s="30">
        <v>0</v>
      </c>
      <c r="O35" s="30">
        <f t="shared" si="2"/>
        <v>0</v>
      </c>
      <c r="P35" s="28">
        <v>44993</v>
      </c>
      <c r="Q35" s="29">
        <v>4.1666666666666664E-2</v>
      </c>
      <c r="R35" s="30">
        <v>7.0283687673227896E-3</v>
      </c>
      <c r="S35" s="30">
        <v>0</v>
      </c>
      <c r="T35" s="30">
        <f t="shared" si="3"/>
        <v>0</v>
      </c>
    </row>
    <row r="36" spans="1:20" x14ac:dyDescent="0.25">
      <c r="A36" s="28">
        <v>44987</v>
      </c>
      <c r="B36" s="29">
        <v>8.3333333333333329E-2</v>
      </c>
      <c r="C36" s="30">
        <v>0.10749115049796</v>
      </c>
      <c r="D36" s="30">
        <v>0</v>
      </c>
      <c r="E36" s="30">
        <f t="shared" si="0"/>
        <v>0</v>
      </c>
      <c r="F36" s="28">
        <v>44989</v>
      </c>
      <c r="G36" s="29">
        <v>8.3333333333333329E-2</v>
      </c>
      <c r="H36" s="30">
        <v>-1.9732229411523E-2</v>
      </c>
      <c r="I36" s="30">
        <v>0</v>
      </c>
      <c r="J36" s="30">
        <f t="shared" si="4"/>
        <v>0</v>
      </c>
      <c r="K36" s="28">
        <v>44991</v>
      </c>
      <c r="L36" s="29">
        <v>8.3333333333333329E-2</v>
      </c>
      <c r="M36" s="30">
        <v>1.5631796792087E-2</v>
      </c>
      <c r="N36" s="30">
        <v>0</v>
      </c>
      <c r="O36" s="30">
        <f t="shared" si="2"/>
        <v>0</v>
      </c>
      <c r="P36" s="28">
        <v>44993</v>
      </c>
      <c r="Q36" s="29">
        <v>8.3333333333333329E-2</v>
      </c>
      <c r="R36" s="30">
        <v>2.9180381446959999E-2</v>
      </c>
      <c r="S36" s="30">
        <v>0</v>
      </c>
      <c r="T36" s="30">
        <f t="shared" si="3"/>
        <v>0</v>
      </c>
    </row>
    <row r="37" spans="1:20" x14ac:dyDescent="0.25">
      <c r="A37" s="28">
        <v>44987</v>
      </c>
      <c r="B37" s="29">
        <v>0.125</v>
      </c>
      <c r="C37" s="30">
        <v>0.102772571146077</v>
      </c>
      <c r="D37" s="30">
        <v>0</v>
      </c>
      <c r="E37" s="30">
        <f t="shared" si="0"/>
        <v>0</v>
      </c>
      <c r="F37" s="28">
        <v>44989</v>
      </c>
      <c r="G37" s="29">
        <v>0.125</v>
      </c>
      <c r="H37" s="30">
        <v>-1.89666971563534E-2</v>
      </c>
      <c r="I37" s="30">
        <v>0</v>
      </c>
      <c r="J37" s="30">
        <f t="shared" si="4"/>
        <v>0</v>
      </c>
      <c r="K37" s="28">
        <v>44991</v>
      </c>
      <c r="L37" s="29">
        <v>0.125</v>
      </c>
      <c r="M37" s="30">
        <v>1.1700749397231E-2</v>
      </c>
      <c r="N37" s="30">
        <v>0</v>
      </c>
      <c r="O37" s="30">
        <f t="shared" si="2"/>
        <v>0</v>
      </c>
      <c r="P37" s="28">
        <v>44993</v>
      </c>
      <c r="Q37" s="29">
        <v>0.125</v>
      </c>
      <c r="R37" s="30">
        <v>6.9661147892196407E-2</v>
      </c>
      <c r="S37" s="30">
        <v>0</v>
      </c>
      <c r="T37" s="30">
        <f t="shared" si="3"/>
        <v>0</v>
      </c>
    </row>
    <row r="38" spans="1:20" x14ac:dyDescent="0.25">
      <c r="A38" s="28">
        <v>44987</v>
      </c>
      <c r="B38" s="29">
        <v>0.16666666666666666</v>
      </c>
      <c r="C38" s="30">
        <v>0.105374947189863</v>
      </c>
      <c r="D38" s="30">
        <v>0</v>
      </c>
      <c r="E38" s="30">
        <f t="shared" si="0"/>
        <v>0</v>
      </c>
      <c r="F38" s="28">
        <v>44989</v>
      </c>
      <c r="G38" s="29">
        <v>0.16666666666666666</v>
      </c>
      <c r="H38" s="30">
        <v>-2.75877248494713E-2</v>
      </c>
      <c r="I38" s="30">
        <v>0</v>
      </c>
      <c r="J38" s="30">
        <f t="shared" si="4"/>
        <v>0</v>
      </c>
      <c r="K38" s="28">
        <v>44991</v>
      </c>
      <c r="L38" s="29">
        <v>0.16666666666666666</v>
      </c>
      <c r="M38" s="30">
        <v>1.3920350000206499E-2</v>
      </c>
      <c r="N38" s="30">
        <v>0</v>
      </c>
      <c r="O38" s="30">
        <f t="shared" si="2"/>
        <v>0</v>
      </c>
      <c r="P38" s="28">
        <v>44993</v>
      </c>
      <c r="Q38" s="29">
        <v>0.16666666666666666</v>
      </c>
      <c r="R38" s="30">
        <v>1.2178107164751401E-2</v>
      </c>
      <c r="S38" s="30">
        <v>0</v>
      </c>
      <c r="T38" s="30">
        <f t="shared" si="3"/>
        <v>0</v>
      </c>
    </row>
    <row r="39" spans="1:20" x14ac:dyDescent="0.25">
      <c r="A39" s="28">
        <v>44987</v>
      </c>
      <c r="B39" s="29">
        <v>0.20833333333333334</v>
      </c>
      <c r="C39" s="30">
        <v>0.10621746629433999</v>
      </c>
      <c r="D39" s="30">
        <v>0</v>
      </c>
      <c r="E39" s="30">
        <f t="shared" si="0"/>
        <v>0</v>
      </c>
      <c r="F39" s="28">
        <v>44989</v>
      </c>
      <c r="G39" s="29">
        <v>0.20833333333333334</v>
      </c>
      <c r="H39" s="30">
        <v>-2.92331762610696E-2</v>
      </c>
      <c r="I39" s="30">
        <v>0</v>
      </c>
      <c r="J39" s="30">
        <f t="shared" si="4"/>
        <v>0</v>
      </c>
      <c r="K39" s="28">
        <v>44991</v>
      </c>
      <c r="L39" s="29">
        <v>0.20833333333333334</v>
      </c>
      <c r="M39" s="30">
        <v>2.87162233142896E-2</v>
      </c>
      <c r="N39" s="30">
        <v>0</v>
      </c>
      <c r="O39" s="30">
        <f t="shared" si="2"/>
        <v>0</v>
      </c>
      <c r="P39" s="28">
        <v>44993</v>
      </c>
      <c r="Q39" s="29">
        <v>0.20833333333333334</v>
      </c>
      <c r="R39" s="30">
        <v>4.9433961510460499E-2</v>
      </c>
      <c r="S39" s="30">
        <v>0</v>
      </c>
      <c r="T39" s="30">
        <f t="shared" si="3"/>
        <v>0</v>
      </c>
    </row>
    <row r="40" spans="1:20" x14ac:dyDescent="0.25">
      <c r="A40" s="28">
        <v>44987</v>
      </c>
      <c r="B40" s="29">
        <v>0.25</v>
      </c>
      <c r="C40" s="30">
        <v>0.10044298320968501</v>
      </c>
      <c r="D40" s="30">
        <v>0</v>
      </c>
      <c r="E40" s="30">
        <f t="shared" si="0"/>
        <v>0</v>
      </c>
      <c r="F40" s="28">
        <v>44989</v>
      </c>
      <c r="G40" s="29">
        <v>0.25</v>
      </c>
      <c r="H40" s="30">
        <v>-3.2095119356980603E-2</v>
      </c>
      <c r="I40" s="30">
        <v>0</v>
      </c>
      <c r="J40" s="30">
        <f t="shared" si="4"/>
        <v>0</v>
      </c>
      <c r="K40" s="28">
        <v>44991</v>
      </c>
      <c r="L40" s="29">
        <v>0.25</v>
      </c>
      <c r="M40" s="30">
        <v>2.37908642738105E-2</v>
      </c>
      <c r="N40" s="30">
        <v>0</v>
      </c>
      <c r="O40" s="30">
        <f t="shared" si="2"/>
        <v>0</v>
      </c>
      <c r="P40" s="28">
        <v>44993</v>
      </c>
      <c r="Q40" s="29">
        <v>0.25</v>
      </c>
      <c r="R40" s="30">
        <v>4.51421476898771E-2</v>
      </c>
      <c r="S40" s="30">
        <v>0</v>
      </c>
      <c r="T40" s="30">
        <f t="shared" si="3"/>
        <v>0</v>
      </c>
    </row>
    <row r="41" spans="1:20" x14ac:dyDescent="0.25">
      <c r="A41" s="28">
        <v>44987</v>
      </c>
      <c r="B41" s="29">
        <v>0.29166666666666669</v>
      </c>
      <c r="C41" s="30">
        <v>9.7389653324691294E-2</v>
      </c>
      <c r="D41" s="30">
        <v>0</v>
      </c>
      <c r="E41" s="30">
        <f t="shared" si="0"/>
        <v>0</v>
      </c>
      <c r="F41" s="28">
        <v>44989</v>
      </c>
      <c r="G41" s="29">
        <v>0.29166666666666669</v>
      </c>
      <c r="H41" s="30">
        <v>-4.8380255698964099E-2</v>
      </c>
      <c r="I41" s="30">
        <v>0</v>
      </c>
      <c r="J41" s="30">
        <f t="shared" si="4"/>
        <v>0</v>
      </c>
      <c r="K41" s="28">
        <v>44991</v>
      </c>
      <c r="L41" s="29">
        <v>0.29166666666666669</v>
      </c>
      <c r="M41" s="30">
        <v>2.2226804867297899E-2</v>
      </c>
      <c r="N41" s="30">
        <v>0</v>
      </c>
      <c r="O41" s="30">
        <f t="shared" si="2"/>
        <v>0</v>
      </c>
      <c r="P41" s="28">
        <v>44993</v>
      </c>
      <c r="Q41" s="29">
        <v>0.29166666666666669</v>
      </c>
      <c r="R41" s="30">
        <v>2.0295377820649E-2</v>
      </c>
      <c r="S41" s="30">
        <v>0</v>
      </c>
      <c r="T41" s="30">
        <f t="shared" si="3"/>
        <v>0</v>
      </c>
    </row>
    <row r="42" spans="1:20" x14ac:dyDescent="0.25">
      <c r="A42" s="28">
        <v>44987</v>
      </c>
      <c r="B42" s="29">
        <v>0.33333333333333331</v>
      </c>
      <c r="C42" s="30">
        <v>9.4648703932383504E-2</v>
      </c>
      <c r="D42" s="30">
        <v>0</v>
      </c>
      <c r="E42" s="30">
        <f t="shared" si="0"/>
        <v>0</v>
      </c>
      <c r="F42" s="28">
        <v>44989</v>
      </c>
      <c r="G42" s="29">
        <v>0.33333333333333331</v>
      </c>
      <c r="H42" s="30">
        <v>-5.7078272104034898E-2</v>
      </c>
      <c r="I42" s="30">
        <v>0</v>
      </c>
      <c r="J42" s="30">
        <f t="shared" si="4"/>
        <v>0</v>
      </c>
      <c r="K42" s="28">
        <v>44991</v>
      </c>
      <c r="L42" s="29">
        <v>0.33333333333333331</v>
      </c>
      <c r="M42" s="30">
        <v>1.3535385020022999E-2</v>
      </c>
      <c r="N42" s="30">
        <v>0</v>
      </c>
      <c r="O42" s="30">
        <f t="shared" ref="O42:O57" si="5">N42*0.0827</f>
        <v>0</v>
      </c>
      <c r="P42" s="28">
        <v>44993</v>
      </c>
      <c r="Q42" s="29">
        <v>0.33333333333333331</v>
      </c>
      <c r="R42" s="30">
        <v>3.7423040717690502E-2</v>
      </c>
      <c r="S42" s="30">
        <v>0</v>
      </c>
      <c r="T42" s="30">
        <f t="shared" si="3"/>
        <v>0</v>
      </c>
    </row>
    <row r="43" spans="1:20" x14ac:dyDescent="0.25">
      <c r="A43" s="28">
        <v>44987</v>
      </c>
      <c r="B43" s="29">
        <v>0.375</v>
      </c>
      <c r="C43" s="30">
        <v>8.5017971694129293E-2</v>
      </c>
      <c r="D43" s="30">
        <v>0</v>
      </c>
      <c r="E43" s="30">
        <f t="shared" si="0"/>
        <v>0</v>
      </c>
      <c r="F43" s="28">
        <v>44989</v>
      </c>
      <c r="G43" s="29">
        <v>0.375</v>
      </c>
      <c r="H43" s="30">
        <v>-5.5940978228822102E-2</v>
      </c>
      <c r="I43" s="30">
        <v>0</v>
      </c>
      <c r="J43" s="30">
        <f t="shared" si="4"/>
        <v>0</v>
      </c>
      <c r="K43" s="28">
        <v>44991</v>
      </c>
      <c r="L43" s="29">
        <v>0.375</v>
      </c>
      <c r="M43" s="30">
        <v>2.28229500352423E-2</v>
      </c>
      <c r="N43" s="30">
        <v>0</v>
      </c>
      <c r="O43" s="30">
        <f t="shared" si="5"/>
        <v>0</v>
      </c>
      <c r="P43" s="28">
        <v>44993</v>
      </c>
      <c r="Q43" s="29">
        <v>0.375</v>
      </c>
      <c r="R43" s="30">
        <v>2.1857237443240401E-2</v>
      </c>
      <c r="S43" s="30">
        <v>0</v>
      </c>
      <c r="T43" s="30">
        <f t="shared" si="3"/>
        <v>0</v>
      </c>
    </row>
    <row r="44" spans="1:20" x14ac:dyDescent="0.25">
      <c r="A44" s="28">
        <v>44987</v>
      </c>
      <c r="B44" s="29">
        <v>0.41666666666666669</v>
      </c>
      <c r="C44" s="30">
        <v>6.4397022127847495E-2</v>
      </c>
      <c r="D44" s="30">
        <v>0</v>
      </c>
      <c r="E44" s="30">
        <f t="shared" si="0"/>
        <v>0</v>
      </c>
      <c r="F44" s="28">
        <v>44989</v>
      </c>
      <c r="G44" s="29">
        <v>0.41666666666666669</v>
      </c>
      <c r="H44" s="30">
        <v>-5.7410445064076603E-2</v>
      </c>
      <c r="I44" s="30">
        <v>0</v>
      </c>
      <c r="J44" s="30">
        <f t="shared" si="4"/>
        <v>0</v>
      </c>
      <c r="K44" s="28">
        <v>44991</v>
      </c>
      <c r="L44" s="29">
        <v>0.41666666666666669</v>
      </c>
      <c r="M44" s="30">
        <v>2.4222025647662501E-2</v>
      </c>
      <c r="N44" s="30">
        <v>0</v>
      </c>
      <c r="O44" s="30">
        <f t="shared" si="5"/>
        <v>0</v>
      </c>
      <c r="P44" s="28">
        <v>44993</v>
      </c>
      <c r="Q44" s="29">
        <v>0.41666666666666669</v>
      </c>
      <c r="R44" s="30">
        <v>2.5599101558225201E-2</v>
      </c>
      <c r="S44" s="30">
        <v>0</v>
      </c>
      <c r="T44" s="30">
        <f t="shared" si="3"/>
        <v>0</v>
      </c>
    </row>
    <row r="45" spans="1:20" x14ac:dyDescent="0.25">
      <c r="A45" s="28">
        <v>44987</v>
      </c>
      <c r="B45" s="29">
        <v>0.45833333333333331</v>
      </c>
      <c r="C45" s="30">
        <v>4.5887880027110597E-2</v>
      </c>
      <c r="D45" s="30">
        <v>0</v>
      </c>
      <c r="E45" s="30">
        <f t="shared" si="0"/>
        <v>0</v>
      </c>
      <c r="F45" s="28">
        <v>44989</v>
      </c>
      <c r="G45" s="29">
        <v>0.45833333333333331</v>
      </c>
      <c r="H45" s="30">
        <v>-6.1865046620121503E-2</v>
      </c>
      <c r="I45" s="30">
        <v>0</v>
      </c>
      <c r="J45" s="30">
        <f t="shared" si="4"/>
        <v>0</v>
      </c>
      <c r="K45" s="28">
        <v>44991</v>
      </c>
      <c r="L45" s="29">
        <v>0.45833333333333331</v>
      </c>
      <c r="M45" s="30">
        <v>2.09289211778995E-2</v>
      </c>
      <c r="N45" s="30">
        <v>0</v>
      </c>
      <c r="O45" s="30">
        <f t="shared" si="5"/>
        <v>0</v>
      </c>
      <c r="P45" s="28">
        <v>44993</v>
      </c>
      <c r="Q45" s="29">
        <v>0.45833333333333331</v>
      </c>
      <c r="R45" s="30">
        <v>2.4523397907516599E-2</v>
      </c>
      <c r="S45" s="30">
        <v>0</v>
      </c>
      <c r="T45" s="30">
        <f t="shared" si="3"/>
        <v>0</v>
      </c>
    </row>
    <row r="46" spans="1:20" x14ac:dyDescent="0.25">
      <c r="A46" s="28">
        <v>44987</v>
      </c>
      <c r="B46" s="29">
        <v>0.5</v>
      </c>
      <c r="C46" s="30">
        <v>2.7053169906031099E-2</v>
      </c>
      <c r="D46" s="30">
        <v>0</v>
      </c>
      <c r="E46" s="30">
        <f t="shared" si="0"/>
        <v>0</v>
      </c>
      <c r="F46" s="28">
        <v>44989</v>
      </c>
      <c r="G46" s="29">
        <v>0.5</v>
      </c>
      <c r="H46" s="30">
        <v>-5.7901002466446999E-2</v>
      </c>
      <c r="I46" s="30">
        <v>0</v>
      </c>
      <c r="J46" s="30">
        <f t="shared" si="4"/>
        <v>0</v>
      </c>
      <c r="K46" s="28">
        <v>44991</v>
      </c>
      <c r="L46" s="29">
        <v>0.5</v>
      </c>
      <c r="M46" s="30">
        <v>1.7666613683033801E-2</v>
      </c>
      <c r="N46" s="30">
        <v>0</v>
      </c>
      <c r="O46" s="30">
        <f t="shared" si="5"/>
        <v>0</v>
      </c>
      <c r="P46" s="28">
        <v>44993</v>
      </c>
      <c r="Q46" s="29">
        <v>0.5</v>
      </c>
      <c r="R46" s="30">
        <v>1.7644615843821501E-2</v>
      </c>
      <c r="S46" s="30">
        <v>0</v>
      </c>
      <c r="T46" s="30">
        <f t="shared" si="3"/>
        <v>0</v>
      </c>
    </row>
    <row r="47" spans="1:20" x14ac:dyDescent="0.25">
      <c r="A47" s="28">
        <v>44987</v>
      </c>
      <c r="B47" s="29">
        <v>0.54166666666666663</v>
      </c>
      <c r="C47" s="30">
        <v>1.24266836791733E-2</v>
      </c>
      <c r="D47" s="30">
        <v>0</v>
      </c>
      <c r="E47" s="30">
        <f t="shared" si="0"/>
        <v>0</v>
      </c>
      <c r="F47" s="28">
        <v>44989</v>
      </c>
      <c r="G47" s="29">
        <v>0.54166666666666663</v>
      </c>
      <c r="H47" s="30">
        <v>-6.7993700504031002E-2</v>
      </c>
      <c r="I47" s="30">
        <v>0</v>
      </c>
      <c r="J47" s="30">
        <f t="shared" si="4"/>
        <v>0</v>
      </c>
      <c r="K47" s="28">
        <v>44991</v>
      </c>
      <c r="L47" s="29">
        <v>0.54166666666666663</v>
      </c>
      <c r="M47" s="30">
        <v>1.44637012853639E-2</v>
      </c>
      <c r="N47" s="30">
        <v>0</v>
      </c>
      <c r="O47" s="30">
        <f t="shared" si="5"/>
        <v>0</v>
      </c>
      <c r="P47" s="28">
        <v>44993</v>
      </c>
      <c r="Q47" s="29">
        <v>0.54166666666666663</v>
      </c>
      <c r="R47" s="30">
        <v>2.77571063487611E-2</v>
      </c>
      <c r="S47" s="30">
        <v>0</v>
      </c>
      <c r="T47" s="30">
        <f t="shared" si="3"/>
        <v>0</v>
      </c>
    </row>
    <row r="48" spans="1:20" x14ac:dyDescent="0.25">
      <c r="A48" s="28">
        <v>44987</v>
      </c>
      <c r="B48" s="29">
        <v>0.58333333333333337</v>
      </c>
      <c r="C48" s="30">
        <v>-7.6553126563943196E-4</v>
      </c>
      <c r="D48" s="30">
        <v>0</v>
      </c>
      <c r="E48" s="30">
        <f t="shared" si="0"/>
        <v>0</v>
      </c>
      <c r="F48" s="28">
        <v>44989</v>
      </c>
      <c r="G48" s="29">
        <v>0.58333333333333337</v>
      </c>
      <c r="H48" s="30">
        <v>-6.3255317508921299E-2</v>
      </c>
      <c r="I48" s="30">
        <v>0</v>
      </c>
      <c r="J48" s="30">
        <f t="shared" si="4"/>
        <v>0</v>
      </c>
      <c r="K48" s="28">
        <v>44991</v>
      </c>
      <c r="L48" s="29">
        <v>0.58333333333333337</v>
      </c>
      <c r="M48" s="30">
        <v>1.6964877024225E-2</v>
      </c>
      <c r="N48" s="30">
        <v>0</v>
      </c>
      <c r="O48" s="30">
        <f t="shared" si="5"/>
        <v>0</v>
      </c>
      <c r="P48" s="28">
        <v>44993</v>
      </c>
      <c r="Q48" s="29">
        <v>0.58333333333333337</v>
      </c>
      <c r="R48" s="30">
        <v>1.4985055662631599E-2</v>
      </c>
      <c r="S48" s="30">
        <v>0</v>
      </c>
      <c r="T48" s="30">
        <f t="shared" si="3"/>
        <v>0</v>
      </c>
    </row>
    <row r="49" spans="1:20" x14ac:dyDescent="0.25">
      <c r="A49" s="28">
        <v>44987</v>
      </c>
      <c r="B49" s="29">
        <v>0.625</v>
      </c>
      <c r="C49" s="30">
        <v>-1.9719028845350501E-2</v>
      </c>
      <c r="D49" s="30">
        <v>0</v>
      </c>
      <c r="E49" s="30">
        <f t="shared" si="0"/>
        <v>0</v>
      </c>
      <c r="F49" s="28">
        <v>44989</v>
      </c>
      <c r="G49" s="29">
        <v>0.625</v>
      </c>
      <c r="H49" s="30">
        <v>-6.9522559642513596E-2</v>
      </c>
      <c r="I49" s="30">
        <v>0</v>
      </c>
      <c r="J49" s="30">
        <f t="shared" si="4"/>
        <v>0</v>
      </c>
      <c r="K49" s="28">
        <v>44991</v>
      </c>
      <c r="L49" s="29">
        <v>0.625</v>
      </c>
      <c r="M49" s="30">
        <v>1.82935576885206E-2</v>
      </c>
      <c r="N49" s="30">
        <v>0</v>
      </c>
      <c r="O49" s="30">
        <f t="shared" si="5"/>
        <v>0</v>
      </c>
      <c r="P49" s="28">
        <v>44993</v>
      </c>
      <c r="Q49" s="29">
        <v>0.625</v>
      </c>
      <c r="R49" s="30">
        <v>3.89013066886299E-2</v>
      </c>
      <c r="S49" s="30">
        <v>0</v>
      </c>
      <c r="T49" s="30">
        <f t="shared" si="3"/>
        <v>0</v>
      </c>
    </row>
    <row r="50" spans="1:20" x14ac:dyDescent="0.25">
      <c r="A50" s="28">
        <v>44987</v>
      </c>
      <c r="B50" s="29">
        <v>0.66666666666666663</v>
      </c>
      <c r="C50" s="30">
        <v>-2.74579357354734E-2</v>
      </c>
      <c r="D50" s="30">
        <v>0</v>
      </c>
      <c r="E50" s="30">
        <f t="shared" si="0"/>
        <v>0</v>
      </c>
      <c r="F50" s="28">
        <v>44989</v>
      </c>
      <c r="G50" s="29">
        <v>0.66666666666666663</v>
      </c>
      <c r="H50" s="30">
        <v>-7.5068257748780301E-2</v>
      </c>
      <c r="I50" s="30">
        <v>0</v>
      </c>
      <c r="J50" s="30">
        <f t="shared" si="4"/>
        <v>0</v>
      </c>
      <c r="K50" s="28">
        <v>44991</v>
      </c>
      <c r="L50" s="29">
        <v>0.66666666666666663</v>
      </c>
      <c r="M50" s="30">
        <v>1.24706802889205E-2</v>
      </c>
      <c r="N50" s="30">
        <v>0</v>
      </c>
      <c r="O50" s="30">
        <f t="shared" si="5"/>
        <v>0</v>
      </c>
      <c r="P50" s="28">
        <v>44993</v>
      </c>
      <c r="Q50" s="29">
        <v>0.66666666666666663</v>
      </c>
      <c r="R50" s="30">
        <v>2.1718651056202701E-2</v>
      </c>
      <c r="S50" s="30">
        <v>0</v>
      </c>
      <c r="T50" s="30">
        <f t="shared" si="3"/>
        <v>0</v>
      </c>
    </row>
    <row r="51" spans="1:20" x14ac:dyDescent="0.25">
      <c r="A51" s="28">
        <v>44987</v>
      </c>
      <c r="B51" s="29">
        <v>0.70833333333333337</v>
      </c>
      <c r="C51" s="30">
        <v>-1.0468860156792201E-2</v>
      </c>
      <c r="D51" s="30">
        <v>0</v>
      </c>
      <c r="E51" s="30">
        <f t="shared" si="0"/>
        <v>0</v>
      </c>
      <c r="F51" s="28">
        <v>44989</v>
      </c>
      <c r="G51" s="29">
        <v>0.70833333333333337</v>
      </c>
      <c r="H51" s="30">
        <v>-6.6858597099513598E-2</v>
      </c>
      <c r="I51" s="30">
        <v>0</v>
      </c>
      <c r="J51" s="30">
        <f t="shared" si="4"/>
        <v>0</v>
      </c>
      <c r="K51" s="28">
        <v>44991</v>
      </c>
      <c r="L51" s="29">
        <v>0.70833333333333337</v>
      </c>
      <c r="M51" s="30">
        <v>2.9411358758689499E-2</v>
      </c>
      <c r="N51" s="30">
        <v>0</v>
      </c>
      <c r="O51" s="30">
        <f t="shared" si="5"/>
        <v>0</v>
      </c>
      <c r="P51" s="28">
        <v>44993</v>
      </c>
      <c r="Q51" s="29">
        <v>0.70833333333333337</v>
      </c>
      <c r="R51" s="30">
        <v>1.31570184602807E-2</v>
      </c>
      <c r="S51" s="30">
        <v>0</v>
      </c>
      <c r="T51" s="30">
        <f t="shared" si="3"/>
        <v>0</v>
      </c>
    </row>
    <row r="52" spans="1:20" x14ac:dyDescent="0.25">
      <c r="A52" s="28">
        <v>44987</v>
      </c>
      <c r="B52" s="29">
        <v>0.75</v>
      </c>
      <c r="C52" s="30">
        <v>6.04945700613224E-3</v>
      </c>
      <c r="D52" s="30">
        <v>0</v>
      </c>
      <c r="E52" s="30">
        <f t="shared" si="0"/>
        <v>0</v>
      </c>
      <c r="F52" s="28">
        <v>44989</v>
      </c>
      <c r="G52" s="29">
        <v>0.75</v>
      </c>
      <c r="H52" s="30">
        <v>-7.6370544731311496E-2</v>
      </c>
      <c r="I52" s="30">
        <v>0</v>
      </c>
      <c r="J52" s="30">
        <f t="shared" si="4"/>
        <v>0</v>
      </c>
      <c r="K52" s="28">
        <v>44991</v>
      </c>
      <c r="L52" s="29">
        <v>0.75</v>
      </c>
      <c r="M52" s="30">
        <v>5.8470752089981801E-2</v>
      </c>
      <c r="N52" s="30">
        <v>0</v>
      </c>
      <c r="O52" s="30">
        <f t="shared" si="5"/>
        <v>0</v>
      </c>
      <c r="P52" s="28">
        <v>44993</v>
      </c>
      <c r="Q52" s="29">
        <v>0.75</v>
      </c>
      <c r="R52" s="30">
        <v>-1.3478190638071E-2</v>
      </c>
      <c r="S52" s="30">
        <v>0</v>
      </c>
      <c r="T52" s="30">
        <f t="shared" si="3"/>
        <v>0</v>
      </c>
    </row>
    <row r="53" spans="1:20" x14ac:dyDescent="0.25">
      <c r="A53" s="28">
        <v>44987</v>
      </c>
      <c r="B53" s="29">
        <v>0.79166666666666663</v>
      </c>
      <c r="C53" s="30">
        <v>5.20495288071934E-2</v>
      </c>
      <c r="D53" s="30">
        <v>0</v>
      </c>
      <c r="E53" s="30">
        <f t="shared" si="0"/>
        <v>0</v>
      </c>
      <c r="F53" s="28">
        <v>44989</v>
      </c>
      <c r="G53" s="29">
        <v>0.79166666666666663</v>
      </c>
      <c r="H53" s="30">
        <v>-3.8426149636353303E-2</v>
      </c>
      <c r="I53" s="30">
        <v>0</v>
      </c>
      <c r="J53" s="30">
        <f t="shared" si="4"/>
        <v>0</v>
      </c>
      <c r="K53" s="28">
        <v>44991</v>
      </c>
      <c r="L53" s="29">
        <v>0.79166666666666663</v>
      </c>
      <c r="M53" s="30">
        <v>8.6729414760719506E-2</v>
      </c>
      <c r="N53" s="30">
        <v>0</v>
      </c>
      <c r="O53" s="30">
        <f t="shared" si="5"/>
        <v>0</v>
      </c>
      <c r="P53" s="28">
        <v>44993</v>
      </c>
      <c r="Q53" s="29">
        <v>0.79166666666666663</v>
      </c>
      <c r="R53" s="30">
        <v>-8.2668578251865604E-3</v>
      </c>
      <c r="S53" s="30">
        <v>0</v>
      </c>
      <c r="T53" s="30">
        <f t="shared" si="3"/>
        <v>0</v>
      </c>
    </row>
    <row r="54" spans="1:20" x14ac:dyDescent="0.25">
      <c r="A54" s="28">
        <v>44987</v>
      </c>
      <c r="B54" s="29">
        <v>0.83333333333333337</v>
      </c>
      <c r="C54" s="30">
        <v>6.3715077936394401E-2</v>
      </c>
      <c r="D54" s="30">
        <v>0</v>
      </c>
      <c r="E54" s="30">
        <f t="shared" si="0"/>
        <v>0</v>
      </c>
      <c r="F54" s="28">
        <v>44989</v>
      </c>
      <c r="G54" s="29">
        <v>0.83333333333333337</v>
      </c>
      <c r="H54" s="30">
        <v>-5.7905402034289399E-2</v>
      </c>
      <c r="I54" s="30">
        <v>0</v>
      </c>
      <c r="J54" s="30">
        <f t="shared" si="4"/>
        <v>0</v>
      </c>
      <c r="K54" s="28">
        <v>44991</v>
      </c>
      <c r="L54" s="29">
        <v>0.83333333333333337</v>
      </c>
      <c r="M54" s="30">
        <v>0.100713558494641</v>
      </c>
      <c r="N54" s="30">
        <v>0</v>
      </c>
      <c r="O54" s="30">
        <f t="shared" si="5"/>
        <v>0</v>
      </c>
      <c r="P54" s="28">
        <v>44993</v>
      </c>
      <c r="Q54" s="29">
        <v>0.83333333333333337</v>
      </c>
      <c r="R54" s="30">
        <v>-6.9535756483395904E-3</v>
      </c>
      <c r="S54" s="30">
        <v>0</v>
      </c>
      <c r="T54" s="30">
        <f t="shared" si="3"/>
        <v>0</v>
      </c>
    </row>
    <row r="55" spans="1:20" x14ac:dyDescent="0.25">
      <c r="A55" s="28">
        <v>44987</v>
      </c>
      <c r="B55" s="29">
        <v>0.875</v>
      </c>
      <c r="C55" s="30">
        <v>7.0519067346767605E-2</v>
      </c>
      <c r="D55" s="30">
        <v>0</v>
      </c>
      <c r="E55" s="30">
        <f t="shared" si="0"/>
        <v>0</v>
      </c>
      <c r="F55" s="28">
        <v>44989</v>
      </c>
      <c r="G55" s="29">
        <v>0.875</v>
      </c>
      <c r="H55" s="30">
        <v>-6.5659701823925595E-2</v>
      </c>
      <c r="I55" s="30">
        <v>0</v>
      </c>
      <c r="J55" s="30">
        <f t="shared" si="4"/>
        <v>0</v>
      </c>
      <c r="K55" s="28">
        <v>44991</v>
      </c>
      <c r="L55" s="29">
        <v>0.875</v>
      </c>
      <c r="M55" s="30">
        <v>0.160143420099571</v>
      </c>
      <c r="N55" s="30">
        <v>0</v>
      </c>
      <c r="O55" s="30">
        <f t="shared" si="5"/>
        <v>0</v>
      </c>
      <c r="P55" s="28">
        <v>44993</v>
      </c>
      <c r="Q55" s="29">
        <v>0.875</v>
      </c>
      <c r="R55" s="30">
        <v>-2.56276992148625E-3</v>
      </c>
      <c r="S55" s="30">
        <v>0</v>
      </c>
      <c r="T55" s="30">
        <f t="shared" si="3"/>
        <v>0</v>
      </c>
    </row>
    <row r="56" spans="1:20" x14ac:dyDescent="0.25">
      <c r="A56" s="28">
        <v>44987</v>
      </c>
      <c r="B56" s="29">
        <v>0.91666666666666663</v>
      </c>
      <c r="C56" s="30">
        <v>7.0871040224745496E-2</v>
      </c>
      <c r="D56" s="30">
        <v>0</v>
      </c>
      <c r="E56" s="30">
        <f t="shared" si="0"/>
        <v>0</v>
      </c>
      <c r="F56" s="28">
        <v>44989</v>
      </c>
      <c r="G56" s="29">
        <v>0.91666666666666663</v>
      </c>
      <c r="H56" s="30">
        <v>-6.1493281274787898E-2</v>
      </c>
      <c r="I56" s="30">
        <v>0</v>
      </c>
      <c r="J56" s="30">
        <f t="shared" si="4"/>
        <v>0</v>
      </c>
      <c r="K56" s="28">
        <v>44991</v>
      </c>
      <c r="L56" s="29">
        <v>0.91666666666666663</v>
      </c>
      <c r="M56" s="30">
        <v>0.182935580610497</v>
      </c>
      <c r="N56" s="30">
        <v>0</v>
      </c>
      <c r="O56" s="30">
        <f t="shared" si="5"/>
        <v>0</v>
      </c>
      <c r="P56" s="28">
        <v>44993</v>
      </c>
      <c r="Q56" s="29">
        <v>0.91666666666666663</v>
      </c>
      <c r="R56" s="30">
        <v>1.0864824056581899E-2</v>
      </c>
      <c r="S56" s="30">
        <v>0</v>
      </c>
      <c r="T56" s="30">
        <f t="shared" si="3"/>
        <v>0</v>
      </c>
    </row>
    <row r="57" spans="1:20" x14ac:dyDescent="0.25">
      <c r="A57" s="28">
        <v>44987</v>
      </c>
      <c r="B57" s="29">
        <v>0.95833333333333337</v>
      </c>
      <c r="C57" s="30">
        <v>8.0116808414138693E-2</v>
      </c>
      <c r="D57" s="30">
        <v>0</v>
      </c>
      <c r="E57" s="30">
        <f t="shared" si="0"/>
        <v>0</v>
      </c>
      <c r="F57" s="28">
        <v>44989</v>
      </c>
      <c r="G57" s="29">
        <v>0.95833333333333337</v>
      </c>
      <c r="H57" s="30">
        <v>-6.0397777706142998E-2</v>
      </c>
      <c r="I57" s="30">
        <v>0</v>
      </c>
      <c r="J57" s="30">
        <f t="shared" si="4"/>
        <v>0</v>
      </c>
      <c r="K57" s="28">
        <v>44991</v>
      </c>
      <c r="L57" s="29">
        <v>0.95833333333333337</v>
      </c>
      <c r="M57" s="30">
        <v>0.201801076530603</v>
      </c>
      <c r="N57" s="30">
        <v>0</v>
      </c>
      <c r="O57" s="30">
        <f t="shared" si="5"/>
        <v>0</v>
      </c>
      <c r="P57" s="28">
        <v>44993</v>
      </c>
      <c r="Q57" s="29">
        <v>0.95833333333333337</v>
      </c>
      <c r="R57" s="30">
        <v>2.1206096280281298E-3</v>
      </c>
      <c r="S57" s="30">
        <v>0</v>
      </c>
      <c r="T57" s="30">
        <f t="shared" si="3"/>
        <v>0</v>
      </c>
    </row>
    <row r="58" spans="1:20" x14ac:dyDescent="0.25">
      <c r="R58" s="30"/>
      <c r="S58" s="30"/>
      <c r="T58" s="30"/>
    </row>
    <row r="155" spans="8:10" x14ac:dyDescent="0.25">
      <c r="H155" s="30"/>
      <c r="I155" s="30"/>
      <c r="J155" s="30"/>
    </row>
    <row r="204" spans="3:5" x14ac:dyDescent="0.25">
      <c r="C204" s="30"/>
      <c r="D204" s="30"/>
      <c r="E204" s="30"/>
    </row>
    <row r="205" spans="3:5" x14ac:dyDescent="0.25">
      <c r="C205" s="30"/>
      <c r="D205" s="30"/>
      <c r="E205" s="30"/>
    </row>
    <row r="206" spans="3:5" x14ac:dyDescent="0.25">
      <c r="C206" s="30"/>
      <c r="D206" s="30"/>
      <c r="E206" s="30"/>
    </row>
    <row r="207" spans="3:5" x14ac:dyDescent="0.25">
      <c r="C207" s="30"/>
      <c r="D207" s="30"/>
      <c r="E207" s="30"/>
    </row>
    <row r="208" spans="3:5" x14ac:dyDescent="0.25">
      <c r="C208" s="30"/>
      <c r="D208" s="30"/>
      <c r="E208" s="30"/>
    </row>
    <row r="209" spans="3:5" x14ac:dyDescent="0.25">
      <c r="C209" s="30"/>
      <c r="D209" s="30"/>
      <c r="E209" s="30"/>
    </row>
    <row r="210" spans="3:5" x14ac:dyDescent="0.25">
      <c r="C210" s="30"/>
      <c r="D210" s="30"/>
      <c r="E210" s="30"/>
    </row>
    <row r="211" spans="3:5" x14ac:dyDescent="0.25">
      <c r="C211" s="30"/>
      <c r="D211" s="30"/>
      <c r="E211" s="30"/>
    </row>
    <row r="212" spans="3:5" x14ac:dyDescent="0.25">
      <c r="C212" s="30"/>
      <c r="D212" s="30"/>
      <c r="E212" s="30"/>
    </row>
    <row r="213" spans="3:5" x14ac:dyDescent="0.25">
      <c r="C213" s="30"/>
      <c r="D213" s="30"/>
      <c r="E213" s="30"/>
    </row>
    <row r="214" spans="3:5" x14ac:dyDescent="0.25">
      <c r="C214" s="30"/>
      <c r="D214" s="30"/>
      <c r="E214" s="30"/>
    </row>
    <row r="215" spans="3:5" x14ac:dyDescent="0.25">
      <c r="C215" s="30"/>
      <c r="D215" s="30"/>
      <c r="E215" s="30"/>
    </row>
    <row r="216" spans="3:5" x14ac:dyDescent="0.25">
      <c r="C216" s="30"/>
      <c r="D216" s="30"/>
      <c r="E216" s="30"/>
    </row>
    <row r="217" spans="3:5" x14ac:dyDescent="0.25">
      <c r="C217" s="30"/>
      <c r="D217" s="30"/>
      <c r="E217" s="30"/>
    </row>
    <row r="218" spans="3:5" x14ac:dyDescent="0.25">
      <c r="C218" s="30"/>
      <c r="D218" s="30"/>
      <c r="E218" s="30"/>
    </row>
    <row r="219" spans="3:5" x14ac:dyDescent="0.25">
      <c r="C219" s="30"/>
      <c r="D219" s="30"/>
      <c r="E219" s="30"/>
    </row>
    <row r="220" spans="3:5" x14ac:dyDescent="0.25">
      <c r="C220" s="30"/>
      <c r="D220" s="30"/>
      <c r="E220" s="30"/>
    </row>
    <row r="221" spans="3:5" x14ac:dyDescent="0.25">
      <c r="C221" s="30"/>
      <c r="D221" s="30"/>
      <c r="E221" s="30"/>
    </row>
    <row r="222" spans="3:5" x14ac:dyDescent="0.25">
      <c r="C222" s="30"/>
      <c r="D222" s="30"/>
      <c r="E222" s="30"/>
    </row>
    <row r="223" spans="3:5" x14ac:dyDescent="0.25">
      <c r="C223" s="30"/>
      <c r="D223" s="30"/>
      <c r="E223" s="30"/>
    </row>
    <row r="224" spans="3:5" x14ac:dyDescent="0.25">
      <c r="C224" s="30"/>
      <c r="D224" s="30"/>
      <c r="E224" s="30"/>
    </row>
    <row r="225" spans="3:5" x14ac:dyDescent="0.25">
      <c r="C225" s="30"/>
      <c r="D225" s="30"/>
      <c r="E225" s="30"/>
    </row>
    <row r="226" spans="3:5" x14ac:dyDescent="0.25">
      <c r="C226" s="30"/>
      <c r="D226" s="30"/>
      <c r="E226" s="30"/>
    </row>
    <row r="227" spans="3:5" x14ac:dyDescent="0.25">
      <c r="C227" s="30"/>
      <c r="D227" s="30"/>
      <c r="E227" s="30"/>
    </row>
    <row r="228" spans="3:5" x14ac:dyDescent="0.25">
      <c r="C228" s="30"/>
      <c r="D228" s="30"/>
      <c r="E228" s="30"/>
    </row>
    <row r="229" spans="3:5" x14ac:dyDescent="0.25">
      <c r="C229" s="30"/>
      <c r="D229" s="30"/>
      <c r="E229" s="30"/>
    </row>
    <row r="230" spans="3:5" x14ac:dyDescent="0.25">
      <c r="C230" s="30"/>
      <c r="D230" s="30"/>
      <c r="E230" s="30"/>
    </row>
    <row r="231" spans="3:5" x14ac:dyDescent="0.25">
      <c r="C231" s="30"/>
      <c r="D231" s="30"/>
      <c r="E231" s="30"/>
    </row>
    <row r="232" spans="3:5" x14ac:dyDescent="0.25">
      <c r="C232" s="30"/>
      <c r="D232" s="30"/>
      <c r="E232" s="30"/>
    </row>
    <row r="233" spans="3:5" x14ac:dyDescent="0.25">
      <c r="C233" s="30"/>
      <c r="D233" s="30"/>
      <c r="E233" s="30"/>
    </row>
    <row r="234" spans="3:5" x14ac:dyDescent="0.25">
      <c r="C234" s="30"/>
      <c r="D234" s="30"/>
      <c r="E234" s="30"/>
    </row>
    <row r="235" spans="3:5" x14ac:dyDescent="0.25">
      <c r="C235" s="30"/>
      <c r="D235" s="30"/>
      <c r="E235" s="30"/>
    </row>
    <row r="236" spans="3:5" x14ac:dyDescent="0.25">
      <c r="C236" s="30"/>
      <c r="D236" s="30"/>
      <c r="E236" s="30"/>
    </row>
    <row r="237" spans="3:5" x14ac:dyDescent="0.25">
      <c r="C237" s="30"/>
      <c r="D237" s="30"/>
      <c r="E237" s="30"/>
    </row>
    <row r="238" spans="3:5" x14ac:dyDescent="0.25">
      <c r="C238" s="30"/>
      <c r="D238" s="30"/>
      <c r="E238" s="30"/>
    </row>
    <row r="239" spans="3:5" x14ac:dyDescent="0.25">
      <c r="C239" s="30"/>
      <c r="D239" s="30"/>
      <c r="E239" s="30"/>
    </row>
    <row r="240" spans="3:5" x14ac:dyDescent="0.25">
      <c r="C240" s="30"/>
      <c r="D240" s="30"/>
      <c r="E240" s="30"/>
    </row>
    <row r="241" spans="3:5" x14ac:dyDescent="0.25">
      <c r="C241" s="30"/>
      <c r="D241" s="30"/>
      <c r="E241" s="30"/>
    </row>
    <row r="242" spans="3:5" x14ac:dyDescent="0.25">
      <c r="C242" s="30"/>
      <c r="D242" s="30"/>
      <c r="E242" s="30"/>
    </row>
    <row r="243" spans="3:5" x14ac:dyDescent="0.25">
      <c r="C243" s="30"/>
      <c r="D243" s="30"/>
      <c r="E243" s="30"/>
    </row>
    <row r="244" spans="3:5" x14ac:dyDescent="0.25">
      <c r="C244" s="30"/>
      <c r="D244" s="30"/>
      <c r="E244" s="30"/>
    </row>
    <row r="245" spans="3:5" x14ac:dyDescent="0.25">
      <c r="C245" s="30"/>
      <c r="D245" s="30"/>
      <c r="E245" s="30"/>
    </row>
    <row r="246" spans="3:5" x14ac:dyDescent="0.25">
      <c r="C246" s="30"/>
      <c r="D246" s="30"/>
      <c r="E246" s="30"/>
    </row>
    <row r="247" spans="3:5" x14ac:dyDescent="0.25">
      <c r="C247" s="30"/>
      <c r="D247" s="30"/>
      <c r="E247" s="30"/>
    </row>
    <row r="248" spans="3:5" x14ac:dyDescent="0.25">
      <c r="C248" s="30"/>
      <c r="D248" s="30"/>
      <c r="E248" s="30"/>
    </row>
    <row r="249" spans="3:5" x14ac:dyDescent="0.25">
      <c r="C249" s="30"/>
      <c r="D249" s="30"/>
      <c r="E249" s="30"/>
    </row>
    <row r="250" spans="3:5" x14ac:dyDescent="0.25">
      <c r="C250" s="30"/>
      <c r="D250" s="30"/>
      <c r="E250" s="30"/>
    </row>
    <row r="251" spans="3:5" x14ac:dyDescent="0.25">
      <c r="C251" s="30"/>
      <c r="D251" s="30"/>
      <c r="E251" s="30"/>
    </row>
    <row r="252" spans="3:5" x14ac:dyDescent="0.25">
      <c r="C252" s="30"/>
      <c r="D252" s="30"/>
      <c r="E252" s="30"/>
    </row>
    <row r="253" spans="3:5" x14ac:dyDescent="0.25">
      <c r="C253" s="30"/>
      <c r="D253" s="30"/>
      <c r="E253" s="30"/>
    </row>
    <row r="254" spans="3:5" x14ac:dyDescent="0.25">
      <c r="C254" s="30"/>
      <c r="D254" s="30"/>
      <c r="E254" s="30"/>
    </row>
    <row r="255" spans="3:5" x14ac:dyDescent="0.25">
      <c r="C255" s="30"/>
      <c r="D255" s="30"/>
      <c r="E255" s="30"/>
    </row>
    <row r="256" spans="3:5" x14ac:dyDescent="0.25">
      <c r="C256" s="30"/>
      <c r="D256" s="30"/>
      <c r="E256" s="30"/>
    </row>
    <row r="257" spans="3:5" x14ac:dyDescent="0.25">
      <c r="C257" s="30"/>
      <c r="D257" s="30"/>
      <c r="E257" s="30"/>
    </row>
    <row r="258" spans="3:5" x14ac:dyDescent="0.25">
      <c r="C258" s="30"/>
      <c r="D258" s="30"/>
      <c r="E258" s="30"/>
    </row>
    <row r="259" spans="3:5" x14ac:dyDescent="0.25">
      <c r="C259" s="30"/>
      <c r="D259" s="30"/>
      <c r="E259" s="30"/>
    </row>
    <row r="260" spans="3:5" x14ac:dyDescent="0.25">
      <c r="C260" s="30"/>
      <c r="D260" s="30"/>
      <c r="E260" s="30"/>
    </row>
    <row r="261" spans="3:5" x14ac:dyDescent="0.25">
      <c r="C261" s="30"/>
      <c r="D261" s="30"/>
      <c r="E261" s="30"/>
    </row>
    <row r="262" spans="3:5" x14ac:dyDescent="0.25">
      <c r="C262" s="30"/>
      <c r="D262" s="30"/>
      <c r="E262" s="30"/>
    </row>
    <row r="263" spans="3:5" x14ac:dyDescent="0.25">
      <c r="C263" s="30"/>
      <c r="D263" s="30"/>
      <c r="E263" s="30"/>
    </row>
    <row r="264" spans="3:5" x14ac:dyDescent="0.25">
      <c r="C264" s="30"/>
      <c r="D264" s="30"/>
      <c r="E264" s="30"/>
    </row>
    <row r="265" spans="3:5" x14ac:dyDescent="0.25">
      <c r="C265" s="30"/>
      <c r="D265" s="30"/>
      <c r="E265" s="30"/>
    </row>
    <row r="266" spans="3:5" x14ac:dyDescent="0.25">
      <c r="C266" s="30"/>
      <c r="D266" s="30"/>
      <c r="E266" s="30"/>
    </row>
    <row r="267" spans="3:5" x14ac:dyDescent="0.25">
      <c r="C267" s="30"/>
      <c r="D267" s="30"/>
      <c r="E267" s="30"/>
    </row>
    <row r="268" spans="3:5" x14ac:dyDescent="0.25">
      <c r="C268" s="30"/>
      <c r="D268" s="30"/>
      <c r="E268" s="30"/>
    </row>
    <row r="269" spans="3:5" x14ac:dyDescent="0.25">
      <c r="C269" s="30"/>
      <c r="D269" s="30"/>
      <c r="E269" s="30"/>
    </row>
    <row r="270" spans="3:5" x14ac:dyDescent="0.25">
      <c r="C270" s="30"/>
      <c r="D270" s="30"/>
      <c r="E270" s="30"/>
    </row>
    <row r="271" spans="3:5" x14ac:dyDescent="0.25">
      <c r="C271" s="30"/>
      <c r="D271" s="30"/>
      <c r="E271" s="30"/>
    </row>
    <row r="272" spans="3:5" x14ac:dyDescent="0.25">
      <c r="C272" s="30"/>
      <c r="D272" s="30"/>
      <c r="E272" s="30"/>
    </row>
    <row r="273" spans="3:5" x14ac:dyDescent="0.25">
      <c r="C273" s="30"/>
      <c r="D273" s="30"/>
      <c r="E273" s="30"/>
    </row>
    <row r="274" spans="3:5" x14ac:dyDescent="0.25">
      <c r="C274" s="30"/>
      <c r="D274" s="30"/>
      <c r="E274" s="30"/>
    </row>
    <row r="275" spans="3:5" x14ac:dyDescent="0.25">
      <c r="C275" s="30"/>
      <c r="D275" s="30"/>
      <c r="E275" s="30"/>
    </row>
    <row r="276" spans="3:5" x14ac:dyDescent="0.25">
      <c r="C276" s="30"/>
      <c r="D276" s="30"/>
      <c r="E276" s="30"/>
    </row>
    <row r="277" spans="3:5" x14ac:dyDescent="0.25">
      <c r="C277" s="30"/>
      <c r="D277" s="30"/>
      <c r="E277" s="30"/>
    </row>
    <row r="278" spans="3:5" x14ac:dyDescent="0.25">
      <c r="C278" s="30"/>
      <c r="D278" s="30"/>
      <c r="E278" s="30"/>
    </row>
    <row r="279" spans="3:5" x14ac:dyDescent="0.25">
      <c r="C279" s="30"/>
      <c r="D279" s="30"/>
      <c r="E279" s="30"/>
    </row>
    <row r="280" spans="3:5" x14ac:dyDescent="0.25">
      <c r="C280" s="30"/>
      <c r="D280" s="30"/>
      <c r="E280" s="30"/>
    </row>
    <row r="281" spans="3:5" x14ac:dyDescent="0.25">
      <c r="C281" s="30"/>
      <c r="D281" s="30"/>
      <c r="E281" s="30"/>
    </row>
    <row r="282" spans="3:5" x14ac:dyDescent="0.25">
      <c r="C282" s="30"/>
      <c r="D282" s="30"/>
      <c r="E282" s="30"/>
    </row>
    <row r="283" spans="3:5" x14ac:dyDescent="0.25">
      <c r="C283" s="30"/>
      <c r="D283" s="30"/>
      <c r="E283" s="30"/>
    </row>
    <row r="284" spans="3:5" x14ac:dyDescent="0.25">
      <c r="C284" s="30"/>
      <c r="D284" s="30"/>
      <c r="E284" s="30"/>
    </row>
    <row r="285" spans="3:5" x14ac:dyDescent="0.25">
      <c r="C285" s="30"/>
      <c r="D285" s="30"/>
      <c r="E285" s="30"/>
    </row>
    <row r="286" spans="3:5" x14ac:dyDescent="0.25">
      <c r="C286" s="30"/>
      <c r="D286" s="30"/>
      <c r="E286" s="30"/>
    </row>
    <row r="287" spans="3:5" x14ac:dyDescent="0.25">
      <c r="C287" s="30"/>
      <c r="D287" s="30"/>
      <c r="E287" s="30"/>
    </row>
    <row r="288" spans="3:5" x14ac:dyDescent="0.25">
      <c r="C288" s="30"/>
      <c r="D288" s="30"/>
      <c r="E288" s="30"/>
    </row>
    <row r="289" spans="3:5" x14ac:dyDescent="0.25">
      <c r="C289" s="30"/>
      <c r="D289" s="30"/>
      <c r="E289" s="30"/>
    </row>
    <row r="290" spans="3:5" x14ac:dyDescent="0.25">
      <c r="C290" s="30"/>
      <c r="D290" s="30"/>
      <c r="E290" s="30"/>
    </row>
    <row r="291" spans="3:5" x14ac:dyDescent="0.25">
      <c r="C291" s="30"/>
      <c r="D291" s="30"/>
      <c r="E291" s="30"/>
    </row>
    <row r="292" spans="3:5" x14ac:dyDescent="0.25">
      <c r="C292" s="30"/>
      <c r="D292" s="30"/>
      <c r="E292" s="30"/>
    </row>
    <row r="293" spans="3:5" x14ac:dyDescent="0.25">
      <c r="C293" s="30"/>
      <c r="D293" s="30"/>
      <c r="E293" s="30"/>
    </row>
    <row r="294" spans="3:5" x14ac:dyDescent="0.25">
      <c r="C294" s="30"/>
      <c r="D294" s="30"/>
      <c r="E294" s="30"/>
    </row>
    <row r="295" spans="3:5" x14ac:dyDescent="0.25">
      <c r="C295" s="30"/>
      <c r="D295" s="30"/>
      <c r="E295" s="30"/>
    </row>
    <row r="296" spans="3:5" x14ac:dyDescent="0.25">
      <c r="C296" s="30"/>
      <c r="D296" s="30"/>
      <c r="E296" s="30"/>
    </row>
    <row r="297" spans="3:5" x14ac:dyDescent="0.25">
      <c r="C297" s="30"/>
      <c r="D297" s="30"/>
      <c r="E297" s="30"/>
    </row>
    <row r="298" spans="3:5" x14ac:dyDescent="0.25">
      <c r="C298" s="30"/>
      <c r="D298" s="30"/>
      <c r="E298" s="30"/>
    </row>
    <row r="299" spans="3:5" x14ac:dyDescent="0.25">
      <c r="C299" s="30"/>
      <c r="D299" s="30"/>
      <c r="E299" s="30"/>
    </row>
    <row r="300" spans="3:5" x14ac:dyDescent="0.25">
      <c r="C300" s="30"/>
      <c r="D300" s="30"/>
      <c r="E300" s="30"/>
    </row>
    <row r="301" spans="3:5" x14ac:dyDescent="0.25">
      <c r="C301" s="30"/>
      <c r="D301" s="30"/>
      <c r="E301" s="30"/>
    </row>
    <row r="302" spans="3:5" x14ac:dyDescent="0.25">
      <c r="C302" s="30"/>
      <c r="D302" s="30"/>
      <c r="E302" s="30"/>
    </row>
    <row r="303" spans="3:5" x14ac:dyDescent="0.25">
      <c r="C303" s="30"/>
      <c r="D303" s="30"/>
      <c r="E303" s="30"/>
    </row>
    <row r="304" spans="3:5" x14ac:dyDescent="0.25">
      <c r="C304" s="30"/>
      <c r="D304" s="30"/>
      <c r="E304" s="30"/>
    </row>
    <row r="305" spans="3:5" x14ac:dyDescent="0.25">
      <c r="C305" s="30"/>
      <c r="D305" s="30"/>
      <c r="E305" s="30"/>
    </row>
    <row r="306" spans="3:5" x14ac:dyDescent="0.25">
      <c r="C306" s="30"/>
      <c r="D306" s="30"/>
      <c r="E306" s="30"/>
    </row>
    <row r="307" spans="3:5" x14ac:dyDescent="0.25">
      <c r="C307" s="30"/>
      <c r="D307" s="30"/>
      <c r="E307" s="30"/>
    </row>
    <row r="308" spans="3:5" x14ac:dyDescent="0.25">
      <c r="C308" s="30"/>
      <c r="D308" s="30"/>
      <c r="E308" s="30"/>
    </row>
    <row r="309" spans="3:5" x14ac:dyDescent="0.25">
      <c r="C309" s="30"/>
      <c r="D309" s="30"/>
      <c r="E309" s="30"/>
    </row>
    <row r="310" spans="3:5" x14ac:dyDescent="0.25">
      <c r="C310" s="30"/>
      <c r="D310" s="30"/>
      <c r="E310" s="30"/>
    </row>
    <row r="311" spans="3:5" x14ac:dyDescent="0.25">
      <c r="C311" s="30"/>
      <c r="D311" s="30"/>
      <c r="E311" s="30"/>
    </row>
    <row r="312" spans="3:5" x14ac:dyDescent="0.25">
      <c r="C312" s="30"/>
      <c r="D312" s="30"/>
      <c r="E312" s="30"/>
    </row>
    <row r="313" spans="3:5" x14ac:dyDescent="0.25">
      <c r="C313" s="30"/>
      <c r="D313" s="30"/>
      <c r="E313" s="30"/>
    </row>
    <row r="314" spans="3:5" x14ac:dyDescent="0.25">
      <c r="C314" s="30"/>
      <c r="D314" s="30"/>
      <c r="E314" s="30"/>
    </row>
    <row r="315" spans="3:5" x14ac:dyDescent="0.25">
      <c r="C315" s="30"/>
      <c r="D315" s="30"/>
      <c r="E315" s="30"/>
    </row>
    <row r="316" spans="3:5" x14ac:dyDescent="0.25">
      <c r="C316" s="30"/>
      <c r="D316" s="30"/>
      <c r="E316" s="30"/>
    </row>
    <row r="317" spans="3:5" x14ac:dyDescent="0.25">
      <c r="C317" s="30"/>
      <c r="D317" s="30"/>
      <c r="E317" s="30"/>
    </row>
    <row r="318" spans="3:5" x14ac:dyDescent="0.25">
      <c r="C318" s="30"/>
      <c r="D318" s="30"/>
      <c r="E318" s="30"/>
    </row>
    <row r="319" spans="3:5" x14ac:dyDescent="0.25">
      <c r="C319" s="30"/>
      <c r="D319" s="30"/>
      <c r="E319" s="30"/>
    </row>
    <row r="320" spans="3:5" x14ac:dyDescent="0.25">
      <c r="C320" s="30"/>
      <c r="D320" s="30"/>
      <c r="E320" s="30"/>
    </row>
    <row r="321" spans="3:5" x14ac:dyDescent="0.25">
      <c r="C321" s="30"/>
      <c r="D321" s="30"/>
      <c r="E321" s="30"/>
    </row>
    <row r="322" spans="3:5" x14ac:dyDescent="0.25">
      <c r="C322" s="30"/>
      <c r="D322" s="30"/>
      <c r="E322" s="30"/>
    </row>
    <row r="323" spans="3:5" x14ac:dyDescent="0.25">
      <c r="C323" s="30"/>
      <c r="D323" s="30"/>
      <c r="E323" s="30"/>
    </row>
    <row r="324" spans="3:5" x14ac:dyDescent="0.25">
      <c r="C324" s="30"/>
      <c r="D324" s="30"/>
      <c r="E324" s="30"/>
    </row>
    <row r="325" spans="3:5" x14ac:dyDescent="0.25">
      <c r="C325" s="30"/>
      <c r="D325" s="30"/>
      <c r="E325" s="30"/>
    </row>
    <row r="326" spans="3:5" x14ac:dyDescent="0.25">
      <c r="C326" s="30"/>
      <c r="D326" s="30"/>
      <c r="E326" s="30"/>
    </row>
    <row r="327" spans="3:5" x14ac:dyDescent="0.25">
      <c r="C327" s="30"/>
      <c r="D327" s="30"/>
      <c r="E327" s="30"/>
    </row>
    <row r="328" spans="3:5" x14ac:dyDescent="0.25">
      <c r="C328" s="30"/>
      <c r="D328" s="30"/>
      <c r="E328" s="30"/>
    </row>
    <row r="329" spans="3:5" x14ac:dyDescent="0.25">
      <c r="C329" s="30"/>
      <c r="D329" s="30"/>
      <c r="E329" s="30"/>
    </row>
    <row r="330" spans="3:5" x14ac:dyDescent="0.25">
      <c r="C330" s="30"/>
      <c r="D330" s="30"/>
      <c r="E330" s="30"/>
    </row>
    <row r="331" spans="3:5" x14ac:dyDescent="0.25">
      <c r="C331" s="30"/>
      <c r="D331" s="30"/>
      <c r="E331" s="30"/>
    </row>
    <row r="332" spans="3:5" x14ac:dyDescent="0.25">
      <c r="C332" s="30"/>
      <c r="D332" s="30"/>
      <c r="E332" s="30"/>
    </row>
    <row r="333" spans="3:5" x14ac:dyDescent="0.25">
      <c r="C333" s="30"/>
      <c r="D333" s="30"/>
      <c r="E333" s="30"/>
    </row>
    <row r="334" spans="3:5" x14ac:dyDescent="0.25">
      <c r="C334" s="30"/>
      <c r="D334" s="30"/>
      <c r="E334" s="30"/>
    </row>
    <row r="335" spans="3:5" x14ac:dyDescent="0.25">
      <c r="C335" s="30"/>
      <c r="D335" s="30"/>
      <c r="E335" s="30"/>
    </row>
    <row r="336" spans="3:5" x14ac:dyDescent="0.25">
      <c r="C336" s="30"/>
      <c r="D336" s="30"/>
      <c r="E336" s="30"/>
    </row>
    <row r="337" spans="3:5" x14ac:dyDescent="0.25">
      <c r="C337" s="30"/>
      <c r="D337" s="30"/>
      <c r="E337" s="30"/>
    </row>
    <row r="338" spans="3:5" x14ac:dyDescent="0.25">
      <c r="C338" s="30"/>
      <c r="D338" s="30"/>
      <c r="E338" s="30"/>
    </row>
    <row r="339" spans="3:5" x14ac:dyDescent="0.25">
      <c r="C339" s="30"/>
      <c r="D339" s="30"/>
      <c r="E339" s="30"/>
    </row>
    <row r="340" spans="3:5" x14ac:dyDescent="0.25">
      <c r="C340" s="30"/>
      <c r="D340" s="30"/>
      <c r="E340" s="30"/>
    </row>
    <row r="341" spans="3:5" x14ac:dyDescent="0.25">
      <c r="C341" s="30"/>
      <c r="D341" s="30"/>
      <c r="E341" s="30"/>
    </row>
    <row r="342" spans="3:5" x14ac:dyDescent="0.25">
      <c r="C342" s="30"/>
      <c r="D342" s="30"/>
      <c r="E342" s="30"/>
    </row>
    <row r="343" spans="3:5" x14ac:dyDescent="0.25">
      <c r="C343" s="30"/>
      <c r="D343" s="30"/>
      <c r="E343" s="30"/>
    </row>
    <row r="344" spans="3:5" x14ac:dyDescent="0.25">
      <c r="C344" s="30"/>
      <c r="D344" s="30"/>
      <c r="E344" s="30"/>
    </row>
    <row r="345" spans="3:5" x14ac:dyDescent="0.25">
      <c r="C345" s="30"/>
      <c r="D345" s="30"/>
      <c r="E345" s="30"/>
    </row>
    <row r="346" spans="3:5" x14ac:dyDescent="0.25">
      <c r="C346" s="30"/>
      <c r="D346" s="30"/>
      <c r="E346" s="30"/>
    </row>
    <row r="347" spans="3:5" x14ac:dyDescent="0.25">
      <c r="C347" s="30"/>
      <c r="D347" s="30"/>
      <c r="E347" s="30"/>
    </row>
    <row r="348" spans="3:5" x14ac:dyDescent="0.25">
      <c r="C348" s="30"/>
      <c r="D348" s="30"/>
      <c r="E348" s="30"/>
    </row>
    <row r="349" spans="3:5" x14ac:dyDescent="0.25">
      <c r="C349" s="30"/>
      <c r="D349" s="30"/>
      <c r="E349" s="30"/>
    </row>
    <row r="350" spans="3:5" x14ac:dyDescent="0.25">
      <c r="C350" s="30"/>
      <c r="D350" s="30"/>
      <c r="E350" s="30"/>
    </row>
    <row r="351" spans="3:5" x14ac:dyDescent="0.25">
      <c r="C351" s="30"/>
      <c r="D351" s="30"/>
      <c r="E351" s="30"/>
    </row>
    <row r="352" spans="3:5" x14ac:dyDescent="0.25">
      <c r="C352" s="30"/>
      <c r="D352" s="30"/>
      <c r="E352" s="30"/>
    </row>
    <row r="353" spans="3:5" x14ac:dyDescent="0.25">
      <c r="C353" s="30"/>
      <c r="D353" s="30"/>
      <c r="E353" s="30"/>
    </row>
    <row r="354" spans="3:5" x14ac:dyDescent="0.25">
      <c r="C354" s="30"/>
      <c r="D354" s="30"/>
      <c r="E354" s="30"/>
    </row>
    <row r="355" spans="3:5" x14ac:dyDescent="0.25">
      <c r="C355" s="30"/>
      <c r="D355" s="30"/>
      <c r="E355" s="30"/>
    </row>
    <row r="356" spans="3:5" x14ac:dyDescent="0.25">
      <c r="C356" s="30"/>
      <c r="D356" s="30"/>
      <c r="E356" s="30"/>
    </row>
    <row r="357" spans="3:5" x14ac:dyDescent="0.25">
      <c r="C357" s="30"/>
      <c r="D357" s="30"/>
      <c r="E357" s="30"/>
    </row>
    <row r="358" spans="3:5" x14ac:dyDescent="0.25">
      <c r="C358" s="30"/>
      <c r="D358" s="30"/>
      <c r="E358" s="30"/>
    </row>
    <row r="359" spans="3:5" x14ac:dyDescent="0.25">
      <c r="C359" s="30"/>
      <c r="D359" s="30"/>
      <c r="E359" s="30"/>
    </row>
    <row r="360" spans="3:5" x14ac:dyDescent="0.25">
      <c r="C360" s="30"/>
      <c r="D360" s="30"/>
      <c r="E360" s="30"/>
    </row>
    <row r="361" spans="3:5" x14ac:dyDescent="0.25">
      <c r="C361" s="30"/>
      <c r="D361" s="30"/>
      <c r="E361" s="30"/>
    </row>
    <row r="362" spans="3:5" x14ac:dyDescent="0.25">
      <c r="C362" s="30"/>
      <c r="D362" s="30"/>
      <c r="E362" s="30"/>
    </row>
    <row r="363" spans="3:5" x14ac:dyDescent="0.25">
      <c r="C363" s="30"/>
      <c r="D363" s="30"/>
      <c r="E363" s="30"/>
    </row>
    <row r="364" spans="3:5" x14ac:dyDescent="0.25">
      <c r="C364" s="30"/>
      <c r="D364" s="30"/>
      <c r="E364" s="30"/>
    </row>
    <row r="365" spans="3:5" x14ac:dyDescent="0.25">
      <c r="C365" s="30"/>
      <c r="D365" s="30"/>
      <c r="E365" s="30"/>
    </row>
    <row r="366" spans="3:5" x14ac:dyDescent="0.25">
      <c r="C366" s="30"/>
      <c r="D366" s="30"/>
      <c r="E366" s="30"/>
    </row>
    <row r="367" spans="3:5" x14ac:dyDescent="0.25">
      <c r="C367" s="30"/>
      <c r="D367" s="30"/>
      <c r="E367" s="30"/>
    </row>
    <row r="368" spans="3:5" x14ac:dyDescent="0.25">
      <c r="C368" s="30"/>
      <c r="D368" s="30"/>
      <c r="E368" s="30"/>
    </row>
    <row r="369" spans="3:5" x14ac:dyDescent="0.25">
      <c r="C369" s="30"/>
      <c r="D369" s="30"/>
      <c r="E369" s="30"/>
    </row>
    <row r="370" spans="3:5" x14ac:dyDescent="0.25">
      <c r="C370" s="30"/>
      <c r="D370" s="30"/>
      <c r="E370" s="30"/>
    </row>
    <row r="371" spans="3:5" x14ac:dyDescent="0.25">
      <c r="C371" s="30"/>
      <c r="D371" s="30"/>
      <c r="E371" s="30"/>
    </row>
    <row r="372" spans="3:5" x14ac:dyDescent="0.25">
      <c r="C372" s="30"/>
      <c r="D372" s="30"/>
      <c r="E372" s="30"/>
    </row>
    <row r="373" spans="3:5" x14ac:dyDescent="0.25">
      <c r="C373" s="30"/>
      <c r="D373" s="30"/>
      <c r="E373" s="30"/>
    </row>
    <row r="374" spans="3:5" x14ac:dyDescent="0.25">
      <c r="C374" s="30"/>
      <c r="D374" s="30"/>
      <c r="E374" s="30"/>
    </row>
    <row r="375" spans="3:5" x14ac:dyDescent="0.25">
      <c r="C375" s="30"/>
      <c r="D375" s="30"/>
      <c r="E375" s="30"/>
    </row>
    <row r="376" spans="3:5" x14ac:dyDescent="0.25">
      <c r="C376" s="30"/>
      <c r="D376" s="30"/>
      <c r="E376" s="30"/>
    </row>
    <row r="377" spans="3:5" x14ac:dyDescent="0.25">
      <c r="C377" s="30"/>
      <c r="D377" s="30"/>
      <c r="E377" s="30"/>
    </row>
    <row r="378" spans="3:5" x14ac:dyDescent="0.25">
      <c r="C378" s="30"/>
      <c r="D378" s="30"/>
      <c r="E378" s="30"/>
    </row>
    <row r="379" spans="3:5" x14ac:dyDescent="0.25">
      <c r="C379" s="30"/>
      <c r="D379" s="30"/>
      <c r="E379" s="30"/>
    </row>
    <row r="380" spans="3:5" x14ac:dyDescent="0.25">
      <c r="C380" s="30"/>
      <c r="D380" s="30"/>
      <c r="E380" s="30"/>
    </row>
    <row r="381" spans="3:5" x14ac:dyDescent="0.25">
      <c r="C381" s="30"/>
      <c r="D381" s="30"/>
      <c r="E381" s="30"/>
    </row>
    <row r="382" spans="3:5" x14ac:dyDescent="0.25">
      <c r="C382" s="30"/>
      <c r="D382" s="30"/>
      <c r="E382" s="30"/>
    </row>
    <row r="383" spans="3:5" x14ac:dyDescent="0.25">
      <c r="C383" s="30"/>
      <c r="D383" s="30"/>
      <c r="E383" s="30"/>
    </row>
    <row r="384" spans="3:5" x14ac:dyDescent="0.25">
      <c r="C384" s="30"/>
      <c r="D384" s="30"/>
      <c r="E384" s="30"/>
    </row>
    <row r="385" spans="3:5" x14ac:dyDescent="0.25">
      <c r="C385" s="30"/>
      <c r="D385" s="30"/>
      <c r="E385" s="30"/>
    </row>
    <row r="386" spans="3:5" x14ac:dyDescent="0.25">
      <c r="C386" s="30"/>
      <c r="D386" s="30"/>
      <c r="E386" s="30"/>
    </row>
    <row r="387" spans="3:5" x14ac:dyDescent="0.25">
      <c r="C387" s="30"/>
      <c r="D387" s="30"/>
      <c r="E387" s="30"/>
    </row>
    <row r="388" spans="3:5" x14ac:dyDescent="0.25">
      <c r="C388" s="30"/>
      <c r="D388" s="30"/>
      <c r="E388" s="30"/>
    </row>
    <row r="389" spans="3:5" x14ac:dyDescent="0.25">
      <c r="C389" s="30"/>
      <c r="D389" s="30"/>
      <c r="E389" s="30"/>
    </row>
    <row r="390" spans="3:5" x14ac:dyDescent="0.25">
      <c r="C390" s="30"/>
      <c r="D390" s="30"/>
      <c r="E390" s="30"/>
    </row>
    <row r="391" spans="3:5" x14ac:dyDescent="0.25">
      <c r="C391" s="30"/>
      <c r="D391" s="30"/>
      <c r="E391" s="30"/>
    </row>
    <row r="392" spans="3:5" x14ac:dyDescent="0.25">
      <c r="C392" s="30"/>
      <c r="D392" s="30"/>
      <c r="E392" s="30"/>
    </row>
    <row r="393" spans="3:5" x14ac:dyDescent="0.25">
      <c r="C393" s="30"/>
      <c r="D393" s="30"/>
      <c r="E393" s="3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A84E-4142-4468-BFA8-64E78A6505C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44994</v>
      </c>
      <c r="B10" s="29">
        <v>0</v>
      </c>
      <c r="C10" s="30">
        <v>1.2868844903953999E-2</v>
      </c>
      <c r="D10" s="30">
        <v>0</v>
      </c>
      <c r="E10" s="30">
        <f t="shared" ref="E10:E57" si="0">D10*0.0827</f>
        <v>0</v>
      </c>
      <c r="F10" s="28">
        <v>44996</v>
      </c>
      <c r="G10" s="29">
        <v>0</v>
      </c>
      <c r="H10" s="30">
        <v>0.202676609157705</v>
      </c>
      <c r="I10" s="30">
        <v>0</v>
      </c>
      <c r="J10" s="30">
        <f t="shared" ref="J10:J25" si="1">I10*0.0827</f>
        <v>0</v>
      </c>
      <c r="K10" s="28">
        <v>44998</v>
      </c>
      <c r="L10" s="29">
        <v>0</v>
      </c>
      <c r="M10" s="30">
        <v>0.25724270939723998</v>
      </c>
      <c r="N10" s="30">
        <v>0</v>
      </c>
      <c r="O10" s="30">
        <f t="shared" ref="O10:O41" si="2">N10*0.0827</f>
        <v>0</v>
      </c>
      <c r="P10" s="28">
        <v>45000</v>
      </c>
      <c r="Q10" s="29">
        <v>0</v>
      </c>
      <c r="R10" s="30">
        <v>0.25951948761836102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44994</v>
      </c>
      <c r="B11" s="29">
        <v>4.1666666666666664E-2</v>
      </c>
      <c r="C11" s="30">
        <v>-1.9197676330728001E-2</v>
      </c>
      <c r="D11" s="30">
        <v>0</v>
      </c>
      <c r="E11" s="30">
        <f t="shared" si="0"/>
        <v>0</v>
      </c>
      <c r="F11" s="28">
        <v>44996</v>
      </c>
      <c r="G11" s="29">
        <v>4.1666666666666664E-2</v>
      </c>
      <c r="H11" s="30">
        <v>0.19410617649477499</v>
      </c>
      <c r="I11" s="30">
        <v>0</v>
      </c>
      <c r="J11" s="30">
        <f t="shared" si="1"/>
        <v>0</v>
      </c>
      <c r="K11" s="28">
        <v>44998</v>
      </c>
      <c r="L11" s="29">
        <v>4.1666666666666664E-2</v>
      </c>
      <c r="M11" s="30">
        <v>0.259246706961548</v>
      </c>
      <c r="N11" s="30">
        <v>0</v>
      </c>
      <c r="O11" s="30">
        <f t="shared" si="2"/>
        <v>0</v>
      </c>
      <c r="P11" s="28">
        <v>45000</v>
      </c>
      <c r="Q11" s="29">
        <v>4.1666666666666664E-2</v>
      </c>
      <c r="R11" s="30">
        <v>0.25848340988055701</v>
      </c>
      <c r="S11" s="30">
        <v>0</v>
      </c>
      <c r="T11" s="30">
        <f t="shared" si="3"/>
        <v>0</v>
      </c>
    </row>
    <row r="12" spans="1:20" x14ac:dyDescent="0.25">
      <c r="A12" s="28">
        <v>44994</v>
      </c>
      <c r="B12" s="29">
        <v>8.3333333333333329E-2</v>
      </c>
      <c r="C12" s="30">
        <v>3.89716997741094E-2</v>
      </c>
      <c r="D12" s="30">
        <v>0</v>
      </c>
      <c r="E12" s="30">
        <f t="shared" si="0"/>
        <v>0</v>
      </c>
      <c r="F12" s="28">
        <v>44996</v>
      </c>
      <c r="G12" s="29">
        <v>8.3333333333333329E-2</v>
      </c>
      <c r="H12" s="30">
        <v>0.19564603269021899</v>
      </c>
      <c r="I12" s="30">
        <v>0</v>
      </c>
      <c r="J12" s="30">
        <f t="shared" si="1"/>
        <v>0</v>
      </c>
      <c r="K12" s="28">
        <v>44998</v>
      </c>
      <c r="L12" s="29">
        <v>8.3333333333333329E-2</v>
      </c>
      <c r="M12" s="30">
        <v>0.26058200001612303</v>
      </c>
      <c r="N12" s="30">
        <v>0</v>
      </c>
      <c r="O12" s="30">
        <f t="shared" si="2"/>
        <v>0</v>
      </c>
      <c r="P12" s="28">
        <v>45000</v>
      </c>
      <c r="Q12" s="29">
        <v>8.3333333333333329E-2</v>
      </c>
      <c r="R12" s="30">
        <v>0.26374533772363001</v>
      </c>
      <c r="S12" s="30">
        <v>0</v>
      </c>
      <c r="T12" s="30">
        <f t="shared" si="3"/>
        <v>0</v>
      </c>
    </row>
    <row r="13" spans="1:20" x14ac:dyDescent="0.25">
      <c r="A13" s="28">
        <v>44994</v>
      </c>
      <c r="B13" s="29">
        <v>0.125</v>
      </c>
      <c r="C13" s="30">
        <v>4.2836751788683201E-2</v>
      </c>
      <c r="D13" s="30">
        <v>0</v>
      </c>
      <c r="E13" s="30">
        <f t="shared" si="0"/>
        <v>0</v>
      </c>
      <c r="F13" s="28">
        <v>44996</v>
      </c>
      <c r="G13" s="29">
        <v>0.125</v>
      </c>
      <c r="H13" s="30">
        <v>0.19403137266558201</v>
      </c>
      <c r="I13" s="30">
        <v>0</v>
      </c>
      <c r="J13" s="30">
        <f t="shared" si="1"/>
        <v>0</v>
      </c>
      <c r="K13" s="28">
        <v>44998</v>
      </c>
      <c r="L13" s="29">
        <v>0.125</v>
      </c>
      <c r="M13" s="30">
        <v>0.26216146349802</v>
      </c>
      <c r="N13" s="30">
        <v>0</v>
      </c>
      <c r="O13" s="30">
        <f t="shared" si="2"/>
        <v>0</v>
      </c>
      <c r="P13" s="28">
        <v>45000</v>
      </c>
      <c r="Q13" s="29">
        <v>0.125</v>
      </c>
      <c r="R13" s="30">
        <v>0.25907734036341901</v>
      </c>
      <c r="S13" s="30">
        <v>0</v>
      </c>
      <c r="T13" s="30">
        <f t="shared" si="3"/>
        <v>0</v>
      </c>
    </row>
    <row r="14" spans="1:20" x14ac:dyDescent="0.25">
      <c r="A14" s="28">
        <v>44994</v>
      </c>
      <c r="B14" s="29">
        <v>0.16666666666666666</v>
      </c>
      <c r="C14" s="30">
        <v>1.39577463268675E-2</v>
      </c>
      <c r="D14" s="30">
        <v>0</v>
      </c>
      <c r="E14" s="30">
        <f t="shared" si="0"/>
        <v>0</v>
      </c>
      <c r="F14" s="28">
        <v>44996</v>
      </c>
      <c r="G14" s="29">
        <v>0.16666666666666666</v>
      </c>
      <c r="H14" s="30">
        <v>0.19003655016346199</v>
      </c>
      <c r="I14" s="30">
        <v>0</v>
      </c>
      <c r="J14" s="30">
        <f t="shared" si="1"/>
        <v>0</v>
      </c>
      <c r="K14" s="28">
        <v>44998</v>
      </c>
      <c r="L14" s="29">
        <v>0.16666666666666666</v>
      </c>
      <c r="M14" s="30">
        <v>0.25513091683285699</v>
      </c>
      <c r="N14" s="30">
        <v>0</v>
      </c>
      <c r="O14" s="30">
        <f t="shared" si="2"/>
        <v>0</v>
      </c>
      <c r="P14" s="28">
        <v>45000</v>
      </c>
      <c r="Q14" s="29">
        <v>0.16666666666666666</v>
      </c>
      <c r="R14" s="30">
        <v>0.26266741752519401</v>
      </c>
      <c r="S14" s="30">
        <v>0</v>
      </c>
      <c r="T14" s="30">
        <f t="shared" si="3"/>
        <v>0</v>
      </c>
    </row>
    <row r="15" spans="1:20" x14ac:dyDescent="0.25">
      <c r="A15" s="28">
        <v>44994</v>
      </c>
      <c r="B15" s="29">
        <v>0.20833333333333334</v>
      </c>
      <c r="C15" s="30">
        <v>-1.36057781055025E-2</v>
      </c>
      <c r="D15" s="30">
        <v>0</v>
      </c>
      <c r="E15" s="30">
        <f t="shared" si="0"/>
        <v>0</v>
      </c>
      <c r="F15" s="28">
        <v>44996</v>
      </c>
      <c r="G15" s="29">
        <v>0.20833333333333334</v>
      </c>
      <c r="H15" s="30">
        <v>0.18227782845424201</v>
      </c>
      <c r="I15" s="30">
        <v>0</v>
      </c>
      <c r="J15" s="30">
        <f t="shared" si="1"/>
        <v>0</v>
      </c>
      <c r="K15" s="28">
        <v>44998</v>
      </c>
      <c r="L15" s="29">
        <v>0.20833333333333334</v>
      </c>
      <c r="M15" s="30">
        <v>0.257165700196191</v>
      </c>
      <c r="N15" s="30">
        <v>0</v>
      </c>
      <c r="O15" s="30">
        <f t="shared" si="2"/>
        <v>0</v>
      </c>
      <c r="P15" s="28">
        <v>45000</v>
      </c>
      <c r="Q15" s="29">
        <v>0.20833333333333334</v>
      </c>
      <c r="R15" s="30">
        <v>0.25904214382068003</v>
      </c>
      <c r="S15" s="30">
        <v>0</v>
      </c>
      <c r="T15" s="30">
        <f t="shared" si="3"/>
        <v>0</v>
      </c>
    </row>
    <row r="16" spans="1:20" x14ac:dyDescent="0.25">
      <c r="A16" s="28">
        <v>44994</v>
      </c>
      <c r="B16" s="29">
        <v>0.25</v>
      </c>
      <c r="C16" s="30">
        <v>-6.0296584851798601E-3</v>
      </c>
      <c r="D16" s="30">
        <v>0</v>
      </c>
      <c r="E16" s="30">
        <f t="shared" si="0"/>
        <v>0</v>
      </c>
      <c r="F16" s="28">
        <v>44996</v>
      </c>
      <c r="G16" s="29">
        <v>0.25</v>
      </c>
      <c r="H16" s="30">
        <v>0.17666393518377199</v>
      </c>
      <c r="I16" s="30">
        <v>0</v>
      </c>
      <c r="J16" s="30">
        <f t="shared" si="1"/>
        <v>0</v>
      </c>
      <c r="K16" s="28">
        <v>44998</v>
      </c>
      <c r="L16" s="29">
        <v>0.25</v>
      </c>
      <c r="M16" s="30">
        <v>0.25301247835058099</v>
      </c>
      <c r="N16" s="30">
        <v>0</v>
      </c>
      <c r="O16" s="30">
        <f t="shared" si="2"/>
        <v>0</v>
      </c>
      <c r="P16" s="28">
        <v>45000</v>
      </c>
      <c r="Q16" s="29">
        <v>0.25</v>
      </c>
      <c r="R16" s="30">
        <v>0.26303917169465701</v>
      </c>
      <c r="S16" s="30">
        <v>0</v>
      </c>
      <c r="T16" s="30">
        <f t="shared" si="3"/>
        <v>0</v>
      </c>
    </row>
    <row r="17" spans="1:20" x14ac:dyDescent="0.25">
      <c r="A17" s="28">
        <v>44994</v>
      </c>
      <c r="B17" s="29">
        <v>0.29166666666666669</v>
      </c>
      <c r="C17" s="30">
        <v>-5.2531282417265998E-3</v>
      </c>
      <c r="D17" s="30">
        <v>0</v>
      </c>
      <c r="E17" s="30">
        <f t="shared" si="0"/>
        <v>0</v>
      </c>
      <c r="F17" s="28">
        <v>44996</v>
      </c>
      <c r="G17" s="29">
        <v>0.29166666666666669</v>
      </c>
      <c r="H17" s="30">
        <v>0.16796152293614899</v>
      </c>
      <c r="I17" s="30">
        <v>0</v>
      </c>
      <c r="J17" s="30">
        <f t="shared" si="1"/>
        <v>0</v>
      </c>
      <c r="K17" s="28">
        <v>44998</v>
      </c>
      <c r="L17" s="29">
        <v>0.29166666666666669</v>
      </c>
      <c r="M17" s="30">
        <v>0.25060150027174799</v>
      </c>
      <c r="N17" s="30">
        <v>0</v>
      </c>
      <c r="O17" s="30">
        <f t="shared" si="2"/>
        <v>0</v>
      </c>
      <c r="P17" s="28">
        <v>45000</v>
      </c>
      <c r="Q17" s="29">
        <v>0.29166666666666669</v>
      </c>
      <c r="R17" s="30">
        <v>0.40404874086218301</v>
      </c>
      <c r="S17" s="30">
        <v>0</v>
      </c>
      <c r="T17" s="30">
        <f t="shared" si="3"/>
        <v>0</v>
      </c>
    </row>
    <row r="18" spans="1:20" x14ac:dyDescent="0.25">
      <c r="A18" s="28">
        <v>44994</v>
      </c>
      <c r="B18" s="29">
        <v>0.33333333333333331</v>
      </c>
      <c r="C18" s="30">
        <v>-1.1559962294949501E-2</v>
      </c>
      <c r="D18" s="30">
        <v>0</v>
      </c>
      <c r="E18" s="30">
        <f t="shared" si="0"/>
        <v>0</v>
      </c>
      <c r="F18" s="28">
        <v>44996</v>
      </c>
      <c r="G18" s="29">
        <v>0.33333333333333331</v>
      </c>
      <c r="H18" s="30">
        <v>0.16404807567530799</v>
      </c>
      <c r="I18" s="30">
        <v>0</v>
      </c>
      <c r="J18" s="30">
        <f t="shared" si="1"/>
        <v>0</v>
      </c>
      <c r="K18" s="28">
        <v>44998</v>
      </c>
      <c r="L18" s="29">
        <v>0.33333333333333331</v>
      </c>
      <c r="M18" s="30">
        <v>0.247774749993286</v>
      </c>
      <c r="N18" s="30">
        <v>0</v>
      </c>
      <c r="O18" s="30">
        <f t="shared" si="2"/>
        <v>0</v>
      </c>
      <c r="P18" s="28">
        <v>45000</v>
      </c>
      <c r="Q18" s="29">
        <v>0.33333333333333331</v>
      </c>
      <c r="R18" s="30">
        <v>0.26643785834205802</v>
      </c>
      <c r="S18" s="30">
        <v>0</v>
      </c>
      <c r="T18" s="30">
        <f t="shared" si="3"/>
        <v>0</v>
      </c>
    </row>
    <row r="19" spans="1:20" x14ac:dyDescent="0.25">
      <c r="A19" s="28">
        <v>44994</v>
      </c>
      <c r="B19" s="29">
        <v>0.375</v>
      </c>
      <c r="C19" s="30">
        <v>-1.3280208222514901E-2</v>
      </c>
      <c r="D19" s="30">
        <v>0</v>
      </c>
      <c r="E19" s="30">
        <f t="shared" si="0"/>
        <v>0</v>
      </c>
      <c r="F19" s="28">
        <v>44996</v>
      </c>
      <c r="G19" s="29">
        <v>0.375</v>
      </c>
      <c r="H19" s="30">
        <v>0.15242651104866001</v>
      </c>
      <c r="I19" s="30">
        <v>0</v>
      </c>
      <c r="J19" s="30">
        <f t="shared" si="1"/>
        <v>0</v>
      </c>
      <c r="K19" s="28">
        <v>44998</v>
      </c>
      <c r="L19" s="29">
        <v>0.375</v>
      </c>
      <c r="M19" s="30">
        <v>0.24075740575694099</v>
      </c>
      <c r="N19" s="30">
        <v>0</v>
      </c>
      <c r="O19" s="30">
        <f t="shared" si="2"/>
        <v>0</v>
      </c>
      <c r="P19" s="28">
        <v>45000</v>
      </c>
      <c r="Q19" s="29">
        <v>0.375</v>
      </c>
      <c r="R19" s="30">
        <v>0.24660006165405801</v>
      </c>
      <c r="S19" s="30">
        <v>0</v>
      </c>
      <c r="T19" s="30">
        <f t="shared" si="3"/>
        <v>0</v>
      </c>
    </row>
    <row r="20" spans="1:20" x14ac:dyDescent="0.25">
      <c r="A20" s="28">
        <v>44994</v>
      </c>
      <c r="B20" s="29">
        <v>0.41666666666666669</v>
      </c>
      <c r="C20" s="30">
        <v>-2.38370597361564E-2</v>
      </c>
      <c r="D20" s="30">
        <v>0</v>
      </c>
      <c r="E20" s="30">
        <f t="shared" si="0"/>
        <v>0</v>
      </c>
      <c r="F20" s="28">
        <v>44996</v>
      </c>
      <c r="G20" s="29">
        <v>0.41666666666666669</v>
      </c>
      <c r="H20" s="30">
        <v>0.14273418486061201</v>
      </c>
      <c r="I20" s="30">
        <v>0</v>
      </c>
      <c r="J20" s="30">
        <f t="shared" si="1"/>
        <v>0</v>
      </c>
      <c r="K20" s="28">
        <v>44998</v>
      </c>
      <c r="L20" s="29">
        <v>0.41666666666666669</v>
      </c>
      <c r="M20" s="30">
        <v>0.22432926297097999</v>
      </c>
      <c r="N20" s="30">
        <v>0</v>
      </c>
      <c r="O20" s="30">
        <f t="shared" si="2"/>
        <v>0</v>
      </c>
      <c r="P20" s="28">
        <v>45000</v>
      </c>
      <c r="Q20" s="29">
        <v>0.41666666666666669</v>
      </c>
      <c r="R20" s="30">
        <v>0.230242326854738</v>
      </c>
      <c r="S20" s="30">
        <v>0</v>
      </c>
      <c r="T20" s="30">
        <f t="shared" si="3"/>
        <v>0</v>
      </c>
    </row>
    <row r="21" spans="1:20" x14ac:dyDescent="0.25">
      <c r="A21" s="28">
        <v>44994</v>
      </c>
      <c r="B21" s="29">
        <v>0.45833333333333331</v>
      </c>
      <c r="C21" s="30">
        <v>-9.5427436753725697E-3</v>
      </c>
      <c r="D21" s="30">
        <v>0</v>
      </c>
      <c r="E21" s="30">
        <f t="shared" si="0"/>
        <v>0</v>
      </c>
      <c r="F21" s="28">
        <v>44996</v>
      </c>
      <c r="G21" s="29">
        <v>0.45833333333333331</v>
      </c>
      <c r="H21" s="30">
        <v>0.139801844953931</v>
      </c>
      <c r="I21" s="30">
        <v>0</v>
      </c>
      <c r="J21" s="30">
        <f t="shared" si="1"/>
        <v>0</v>
      </c>
      <c r="K21" s="28">
        <v>44998</v>
      </c>
      <c r="L21" s="29">
        <v>0.45833333333333331</v>
      </c>
      <c r="M21" s="30">
        <v>0.21229635178957801</v>
      </c>
      <c r="N21" s="30">
        <v>0</v>
      </c>
      <c r="O21" s="30">
        <f t="shared" si="2"/>
        <v>0</v>
      </c>
      <c r="P21" s="28">
        <v>45000</v>
      </c>
      <c r="Q21" s="29">
        <v>0.45833333333333331</v>
      </c>
      <c r="R21" s="30">
        <v>0.214313551782704</v>
      </c>
      <c r="S21" s="30">
        <v>0</v>
      </c>
      <c r="T21" s="30">
        <f t="shared" si="3"/>
        <v>0</v>
      </c>
    </row>
    <row r="22" spans="1:20" x14ac:dyDescent="0.25">
      <c r="A22" s="28">
        <v>44994</v>
      </c>
      <c r="B22" s="29">
        <v>0.5</v>
      </c>
      <c r="C22" s="30">
        <v>-1.78162008523228E-2</v>
      </c>
      <c r="D22" s="30">
        <v>0</v>
      </c>
      <c r="E22" s="30">
        <f t="shared" si="0"/>
        <v>0</v>
      </c>
      <c r="F22" s="28">
        <v>44996</v>
      </c>
      <c r="G22" s="29">
        <v>0.5</v>
      </c>
      <c r="H22" s="30">
        <v>0.13002592325158499</v>
      </c>
      <c r="I22" s="30">
        <v>0</v>
      </c>
      <c r="J22" s="30">
        <f t="shared" si="1"/>
        <v>0</v>
      </c>
      <c r="K22" s="28">
        <v>44998</v>
      </c>
      <c r="L22" s="29">
        <v>0.5</v>
      </c>
      <c r="M22" s="30">
        <v>0.20488961040891701</v>
      </c>
      <c r="N22" s="30">
        <v>0</v>
      </c>
      <c r="O22" s="30">
        <f t="shared" si="2"/>
        <v>0</v>
      </c>
      <c r="P22" s="28">
        <v>45000</v>
      </c>
      <c r="Q22" s="29">
        <v>0.5</v>
      </c>
      <c r="R22" s="30">
        <v>0.20367971062578699</v>
      </c>
      <c r="S22" s="30">
        <v>0</v>
      </c>
      <c r="T22" s="30">
        <f t="shared" si="3"/>
        <v>0</v>
      </c>
    </row>
    <row r="23" spans="1:20" x14ac:dyDescent="0.25">
      <c r="A23" s="28">
        <v>44994</v>
      </c>
      <c r="B23" s="29">
        <v>0.54166666666666663</v>
      </c>
      <c r="C23" s="30">
        <v>-3.5375025123216199E-2</v>
      </c>
      <c r="D23" s="30">
        <v>0</v>
      </c>
      <c r="E23" s="30">
        <f t="shared" si="0"/>
        <v>0</v>
      </c>
      <c r="F23" s="28">
        <v>44996</v>
      </c>
      <c r="G23" s="29">
        <v>0.54166666666666663</v>
      </c>
      <c r="H23" s="30">
        <v>0.124425232409933</v>
      </c>
      <c r="I23" s="30">
        <v>0</v>
      </c>
      <c r="J23" s="30">
        <f t="shared" si="1"/>
        <v>0</v>
      </c>
      <c r="K23" s="28">
        <v>44998</v>
      </c>
      <c r="L23" s="29">
        <v>0.54166666666666663</v>
      </c>
      <c r="M23" s="30">
        <v>0.198747754096189</v>
      </c>
      <c r="N23" s="30">
        <v>0</v>
      </c>
      <c r="O23" s="30">
        <f t="shared" si="2"/>
        <v>0</v>
      </c>
      <c r="P23" s="28">
        <v>45000</v>
      </c>
      <c r="Q23" s="29">
        <v>0.54166666666666663</v>
      </c>
      <c r="R23" s="30">
        <v>0.19481231272142599</v>
      </c>
      <c r="S23" s="30">
        <v>0</v>
      </c>
      <c r="T23" s="30">
        <f t="shared" si="3"/>
        <v>0</v>
      </c>
    </row>
    <row r="24" spans="1:20" x14ac:dyDescent="0.25">
      <c r="A24" s="28">
        <v>44994</v>
      </c>
      <c r="B24" s="29">
        <v>0.58333333333333337</v>
      </c>
      <c r="C24" s="30">
        <v>-5.0595458596742401E-3</v>
      </c>
      <c r="D24" s="30">
        <v>0</v>
      </c>
      <c r="E24" s="30">
        <f t="shared" si="0"/>
        <v>0</v>
      </c>
      <c r="F24" s="28">
        <v>44996</v>
      </c>
      <c r="G24" s="29">
        <v>0.58333333333333337</v>
      </c>
      <c r="H24" s="30">
        <v>0.114202745258351</v>
      </c>
      <c r="I24" s="30">
        <v>0</v>
      </c>
      <c r="J24" s="30">
        <f t="shared" si="1"/>
        <v>0</v>
      </c>
      <c r="K24" s="28">
        <v>44998</v>
      </c>
      <c r="L24" s="29">
        <v>0.58333333333333337</v>
      </c>
      <c r="M24" s="30">
        <v>0.19545684754770201</v>
      </c>
      <c r="N24" s="30">
        <v>0</v>
      </c>
      <c r="O24" s="30">
        <f t="shared" si="2"/>
        <v>0</v>
      </c>
      <c r="P24" s="28">
        <v>45000</v>
      </c>
      <c r="Q24" s="29">
        <v>0.58333333333333337</v>
      </c>
      <c r="R24" s="30">
        <v>0.188661664723595</v>
      </c>
      <c r="S24" s="30">
        <v>0</v>
      </c>
      <c r="T24" s="30">
        <f t="shared" si="3"/>
        <v>0</v>
      </c>
    </row>
    <row r="25" spans="1:20" x14ac:dyDescent="0.25">
      <c r="A25" s="28">
        <v>44994</v>
      </c>
      <c r="B25" s="29">
        <v>0.625</v>
      </c>
      <c r="C25" s="30">
        <v>-1.0097093880136101E-2</v>
      </c>
      <c r="D25" s="30">
        <v>0</v>
      </c>
      <c r="E25" s="30">
        <f t="shared" si="0"/>
        <v>0</v>
      </c>
      <c r="F25" s="28">
        <v>44996</v>
      </c>
      <c r="G25" s="29">
        <v>0.625</v>
      </c>
      <c r="H25" s="30">
        <v>0.101864054798672</v>
      </c>
      <c r="I25" s="30">
        <v>0</v>
      </c>
      <c r="J25" s="30">
        <f t="shared" si="1"/>
        <v>0</v>
      </c>
      <c r="K25" s="28">
        <v>44998</v>
      </c>
      <c r="L25" s="29">
        <v>0.625</v>
      </c>
      <c r="M25" s="30">
        <v>0.191481798886486</v>
      </c>
      <c r="N25" s="30">
        <v>0</v>
      </c>
      <c r="O25" s="30">
        <f t="shared" si="2"/>
        <v>0</v>
      </c>
      <c r="P25" s="28">
        <v>45000</v>
      </c>
      <c r="Q25" s="29">
        <v>0.625</v>
      </c>
      <c r="R25" s="30">
        <v>0.18315775692389599</v>
      </c>
      <c r="S25" s="30">
        <v>0</v>
      </c>
      <c r="T25" s="30">
        <f t="shared" si="3"/>
        <v>0</v>
      </c>
    </row>
    <row r="26" spans="1:20" x14ac:dyDescent="0.25">
      <c r="A26" s="28">
        <v>44994</v>
      </c>
      <c r="B26" s="29">
        <v>0.66666666666666663</v>
      </c>
      <c r="C26" s="30">
        <v>-5.4929070174474298E-3</v>
      </c>
      <c r="D26" s="30">
        <v>0</v>
      </c>
      <c r="E26" s="30">
        <f t="shared" si="0"/>
        <v>0</v>
      </c>
      <c r="F26" s="28">
        <v>44996</v>
      </c>
      <c r="G26" s="29">
        <v>0.66666666666666663</v>
      </c>
      <c r="H26" s="30">
        <v>8.5763700306072499E-2</v>
      </c>
      <c r="I26" s="30">
        <v>0</v>
      </c>
      <c r="J26" s="30">
        <f t="shared" ref="J26:J57" si="4">I26*0.0827</f>
        <v>0</v>
      </c>
      <c r="K26" s="28">
        <v>44998</v>
      </c>
      <c r="L26" s="29">
        <v>0.66666666666666663</v>
      </c>
      <c r="M26" s="30">
        <v>0.18606369197294101</v>
      </c>
      <c r="N26" s="30">
        <v>0</v>
      </c>
      <c r="O26" s="30">
        <f t="shared" si="2"/>
        <v>0</v>
      </c>
      <c r="P26" s="28">
        <v>45000</v>
      </c>
      <c r="Q26" s="29">
        <v>0.66666666666666663</v>
      </c>
      <c r="R26" s="30">
        <v>0.175018489360109</v>
      </c>
      <c r="S26" s="30">
        <v>0</v>
      </c>
      <c r="T26" s="30">
        <f t="shared" si="3"/>
        <v>0</v>
      </c>
    </row>
    <row r="27" spans="1:20" x14ac:dyDescent="0.25">
      <c r="A27" s="28">
        <v>44994</v>
      </c>
      <c r="B27" s="29">
        <v>0.70833333333333337</v>
      </c>
      <c r="C27" s="30">
        <v>-1.2248500250230899E-2</v>
      </c>
      <c r="D27" s="30">
        <v>0</v>
      </c>
      <c r="E27" s="30">
        <f t="shared" si="0"/>
        <v>0</v>
      </c>
      <c r="F27" s="28">
        <v>44996</v>
      </c>
      <c r="G27" s="29">
        <v>0.70833333333333337</v>
      </c>
      <c r="H27" s="30">
        <v>7.1029424667074195E-2</v>
      </c>
      <c r="I27" s="30">
        <v>0</v>
      </c>
      <c r="J27" s="30">
        <f t="shared" si="4"/>
        <v>0</v>
      </c>
      <c r="K27" s="28">
        <v>44998</v>
      </c>
      <c r="L27" s="29">
        <v>0.70833333333333337</v>
      </c>
      <c r="M27" s="30">
        <v>0.18558633327409799</v>
      </c>
      <c r="N27" s="30">
        <v>0</v>
      </c>
      <c r="O27" s="30">
        <f t="shared" si="2"/>
        <v>0</v>
      </c>
      <c r="P27" s="28">
        <v>45000</v>
      </c>
      <c r="Q27" s="29">
        <v>0.70833333333333337</v>
      </c>
      <c r="R27" s="30">
        <v>0.162681996821706</v>
      </c>
      <c r="S27" s="30">
        <v>0</v>
      </c>
      <c r="T27" s="30">
        <f t="shared" si="3"/>
        <v>0</v>
      </c>
    </row>
    <row r="28" spans="1:20" x14ac:dyDescent="0.25">
      <c r="A28" s="28">
        <v>44994</v>
      </c>
      <c r="B28" s="29">
        <v>0.75</v>
      </c>
      <c r="C28" s="30">
        <v>-1.90788879989814E-2</v>
      </c>
      <c r="D28" s="30">
        <v>0</v>
      </c>
      <c r="E28" s="30">
        <f t="shared" si="0"/>
        <v>0</v>
      </c>
      <c r="F28" s="28">
        <v>44996</v>
      </c>
      <c r="G28" s="29">
        <v>0.75</v>
      </c>
      <c r="H28" s="30">
        <v>3.9906617253859099E-2</v>
      </c>
      <c r="I28" s="30">
        <v>0</v>
      </c>
      <c r="J28" s="30">
        <f t="shared" si="4"/>
        <v>0</v>
      </c>
      <c r="K28" s="28">
        <v>44998</v>
      </c>
      <c r="L28" s="29">
        <v>0.75</v>
      </c>
      <c r="M28" s="30">
        <v>0.190879061817359</v>
      </c>
      <c r="N28" s="30">
        <v>0</v>
      </c>
      <c r="O28" s="30">
        <f t="shared" si="2"/>
        <v>0</v>
      </c>
      <c r="P28" s="28">
        <v>45000</v>
      </c>
      <c r="Q28" s="29">
        <v>0.75</v>
      </c>
      <c r="R28" s="30">
        <v>0.16212764382297501</v>
      </c>
      <c r="S28" s="30">
        <v>0</v>
      </c>
      <c r="T28" s="30">
        <f t="shared" si="3"/>
        <v>0</v>
      </c>
    </row>
    <row r="29" spans="1:20" x14ac:dyDescent="0.25">
      <c r="A29" s="28">
        <v>44994</v>
      </c>
      <c r="B29" s="29">
        <v>0.79166666666666663</v>
      </c>
      <c r="C29" s="30">
        <v>-2.2847149521021001E-2</v>
      </c>
      <c r="D29" s="30">
        <v>0</v>
      </c>
      <c r="E29" s="30">
        <f t="shared" si="0"/>
        <v>0</v>
      </c>
      <c r="F29" s="28">
        <v>44996</v>
      </c>
      <c r="G29" s="29">
        <v>0.79166666666666663</v>
      </c>
      <c r="H29" s="30">
        <v>5.9412263333559798E-2</v>
      </c>
      <c r="I29" s="30">
        <v>0</v>
      </c>
      <c r="J29" s="30">
        <f t="shared" si="4"/>
        <v>0</v>
      </c>
      <c r="K29" s="28">
        <v>44998</v>
      </c>
      <c r="L29" s="29">
        <v>0.79166666666666663</v>
      </c>
      <c r="M29" s="30">
        <v>0.18236142396853899</v>
      </c>
      <c r="N29" s="30">
        <v>0</v>
      </c>
      <c r="O29" s="30">
        <f t="shared" si="2"/>
        <v>0</v>
      </c>
      <c r="P29" s="28">
        <v>45000</v>
      </c>
      <c r="Q29" s="29">
        <v>0.79166666666666663</v>
      </c>
      <c r="R29" s="30">
        <v>0.15528406202730999</v>
      </c>
      <c r="S29" s="30">
        <v>0</v>
      </c>
      <c r="T29" s="30">
        <f t="shared" si="3"/>
        <v>0</v>
      </c>
    </row>
    <row r="30" spans="1:20" x14ac:dyDescent="0.25">
      <c r="A30" s="28">
        <v>44994</v>
      </c>
      <c r="B30" s="29">
        <v>0.83333333333333337</v>
      </c>
      <c r="C30" s="30">
        <v>-2.1982625126750699E-2</v>
      </c>
      <c r="D30" s="30">
        <v>0</v>
      </c>
      <c r="E30" s="30">
        <f t="shared" si="0"/>
        <v>0</v>
      </c>
      <c r="F30" s="28">
        <v>44996</v>
      </c>
      <c r="G30" s="29">
        <v>0.83333333333333337</v>
      </c>
      <c r="H30" s="30">
        <v>6.6739812493057299E-2</v>
      </c>
      <c r="I30" s="30">
        <v>0</v>
      </c>
      <c r="J30" s="30">
        <f t="shared" si="4"/>
        <v>0</v>
      </c>
      <c r="K30" s="28">
        <v>44998</v>
      </c>
      <c r="L30" s="29">
        <v>0.83333333333333337</v>
      </c>
      <c r="M30" s="30">
        <v>0.17517468333174199</v>
      </c>
      <c r="N30" s="30">
        <v>0</v>
      </c>
      <c r="O30" s="30">
        <f t="shared" si="2"/>
        <v>0</v>
      </c>
      <c r="P30" s="28">
        <v>45000</v>
      </c>
      <c r="Q30" s="29">
        <v>0.83333333333333337</v>
      </c>
      <c r="R30" s="30">
        <v>0.149067416786551</v>
      </c>
      <c r="S30" s="30">
        <v>0</v>
      </c>
      <c r="T30" s="30">
        <f t="shared" si="3"/>
        <v>0</v>
      </c>
    </row>
    <row r="31" spans="1:20" x14ac:dyDescent="0.25">
      <c r="A31" s="28">
        <v>44994</v>
      </c>
      <c r="B31" s="29">
        <v>0.875</v>
      </c>
      <c r="C31" s="30">
        <v>-2.6727600488704799E-3</v>
      </c>
      <c r="D31" s="30">
        <v>0</v>
      </c>
      <c r="E31" s="30">
        <f t="shared" si="0"/>
        <v>0</v>
      </c>
      <c r="F31" s="28">
        <v>44996</v>
      </c>
      <c r="G31" s="29">
        <v>0.875</v>
      </c>
      <c r="H31" s="30">
        <v>4.8628833144708603E-2</v>
      </c>
      <c r="I31" s="30">
        <v>0</v>
      </c>
      <c r="J31" s="30">
        <f t="shared" si="4"/>
        <v>0</v>
      </c>
      <c r="K31" s="28">
        <v>44998</v>
      </c>
      <c r="L31" s="29">
        <v>0.875</v>
      </c>
      <c r="M31" s="30">
        <v>0.17286269366672</v>
      </c>
      <c r="N31" s="30">
        <v>0</v>
      </c>
      <c r="O31" s="30">
        <f t="shared" si="2"/>
        <v>0</v>
      </c>
      <c r="P31" s="28">
        <v>45000</v>
      </c>
      <c r="Q31" s="29">
        <v>0.875</v>
      </c>
      <c r="R31" s="30">
        <v>0.15048189461170999</v>
      </c>
      <c r="S31" s="30">
        <v>0</v>
      </c>
      <c r="T31" s="30">
        <f t="shared" si="3"/>
        <v>0</v>
      </c>
    </row>
    <row r="32" spans="1:20" x14ac:dyDescent="0.25">
      <c r="A32" s="28">
        <v>44994</v>
      </c>
      <c r="B32" s="29">
        <v>0.91666666666666663</v>
      </c>
      <c r="C32" s="30">
        <v>2.3122124373820298E-2</v>
      </c>
      <c r="D32" s="30">
        <v>0</v>
      </c>
      <c r="E32" s="30">
        <f t="shared" si="0"/>
        <v>0</v>
      </c>
      <c r="F32" s="28">
        <v>44996</v>
      </c>
      <c r="G32" s="29">
        <v>0.91666666666666663</v>
      </c>
      <c r="H32" s="30">
        <v>3.2022524624934802E-2</v>
      </c>
      <c r="I32" s="30">
        <v>0</v>
      </c>
      <c r="J32" s="30">
        <f t="shared" si="4"/>
        <v>0</v>
      </c>
      <c r="K32" s="28">
        <v>44998</v>
      </c>
      <c r="L32" s="29">
        <v>0.91666666666666663</v>
      </c>
      <c r="M32" s="30">
        <v>0.16186146438057</v>
      </c>
      <c r="N32" s="30">
        <v>0</v>
      </c>
      <c r="O32" s="30">
        <f t="shared" si="2"/>
        <v>0</v>
      </c>
      <c r="P32" s="28">
        <v>45000</v>
      </c>
      <c r="Q32" s="29">
        <v>0.91666666666666663</v>
      </c>
      <c r="R32" s="30">
        <v>0.14118112623635001</v>
      </c>
      <c r="S32" s="30">
        <v>0</v>
      </c>
      <c r="T32" s="30">
        <f t="shared" si="3"/>
        <v>0</v>
      </c>
    </row>
    <row r="33" spans="1:20" x14ac:dyDescent="0.25">
      <c r="A33" s="28">
        <v>44994</v>
      </c>
      <c r="B33" s="29">
        <v>0.95833333333333337</v>
      </c>
      <c r="C33" s="30">
        <v>9.00907143946858E-2</v>
      </c>
      <c r="D33" s="30">
        <v>0</v>
      </c>
      <c r="E33" s="30">
        <f t="shared" si="0"/>
        <v>0</v>
      </c>
      <c r="F33" s="28">
        <v>44996</v>
      </c>
      <c r="G33" s="29">
        <v>0.95833333333333337</v>
      </c>
      <c r="H33" s="30">
        <v>5.1541373133453201E-2</v>
      </c>
      <c r="I33" s="30">
        <v>0</v>
      </c>
      <c r="J33" s="30">
        <f t="shared" si="4"/>
        <v>0</v>
      </c>
      <c r="K33" s="28">
        <v>44998</v>
      </c>
      <c r="L33" s="29">
        <v>0.95833333333333337</v>
      </c>
      <c r="M33" s="30">
        <v>0.15642796456751201</v>
      </c>
      <c r="N33" s="30">
        <v>0</v>
      </c>
      <c r="O33" s="30">
        <f t="shared" si="2"/>
        <v>0</v>
      </c>
      <c r="P33" s="28">
        <v>45000</v>
      </c>
      <c r="Q33" s="29">
        <v>0.95833333333333337</v>
      </c>
      <c r="R33" s="30">
        <v>0.14166727662029799</v>
      </c>
      <c r="S33" s="30">
        <v>0</v>
      </c>
      <c r="T33" s="30">
        <f t="shared" si="3"/>
        <v>0</v>
      </c>
    </row>
    <row r="34" spans="1:20" x14ac:dyDescent="0.25">
      <c r="A34" s="28">
        <v>44995</v>
      </c>
      <c r="B34" s="29">
        <v>0</v>
      </c>
      <c r="C34" s="30">
        <v>0.171450406312256</v>
      </c>
      <c r="D34" s="30">
        <v>0</v>
      </c>
      <c r="E34" s="30">
        <f t="shared" si="0"/>
        <v>0</v>
      </c>
      <c r="F34" s="28">
        <v>44997</v>
      </c>
      <c r="G34" s="29">
        <v>0</v>
      </c>
      <c r="H34" s="30">
        <v>4.3151326477355E-2</v>
      </c>
      <c r="I34" s="30">
        <v>0</v>
      </c>
      <c r="J34" s="30">
        <f t="shared" si="4"/>
        <v>0</v>
      </c>
      <c r="K34" s="28">
        <v>44999</v>
      </c>
      <c r="L34" s="29">
        <v>0</v>
      </c>
      <c r="M34" s="30">
        <v>0.15360121428904999</v>
      </c>
      <c r="N34" s="30">
        <v>0</v>
      </c>
      <c r="O34" s="30">
        <f t="shared" si="2"/>
        <v>0</v>
      </c>
      <c r="P34" s="28">
        <v>45001</v>
      </c>
      <c r="Q34" s="29">
        <v>0</v>
      </c>
      <c r="R34" s="30">
        <v>0.126182869076224</v>
      </c>
      <c r="S34" s="30">
        <v>0</v>
      </c>
      <c r="T34" s="30">
        <f t="shared" si="3"/>
        <v>0</v>
      </c>
    </row>
    <row r="35" spans="1:20" x14ac:dyDescent="0.25">
      <c r="A35" s="28">
        <v>44995</v>
      </c>
      <c r="B35" s="29">
        <v>4.1666666666666664E-2</v>
      </c>
      <c r="C35" s="30">
        <v>0.39378225803217698</v>
      </c>
      <c r="D35" s="30">
        <v>0</v>
      </c>
      <c r="E35" s="30">
        <f t="shared" si="0"/>
        <v>0</v>
      </c>
      <c r="F35" s="28">
        <v>44997</v>
      </c>
      <c r="G35" s="29">
        <v>4.1666666666666664E-2</v>
      </c>
      <c r="H35" s="30">
        <v>4.1461877524686899E-2</v>
      </c>
      <c r="I35" s="30">
        <v>0</v>
      </c>
      <c r="J35" s="30">
        <f t="shared" si="4"/>
        <v>0</v>
      </c>
      <c r="K35" s="28">
        <v>44999</v>
      </c>
      <c r="L35" s="29">
        <v>4.1666666666666664E-2</v>
      </c>
      <c r="M35" s="30">
        <v>0.147039204835303</v>
      </c>
      <c r="N35" s="30">
        <v>0</v>
      </c>
      <c r="O35" s="30">
        <f t="shared" si="2"/>
        <v>0</v>
      </c>
      <c r="P35" s="28">
        <v>45001</v>
      </c>
      <c r="Q35" s="29">
        <v>4.1666666666666664E-2</v>
      </c>
      <c r="R35" s="30">
        <v>0.118105195462231</v>
      </c>
      <c r="S35" s="30">
        <v>0</v>
      </c>
      <c r="T35" s="30">
        <f t="shared" si="3"/>
        <v>0</v>
      </c>
    </row>
    <row r="36" spans="1:20" x14ac:dyDescent="0.25">
      <c r="A36" s="28">
        <v>44995</v>
      </c>
      <c r="B36" s="29">
        <v>8.3333333333333329E-2</v>
      </c>
      <c r="C36" s="30">
        <v>0.38905486464344802</v>
      </c>
      <c r="D36" s="30">
        <v>0</v>
      </c>
      <c r="E36" s="30">
        <f t="shared" si="0"/>
        <v>0</v>
      </c>
      <c r="F36" s="28">
        <v>44997</v>
      </c>
      <c r="G36" s="29">
        <v>8.3333333333333329E-2</v>
      </c>
      <c r="H36" s="30">
        <v>4.6048466116005701E-2</v>
      </c>
      <c r="I36" s="30">
        <v>0</v>
      </c>
      <c r="J36" s="30">
        <f t="shared" si="4"/>
        <v>0</v>
      </c>
      <c r="K36" s="28">
        <v>44999</v>
      </c>
      <c r="L36" s="29">
        <v>8.3333333333333329E-2</v>
      </c>
      <c r="M36" s="30">
        <v>0.14219303429069799</v>
      </c>
      <c r="N36" s="30">
        <v>0</v>
      </c>
      <c r="O36" s="30">
        <f t="shared" si="2"/>
        <v>0</v>
      </c>
      <c r="P36" s="28">
        <v>45001</v>
      </c>
      <c r="Q36" s="29">
        <v>8.3333333333333329E-2</v>
      </c>
      <c r="R36" s="30">
        <v>0.12202304601620501</v>
      </c>
      <c r="S36" s="30">
        <v>0</v>
      </c>
      <c r="T36" s="30">
        <f t="shared" si="3"/>
        <v>0</v>
      </c>
    </row>
    <row r="37" spans="1:20" x14ac:dyDescent="0.25">
      <c r="A37" s="28">
        <v>44995</v>
      </c>
      <c r="B37" s="29">
        <v>0.125</v>
      </c>
      <c r="C37" s="30">
        <v>0.361071169374929</v>
      </c>
      <c r="D37" s="30">
        <v>0</v>
      </c>
      <c r="E37" s="30">
        <f t="shared" si="0"/>
        <v>0</v>
      </c>
      <c r="F37" s="28">
        <v>44997</v>
      </c>
      <c r="G37" s="29">
        <v>0.125</v>
      </c>
      <c r="H37" s="30">
        <v>4.9563750624458398E-2</v>
      </c>
      <c r="I37" s="30">
        <v>0</v>
      </c>
      <c r="J37" s="30">
        <f t="shared" si="4"/>
        <v>0</v>
      </c>
      <c r="K37" s="28">
        <v>44999</v>
      </c>
      <c r="L37" s="29">
        <v>0.125</v>
      </c>
      <c r="M37" s="30">
        <v>0.13605117797797101</v>
      </c>
      <c r="N37" s="30">
        <v>0</v>
      </c>
      <c r="O37" s="30">
        <f t="shared" si="2"/>
        <v>0</v>
      </c>
      <c r="P37" s="28">
        <v>45001</v>
      </c>
      <c r="Q37" s="29">
        <v>0.125</v>
      </c>
      <c r="R37" s="30">
        <v>0.12967835366673999</v>
      </c>
      <c r="S37" s="30">
        <v>0</v>
      </c>
      <c r="T37" s="30">
        <f t="shared" si="3"/>
        <v>0</v>
      </c>
    </row>
    <row r="38" spans="1:20" x14ac:dyDescent="0.25">
      <c r="A38" s="28">
        <v>44995</v>
      </c>
      <c r="B38" s="29">
        <v>0.16666666666666666</v>
      </c>
      <c r="C38" s="30">
        <v>0.33246055245266398</v>
      </c>
      <c r="D38" s="30">
        <v>0</v>
      </c>
      <c r="E38" s="30">
        <f t="shared" si="0"/>
        <v>0</v>
      </c>
      <c r="F38" s="28">
        <v>44997</v>
      </c>
      <c r="G38" s="29">
        <v>0.16666666666666666</v>
      </c>
      <c r="H38" s="30">
        <v>4.4312819838346597E-2</v>
      </c>
      <c r="I38" s="30">
        <v>0</v>
      </c>
      <c r="J38" s="30">
        <f t="shared" si="4"/>
        <v>0</v>
      </c>
      <c r="K38" s="28">
        <v>44999</v>
      </c>
      <c r="L38" s="29">
        <v>0.16666666666666666</v>
      </c>
      <c r="M38" s="30">
        <v>0.136722132563044</v>
      </c>
      <c r="N38" s="30">
        <v>0</v>
      </c>
      <c r="O38" s="30">
        <f t="shared" si="2"/>
        <v>0</v>
      </c>
      <c r="P38" s="28">
        <v>45001</v>
      </c>
      <c r="Q38" s="29">
        <v>0.16666666666666666</v>
      </c>
      <c r="R38" s="30">
        <v>0.12936379015393901</v>
      </c>
      <c r="S38" s="30">
        <v>0</v>
      </c>
      <c r="T38" s="30">
        <f t="shared" si="3"/>
        <v>0</v>
      </c>
    </row>
    <row r="39" spans="1:20" x14ac:dyDescent="0.25">
      <c r="A39" s="28">
        <v>44995</v>
      </c>
      <c r="B39" s="29">
        <v>0.20833333333333334</v>
      </c>
      <c r="C39" s="30">
        <v>0.34780856966833201</v>
      </c>
      <c r="D39" s="30">
        <v>0</v>
      </c>
      <c r="E39" s="30">
        <f t="shared" si="0"/>
        <v>0</v>
      </c>
      <c r="F39" s="28">
        <v>44997</v>
      </c>
      <c r="G39" s="29">
        <v>0.20833333333333334</v>
      </c>
      <c r="H39" s="30">
        <v>3.7964191287604102E-2</v>
      </c>
      <c r="I39" s="30">
        <v>0</v>
      </c>
      <c r="J39" s="30">
        <f t="shared" si="4"/>
        <v>0</v>
      </c>
      <c r="K39" s="28">
        <v>44999</v>
      </c>
      <c r="L39" s="29">
        <v>0.20833333333333334</v>
      </c>
      <c r="M39" s="30">
        <v>0.127133190631357</v>
      </c>
      <c r="N39" s="30">
        <v>0</v>
      </c>
      <c r="O39" s="30">
        <f t="shared" si="2"/>
        <v>0</v>
      </c>
      <c r="P39" s="28">
        <v>45001</v>
      </c>
      <c r="Q39" s="29">
        <v>0.20833333333333334</v>
      </c>
      <c r="R39" s="30">
        <v>0.119068711995602</v>
      </c>
      <c r="S39" s="30">
        <v>0</v>
      </c>
      <c r="T39" s="30">
        <f t="shared" si="3"/>
        <v>0</v>
      </c>
    </row>
    <row r="40" spans="1:20" x14ac:dyDescent="0.25">
      <c r="A40" s="28">
        <v>44995</v>
      </c>
      <c r="B40" s="29">
        <v>0.25</v>
      </c>
      <c r="C40" s="30">
        <v>0.32122835516801101</v>
      </c>
      <c r="D40" s="30">
        <v>0</v>
      </c>
      <c r="E40" s="30">
        <f t="shared" si="0"/>
        <v>0</v>
      </c>
      <c r="F40" s="28">
        <v>44997</v>
      </c>
      <c r="G40" s="29">
        <v>0.25</v>
      </c>
      <c r="H40" s="30">
        <v>4.7000981867125299E-2</v>
      </c>
      <c r="I40" s="30">
        <v>0</v>
      </c>
      <c r="J40" s="30">
        <f t="shared" si="4"/>
        <v>0</v>
      </c>
      <c r="K40" s="28">
        <v>44999</v>
      </c>
      <c r="L40" s="29">
        <v>0.25</v>
      </c>
      <c r="M40" s="30">
        <v>0.12508076429317</v>
      </c>
      <c r="N40" s="30">
        <v>0</v>
      </c>
      <c r="O40" s="30">
        <f t="shared" si="2"/>
        <v>0</v>
      </c>
      <c r="P40" s="28">
        <v>45001</v>
      </c>
      <c r="Q40" s="29">
        <v>0.25</v>
      </c>
      <c r="R40" s="30">
        <v>0.115454435348048</v>
      </c>
      <c r="S40" s="30">
        <v>0</v>
      </c>
      <c r="T40" s="30">
        <f t="shared" si="3"/>
        <v>0</v>
      </c>
    </row>
    <row r="41" spans="1:20" x14ac:dyDescent="0.25">
      <c r="A41" s="28">
        <v>44995</v>
      </c>
      <c r="B41" s="29">
        <v>0.29166666666666669</v>
      </c>
      <c r="C41" s="30">
        <v>0.29260894656064201</v>
      </c>
      <c r="D41" s="30">
        <v>0</v>
      </c>
      <c r="E41" s="30">
        <f t="shared" si="0"/>
        <v>0</v>
      </c>
      <c r="F41" s="28">
        <v>44997</v>
      </c>
      <c r="G41" s="29">
        <v>0.29166666666666669</v>
      </c>
      <c r="H41" s="30">
        <v>5.2907451987054897E-2</v>
      </c>
      <c r="I41" s="30">
        <v>0</v>
      </c>
      <c r="J41" s="30">
        <f t="shared" si="4"/>
        <v>0</v>
      </c>
      <c r="K41" s="28">
        <v>44999</v>
      </c>
      <c r="L41" s="29">
        <v>0.29166666666666669</v>
      </c>
      <c r="M41" s="30">
        <v>0.118239380418781</v>
      </c>
      <c r="N41" s="30">
        <v>0</v>
      </c>
      <c r="O41" s="30">
        <f t="shared" si="2"/>
        <v>0</v>
      </c>
      <c r="P41" s="28">
        <v>45001</v>
      </c>
      <c r="Q41" s="29">
        <v>0.29166666666666669</v>
      </c>
      <c r="R41" s="30">
        <v>0.114336930214901</v>
      </c>
      <c r="S41" s="30">
        <v>0</v>
      </c>
      <c r="T41" s="30">
        <f t="shared" si="3"/>
        <v>0</v>
      </c>
    </row>
    <row r="42" spans="1:20" x14ac:dyDescent="0.25">
      <c r="A42" s="28">
        <v>44995</v>
      </c>
      <c r="B42" s="29">
        <v>0.33333333333333331</v>
      </c>
      <c r="C42" s="30">
        <v>0.27952229976542198</v>
      </c>
      <c r="D42" s="30">
        <v>0</v>
      </c>
      <c r="E42" s="30">
        <f t="shared" si="0"/>
        <v>0</v>
      </c>
      <c r="F42" s="28">
        <v>44997</v>
      </c>
      <c r="G42" s="29">
        <v>0.33333333333333331</v>
      </c>
      <c r="H42" s="30">
        <v>2.7453534304985799E-2</v>
      </c>
      <c r="I42" s="30">
        <v>0</v>
      </c>
      <c r="J42" s="30">
        <f t="shared" si="4"/>
        <v>0</v>
      </c>
      <c r="K42" s="28">
        <v>44999</v>
      </c>
      <c r="L42" s="29">
        <v>0.33333333333333331</v>
      </c>
      <c r="M42" s="30">
        <v>0.112130530178098</v>
      </c>
      <c r="N42" s="30">
        <v>0</v>
      </c>
      <c r="O42" s="30">
        <f t="shared" ref="O42:O57" si="5">N42*0.0827</f>
        <v>0</v>
      </c>
      <c r="P42" s="28">
        <v>45001</v>
      </c>
      <c r="Q42" s="29">
        <v>0.33333333333333331</v>
      </c>
      <c r="R42" s="30">
        <v>0.106646418571045</v>
      </c>
      <c r="S42" s="30">
        <v>0</v>
      </c>
      <c r="T42" s="30">
        <f t="shared" si="3"/>
        <v>0</v>
      </c>
    </row>
    <row r="43" spans="1:20" x14ac:dyDescent="0.25">
      <c r="A43" s="28">
        <v>44995</v>
      </c>
      <c r="B43" s="29">
        <v>0.375</v>
      </c>
      <c r="C43" s="30">
        <v>0.3428744375692</v>
      </c>
      <c r="D43" s="30">
        <v>0</v>
      </c>
      <c r="E43" s="30">
        <f t="shared" si="0"/>
        <v>0</v>
      </c>
      <c r="F43" s="28">
        <v>44997</v>
      </c>
      <c r="G43" s="29">
        <v>0.375</v>
      </c>
      <c r="H43" s="30">
        <v>5.29734455046919E-2</v>
      </c>
      <c r="I43" s="30">
        <v>0</v>
      </c>
      <c r="J43" s="30">
        <f t="shared" si="4"/>
        <v>0</v>
      </c>
      <c r="K43" s="28">
        <v>44999</v>
      </c>
      <c r="L43" s="29">
        <v>0.375</v>
      </c>
      <c r="M43" s="30">
        <v>0.10704459249930399</v>
      </c>
      <c r="N43" s="30">
        <v>0</v>
      </c>
      <c r="O43" s="30">
        <f t="shared" si="5"/>
        <v>0</v>
      </c>
      <c r="P43" s="28">
        <v>45001</v>
      </c>
      <c r="Q43" s="29">
        <v>0.375</v>
      </c>
      <c r="R43" s="30">
        <v>0.108300678431554</v>
      </c>
      <c r="S43" s="30">
        <v>0</v>
      </c>
      <c r="T43" s="30">
        <f t="shared" si="3"/>
        <v>0</v>
      </c>
    </row>
    <row r="44" spans="1:20" x14ac:dyDescent="0.25">
      <c r="A44" s="28">
        <v>44995</v>
      </c>
      <c r="B44" s="29">
        <v>0.41666666666666669</v>
      </c>
      <c r="C44" s="30">
        <v>0.337225317953668</v>
      </c>
      <c r="D44" s="30">
        <v>0</v>
      </c>
      <c r="E44" s="30">
        <f t="shared" si="0"/>
        <v>0</v>
      </c>
      <c r="F44" s="28">
        <v>44997</v>
      </c>
      <c r="G44" s="29">
        <v>0.41666666666666669</v>
      </c>
      <c r="H44" s="30">
        <v>4.9570351838867197E-2</v>
      </c>
      <c r="I44" s="30">
        <v>0</v>
      </c>
      <c r="J44" s="30">
        <f t="shared" si="4"/>
        <v>0</v>
      </c>
      <c r="K44" s="28">
        <v>44999</v>
      </c>
      <c r="L44" s="29">
        <v>0.41666666666666669</v>
      </c>
      <c r="M44" s="30">
        <v>0.103397317230287</v>
      </c>
      <c r="N44" s="30">
        <v>0</v>
      </c>
      <c r="O44" s="30">
        <f t="shared" si="5"/>
        <v>0</v>
      </c>
      <c r="P44" s="28">
        <v>45001</v>
      </c>
      <c r="Q44" s="29">
        <v>0.41666666666666669</v>
      </c>
      <c r="R44" s="30">
        <v>0.12170407175969</v>
      </c>
      <c r="S44" s="30">
        <v>0</v>
      </c>
      <c r="T44" s="30">
        <f t="shared" si="3"/>
        <v>0</v>
      </c>
    </row>
    <row r="45" spans="1:20" x14ac:dyDescent="0.25">
      <c r="A45" s="28">
        <v>44995</v>
      </c>
      <c r="B45" s="29">
        <v>0.45833333333333331</v>
      </c>
      <c r="C45" s="30">
        <v>0.30494102835533199</v>
      </c>
      <c r="D45" s="30">
        <v>0</v>
      </c>
      <c r="E45" s="30">
        <f t="shared" si="0"/>
        <v>0</v>
      </c>
      <c r="F45" s="28">
        <v>44997</v>
      </c>
      <c r="G45" s="29">
        <v>0.45833333333333331</v>
      </c>
      <c r="H45" s="30">
        <v>5.0978224724327198E-2</v>
      </c>
      <c r="I45" s="30">
        <v>0</v>
      </c>
      <c r="J45" s="30">
        <f t="shared" si="4"/>
        <v>0</v>
      </c>
      <c r="K45" s="28">
        <v>44999</v>
      </c>
      <c r="L45" s="29">
        <v>0.45833333333333331</v>
      </c>
      <c r="M45" s="30">
        <v>0.103568904101434</v>
      </c>
      <c r="N45" s="30">
        <v>0</v>
      </c>
      <c r="O45" s="30">
        <f t="shared" si="5"/>
        <v>0</v>
      </c>
      <c r="P45" s="28">
        <v>45001</v>
      </c>
      <c r="Q45" s="29">
        <v>0.45833333333333331</v>
      </c>
      <c r="R45" s="30">
        <v>0.11846816539717001</v>
      </c>
      <c r="S45" s="30">
        <v>0</v>
      </c>
      <c r="T45" s="30">
        <f t="shared" si="3"/>
        <v>0</v>
      </c>
    </row>
    <row r="46" spans="1:20" x14ac:dyDescent="0.25">
      <c r="A46" s="28">
        <v>44995</v>
      </c>
      <c r="B46" s="29">
        <v>0.5</v>
      </c>
      <c r="C46" s="30">
        <v>0.29971429705499902</v>
      </c>
      <c r="D46" s="30">
        <v>0</v>
      </c>
      <c r="E46" s="30">
        <f t="shared" si="0"/>
        <v>0</v>
      </c>
      <c r="F46" s="28">
        <v>44997</v>
      </c>
      <c r="G46" s="29">
        <v>0.5</v>
      </c>
      <c r="H46" s="30">
        <v>7.6421141624144998E-2</v>
      </c>
      <c r="I46" s="30">
        <v>0</v>
      </c>
      <c r="J46" s="30">
        <f t="shared" si="4"/>
        <v>0</v>
      </c>
      <c r="K46" s="28">
        <v>44999</v>
      </c>
      <c r="L46" s="29">
        <v>0.5</v>
      </c>
      <c r="M46" s="30">
        <v>0.11257048696234399</v>
      </c>
      <c r="N46" s="30">
        <v>0</v>
      </c>
      <c r="O46" s="30">
        <f t="shared" si="5"/>
        <v>0</v>
      </c>
      <c r="P46" s="28">
        <v>45001</v>
      </c>
      <c r="Q46" s="29">
        <v>0.5</v>
      </c>
      <c r="R46" s="30">
        <v>0.116560935973654</v>
      </c>
      <c r="S46" s="30">
        <v>0</v>
      </c>
      <c r="T46" s="30">
        <f t="shared" si="3"/>
        <v>0</v>
      </c>
    </row>
    <row r="47" spans="1:20" x14ac:dyDescent="0.25">
      <c r="A47" s="28">
        <v>44995</v>
      </c>
      <c r="B47" s="29">
        <v>0.54166666666666663</v>
      </c>
      <c r="C47" s="30">
        <v>0.28081578016168801</v>
      </c>
      <c r="D47" s="30">
        <v>0</v>
      </c>
      <c r="E47" s="30">
        <f t="shared" si="0"/>
        <v>0</v>
      </c>
      <c r="F47" s="28">
        <v>44997</v>
      </c>
      <c r="G47" s="29">
        <v>0.54166666666666663</v>
      </c>
      <c r="H47" s="30">
        <v>9.8480753600203405E-2</v>
      </c>
      <c r="I47" s="30">
        <v>0</v>
      </c>
      <c r="J47" s="30">
        <f t="shared" si="4"/>
        <v>0</v>
      </c>
      <c r="K47" s="28">
        <v>44999</v>
      </c>
      <c r="L47" s="29">
        <v>0.54166666666666663</v>
      </c>
      <c r="M47" s="30">
        <v>0.107704535126255</v>
      </c>
      <c r="N47" s="30">
        <v>0</v>
      </c>
      <c r="O47" s="30">
        <f t="shared" si="5"/>
        <v>0</v>
      </c>
      <c r="P47" s="28">
        <v>45001</v>
      </c>
      <c r="Q47" s="29">
        <v>0.54166666666666663</v>
      </c>
      <c r="R47" s="30">
        <v>0.111840158700495</v>
      </c>
      <c r="S47" s="30">
        <v>0</v>
      </c>
      <c r="T47" s="30">
        <f t="shared" si="3"/>
        <v>0</v>
      </c>
    </row>
    <row r="48" spans="1:20" x14ac:dyDescent="0.25">
      <c r="A48" s="28">
        <v>44995</v>
      </c>
      <c r="B48" s="29">
        <v>0.58333333333333337</v>
      </c>
      <c r="C48" s="30">
        <v>0.27017313241850499</v>
      </c>
      <c r="D48" s="30">
        <v>0</v>
      </c>
      <c r="E48" s="30">
        <f t="shared" si="0"/>
        <v>0</v>
      </c>
      <c r="F48" s="28">
        <v>44997</v>
      </c>
      <c r="G48" s="29">
        <v>0.58333333333333337</v>
      </c>
      <c r="H48" s="30">
        <v>0.132214739918179</v>
      </c>
      <c r="I48" s="30">
        <v>0</v>
      </c>
      <c r="J48" s="30">
        <f t="shared" si="4"/>
        <v>0</v>
      </c>
      <c r="K48" s="28">
        <v>44999</v>
      </c>
      <c r="L48" s="29">
        <v>0.58333333333333337</v>
      </c>
      <c r="M48" s="30">
        <v>0.107528552412556</v>
      </c>
      <c r="N48" s="30">
        <v>0</v>
      </c>
      <c r="O48" s="30">
        <f t="shared" si="5"/>
        <v>0</v>
      </c>
      <c r="P48" s="28">
        <v>45001</v>
      </c>
      <c r="Q48" s="29">
        <v>0.58333333333333337</v>
      </c>
      <c r="R48" s="30">
        <v>0.111855559050589</v>
      </c>
      <c r="S48" s="30">
        <v>0</v>
      </c>
      <c r="T48" s="30">
        <f t="shared" si="3"/>
        <v>0</v>
      </c>
    </row>
    <row r="49" spans="1:20" x14ac:dyDescent="0.25">
      <c r="A49" s="28">
        <v>44995</v>
      </c>
      <c r="B49" s="29">
        <v>0.625</v>
      </c>
      <c r="C49" s="30">
        <v>0.26999056339155902</v>
      </c>
      <c r="D49" s="30">
        <v>0</v>
      </c>
      <c r="E49" s="30">
        <f t="shared" si="0"/>
        <v>0</v>
      </c>
      <c r="F49" s="28">
        <v>44997</v>
      </c>
      <c r="G49" s="29">
        <v>0.625</v>
      </c>
      <c r="H49" s="30">
        <v>0.178685560821772</v>
      </c>
      <c r="I49" s="30">
        <v>0</v>
      </c>
      <c r="J49" s="30">
        <f t="shared" si="4"/>
        <v>0</v>
      </c>
      <c r="K49" s="28">
        <v>44999</v>
      </c>
      <c r="L49" s="29">
        <v>0.625</v>
      </c>
      <c r="M49" s="30">
        <v>0.119011513888359</v>
      </c>
      <c r="N49" s="30">
        <v>0</v>
      </c>
      <c r="O49" s="30">
        <f t="shared" si="5"/>
        <v>0</v>
      </c>
      <c r="P49" s="28">
        <v>45001</v>
      </c>
      <c r="Q49" s="29">
        <v>0.625</v>
      </c>
      <c r="R49" s="30">
        <v>0.104015462100089</v>
      </c>
      <c r="S49" s="30">
        <v>0</v>
      </c>
      <c r="T49" s="30">
        <f t="shared" si="3"/>
        <v>0</v>
      </c>
    </row>
    <row r="50" spans="1:20" x14ac:dyDescent="0.25">
      <c r="A50" s="28">
        <v>44995</v>
      </c>
      <c r="B50" s="29">
        <v>0.66666666666666663</v>
      </c>
      <c r="C50" s="30">
        <v>0.26720342039954997</v>
      </c>
      <c r="D50" s="30">
        <v>0</v>
      </c>
      <c r="E50" s="30">
        <f t="shared" si="0"/>
        <v>0</v>
      </c>
      <c r="F50" s="28">
        <v>44997</v>
      </c>
      <c r="G50" s="29">
        <v>0.66666666666666663</v>
      </c>
      <c r="H50" s="30">
        <v>0.268989652394172</v>
      </c>
      <c r="I50" s="30">
        <v>0</v>
      </c>
      <c r="J50" s="30">
        <f t="shared" si="4"/>
        <v>0</v>
      </c>
      <c r="K50" s="28">
        <v>44999</v>
      </c>
      <c r="L50" s="29">
        <v>0.66666666666666663</v>
      </c>
      <c r="M50" s="30">
        <v>0.13916830718461601</v>
      </c>
      <c r="N50" s="30">
        <v>0</v>
      </c>
      <c r="O50" s="30">
        <f t="shared" si="5"/>
        <v>0</v>
      </c>
      <c r="P50" s="28">
        <v>45001</v>
      </c>
      <c r="Q50" s="29">
        <v>0.66666666666666663</v>
      </c>
      <c r="R50" s="30">
        <v>9.7563438117113793E-2</v>
      </c>
      <c r="S50" s="30">
        <v>0</v>
      </c>
      <c r="T50" s="30">
        <f t="shared" si="3"/>
        <v>0</v>
      </c>
    </row>
    <row r="51" spans="1:20" x14ac:dyDescent="0.25">
      <c r="A51" s="28">
        <v>44995</v>
      </c>
      <c r="B51" s="29">
        <v>0.70833333333333337</v>
      </c>
      <c r="C51" s="30">
        <v>0.25662457942859901</v>
      </c>
      <c r="D51" s="30">
        <v>0</v>
      </c>
      <c r="E51" s="30">
        <f t="shared" si="0"/>
        <v>0</v>
      </c>
      <c r="F51" s="28">
        <v>44997</v>
      </c>
      <c r="G51" s="29">
        <v>0.70833333333333337</v>
      </c>
      <c r="H51" s="30">
        <v>0.26667767763031103</v>
      </c>
      <c r="I51" s="30">
        <v>0</v>
      </c>
      <c r="J51" s="30">
        <f t="shared" si="4"/>
        <v>0</v>
      </c>
      <c r="K51" s="28">
        <v>44999</v>
      </c>
      <c r="L51" s="29">
        <v>0.70833333333333337</v>
      </c>
      <c r="M51" s="30">
        <v>0.29575684666515301</v>
      </c>
      <c r="N51" s="30">
        <v>0</v>
      </c>
      <c r="O51" s="30">
        <f t="shared" si="5"/>
        <v>0</v>
      </c>
      <c r="P51" s="28">
        <v>45001</v>
      </c>
      <c r="Q51" s="29">
        <v>0.70833333333333337</v>
      </c>
      <c r="R51" s="30">
        <v>8.5204951464789E-2</v>
      </c>
      <c r="S51" s="30">
        <v>0</v>
      </c>
      <c r="T51" s="30">
        <f t="shared" si="3"/>
        <v>0</v>
      </c>
    </row>
    <row r="52" spans="1:20" x14ac:dyDescent="0.25">
      <c r="A52" s="28">
        <v>44995</v>
      </c>
      <c r="B52" s="29">
        <v>0.75</v>
      </c>
      <c r="C52" s="30">
        <v>0.25173658132452398</v>
      </c>
      <c r="D52" s="30">
        <v>0</v>
      </c>
      <c r="E52" s="30">
        <f t="shared" si="0"/>
        <v>0</v>
      </c>
      <c r="F52" s="28">
        <v>44997</v>
      </c>
      <c r="G52" s="29">
        <v>0.75</v>
      </c>
      <c r="H52" s="30">
        <v>0.268294513224482</v>
      </c>
      <c r="I52" s="30">
        <v>0</v>
      </c>
      <c r="J52" s="30">
        <f t="shared" si="4"/>
        <v>0</v>
      </c>
      <c r="K52" s="28">
        <v>44999</v>
      </c>
      <c r="L52" s="29">
        <v>0.75</v>
      </c>
      <c r="M52" s="30">
        <v>0.38724884390676101</v>
      </c>
      <c r="N52" s="30">
        <v>0</v>
      </c>
      <c r="O52" s="30">
        <f t="shared" si="5"/>
        <v>0</v>
      </c>
      <c r="P52" s="28">
        <v>45001</v>
      </c>
      <c r="Q52" s="29">
        <v>0.75</v>
      </c>
      <c r="R52" s="30">
        <v>7.9868234693684495E-2</v>
      </c>
      <c r="S52" s="30">
        <v>0</v>
      </c>
      <c r="T52" s="30">
        <f t="shared" si="3"/>
        <v>0</v>
      </c>
    </row>
    <row r="53" spans="1:20" x14ac:dyDescent="0.25">
      <c r="A53" s="28">
        <v>44995</v>
      </c>
      <c r="B53" s="29">
        <v>0.79166666666666663</v>
      </c>
      <c r="C53" s="30">
        <v>0.25324568152326299</v>
      </c>
      <c r="D53" s="30">
        <v>0</v>
      </c>
      <c r="E53" s="30">
        <f t="shared" si="0"/>
        <v>0</v>
      </c>
      <c r="F53" s="28">
        <v>44997</v>
      </c>
      <c r="G53" s="29">
        <v>0.79166666666666663</v>
      </c>
      <c r="H53" s="30">
        <v>0.26644888520134202</v>
      </c>
      <c r="I53" s="30">
        <v>0</v>
      </c>
      <c r="J53" s="30">
        <f t="shared" si="4"/>
        <v>0</v>
      </c>
      <c r="K53" s="28">
        <v>44999</v>
      </c>
      <c r="L53" s="29">
        <v>0.79166666666666663</v>
      </c>
      <c r="M53" s="30">
        <v>0.35574984550333699</v>
      </c>
      <c r="N53" s="30">
        <v>0</v>
      </c>
      <c r="O53" s="30">
        <f t="shared" si="5"/>
        <v>0</v>
      </c>
      <c r="P53" s="28">
        <v>45001</v>
      </c>
      <c r="Q53" s="29">
        <v>0.79166666666666663</v>
      </c>
      <c r="R53" s="30">
        <v>8.2747772335675096E-2</v>
      </c>
      <c r="S53" s="30">
        <v>0</v>
      </c>
      <c r="T53" s="30">
        <f t="shared" si="3"/>
        <v>0</v>
      </c>
    </row>
    <row r="54" spans="1:20" x14ac:dyDescent="0.25">
      <c r="A54" s="28">
        <v>44995</v>
      </c>
      <c r="B54" s="29">
        <v>0.83333333333333337</v>
      </c>
      <c r="C54" s="30">
        <v>0.24134033918284201</v>
      </c>
      <c r="D54" s="30">
        <v>0</v>
      </c>
      <c r="E54" s="30">
        <f t="shared" si="0"/>
        <v>0</v>
      </c>
      <c r="F54" s="28">
        <v>44997</v>
      </c>
      <c r="G54" s="29">
        <v>0.83333333333333337</v>
      </c>
      <c r="H54" s="30">
        <v>0.26811411976707</v>
      </c>
      <c r="I54" s="30">
        <v>0</v>
      </c>
      <c r="J54" s="30">
        <f t="shared" si="4"/>
        <v>0</v>
      </c>
      <c r="K54" s="28">
        <v>44999</v>
      </c>
      <c r="L54" s="29">
        <v>0.83333333333333337</v>
      </c>
      <c r="M54" s="30">
        <v>0.313920617102321</v>
      </c>
      <c r="N54" s="30">
        <v>0</v>
      </c>
      <c r="O54" s="30">
        <f t="shared" si="5"/>
        <v>0</v>
      </c>
      <c r="P54" s="28">
        <v>45001</v>
      </c>
      <c r="Q54" s="29">
        <v>0.83333333333333337</v>
      </c>
      <c r="R54" s="30">
        <v>7.6852299272706606E-2</v>
      </c>
      <c r="S54" s="30">
        <v>0</v>
      </c>
      <c r="T54" s="30">
        <f t="shared" si="3"/>
        <v>0</v>
      </c>
    </row>
    <row r="55" spans="1:20" x14ac:dyDescent="0.25">
      <c r="A55" s="28">
        <v>44995</v>
      </c>
      <c r="B55" s="29">
        <v>0.875</v>
      </c>
      <c r="C55" s="30">
        <v>0.230226933955225</v>
      </c>
      <c r="D55" s="30">
        <v>0</v>
      </c>
      <c r="E55" s="30">
        <f t="shared" si="0"/>
        <v>0</v>
      </c>
      <c r="F55" s="28">
        <v>44997</v>
      </c>
      <c r="G55" s="29">
        <v>0.875</v>
      </c>
      <c r="H55" s="30">
        <v>0.25717890262500798</v>
      </c>
      <c r="I55" s="30">
        <v>0</v>
      </c>
      <c r="J55" s="30">
        <f t="shared" si="4"/>
        <v>0</v>
      </c>
      <c r="K55" s="28">
        <v>44999</v>
      </c>
      <c r="L55" s="29">
        <v>0.875</v>
      </c>
      <c r="M55" s="30">
        <v>0.29203036427381002</v>
      </c>
      <c r="N55" s="30">
        <v>0</v>
      </c>
      <c r="O55" s="30">
        <f t="shared" si="5"/>
        <v>0</v>
      </c>
      <c r="P55" s="28">
        <v>45001</v>
      </c>
      <c r="Q55" s="29">
        <v>0.875</v>
      </c>
      <c r="R55" s="30">
        <v>7.4456714093387305E-2</v>
      </c>
      <c r="S55" s="30">
        <v>0</v>
      </c>
      <c r="T55" s="30">
        <f t="shared" si="3"/>
        <v>0</v>
      </c>
    </row>
    <row r="56" spans="1:20" x14ac:dyDescent="0.25">
      <c r="A56" s="28">
        <v>44995</v>
      </c>
      <c r="B56" s="29">
        <v>0.91666666666666663</v>
      </c>
      <c r="C56" s="30">
        <v>0.214302554725743</v>
      </c>
      <c r="D56" s="30">
        <v>0</v>
      </c>
      <c r="E56" s="30">
        <f t="shared" si="0"/>
        <v>0</v>
      </c>
      <c r="F56" s="28">
        <v>44997</v>
      </c>
      <c r="G56" s="29">
        <v>0.91666666666666663</v>
      </c>
      <c r="H56" s="30">
        <v>0.25831401348010602</v>
      </c>
      <c r="I56" s="30">
        <v>0</v>
      </c>
      <c r="J56" s="30">
        <f t="shared" si="4"/>
        <v>0</v>
      </c>
      <c r="K56" s="28">
        <v>44999</v>
      </c>
      <c r="L56" s="29">
        <v>0.91666666666666663</v>
      </c>
      <c r="M56" s="30">
        <v>0.284812837837987</v>
      </c>
      <c r="N56" s="30">
        <v>0</v>
      </c>
      <c r="O56" s="30">
        <f t="shared" si="5"/>
        <v>0</v>
      </c>
      <c r="P56" s="28">
        <v>45001</v>
      </c>
      <c r="Q56" s="29">
        <v>0.91666666666666663</v>
      </c>
      <c r="R56" s="30">
        <v>6.8963810801230194E-2</v>
      </c>
      <c r="S56" s="30">
        <v>0</v>
      </c>
      <c r="T56" s="30">
        <f t="shared" si="3"/>
        <v>0</v>
      </c>
    </row>
    <row r="57" spans="1:20" x14ac:dyDescent="0.25">
      <c r="A57" s="28">
        <v>44995</v>
      </c>
      <c r="B57" s="29">
        <v>0.95833333333333337</v>
      </c>
      <c r="C57" s="30">
        <v>0.21204335987483</v>
      </c>
      <c r="D57" s="30">
        <v>0</v>
      </c>
      <c r="E57" s="30">
        <f t="shared" si="0"/>
        <v>0</v>
      </c>
      <c r="F57" s="28">
        <v>44997</v>
      </c>
      <c r="G57" s="29">
        <v>0.95833333333333337</v>
      </c>
      <c r="H57" s="30">
        <v>0.253958404063162</v>
      </c>
      <c r="I57" s="30">
        <v>0</v>
      </c>
      <c r="J57" s="30">
        <f t="shared" si="4"/>
        <v>0</v>
      </c>
      <c r="K57" s="28">
        <v>44999</v>
      </c>
      <c r="L57" s="29">
        <v>0.95833333333333337</v>
      </c>
      <c r="M57" s="30">
        <v>0.26799312233817602</v>
      </c>
      <c r="N57" s="30">
        <v>0</v>
      </c>
      <c r="O57" s="30">
        <f t="shared" si="5"/>
        <v>0</v>
      </c>
      <c r="P57" s="28">
        <v>45001</v>
      </c>
      <c r="Q57" s="29">
        <v>0.95833333333333337</v>
      </c>
      <c r="R57" s="30">
        <v>7.0000000000000007E-2</v>
      </c>
      <c r="S57" s="30">
        <v>0</v>
      </c>
      <c r="T57" s="30">
        <f t="shared" si="3"/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C07F-1098-48DF-A03B-9801264E30DD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45002</v>
      </c>
      <c r="B10" s="29">
        <v>0</v>
      </c>
      <c r="C10" s="30">
        <v>4.2095419019292299E-2</v>
      </c>
      <c r="D10" s="30">
        <v>0</v>
      </c>
      <c r="E10" s="30">
        <f t="shared" ref="E10:E57" si="0">D10*0.0827</f>
        <v>0</v>
      </c>
      <c r="F10" s="28">
        <v>45004</v>
      </c>
      <c r="G10" s="29">
        <v>0</v>
      </c>
      <c r="H10" s="30">
        <v>-1.73696409910222E-2</v>
      </c>
      <c r="I10" s="30">
        <v>0</v>
      </c>
      <c r="J10" s="30">
        <f t="shared" ref="J10:J25" si="1">I10*0.0827</f>
        <v>0</v>
      </c>
      <c r="K10" s="28">
        <v>45006</v>
      </c>
      <c r="L10" s="29">
        <v>0</v>
      </c>
      <c r="M10" s="30">
        <v>0.10278797149617</v>
      </c>
      <c r="N10" s="30">
        <v>0</v>
      </c>
      <c r="O10" s="30">
        <f t="shared" ref="O10:O41" si="2">N10*0.0827</f>
        <v>0</v>
      </c>
      <c r="P10" s="28">
        <v>45008</v>
      </c>
      <c r="Q10" s="29">
        <v>0</v>
      </c>
      <c r="R10" s="30">
        <v>0.12592110037753201</v>
      </c>
      <c r="S10" s="30">
        <v>0</v>
      </c>
      <c r="T10" s="30">
        <f t="shared" ref="T10:T57" si="3">S10*0.0827</f>
        <v>0</v>
      </c>
    </row>
    <row r="11" spans="1:20" x14ac:dyDescent="0.25">
      <c r="A11" s="28">
        <v>45002</v>
      </c>
      <c r="B11" s="29">
        <v>4.1666666666666664E-2</v>
      </c>
      <c r="C11" s="30">
        <v>1.8583931028768499E-2</v>
      </c>
      <c r="D11" s="30">
        <v>0</v>
      </c>
      <c r="E11" s="30">
        <f t="shared" si="0"/>
        <v>0</v>
      </c>
      <c r="F11" s="28">
        <v>45004</v>
      </c>
      <c r="G11" s="29">
        <v>4.1666666666666664E-2</v>
      </c>
      <c r="H11" s="30">
        <v>6.7401952109961303E-3</v>
      </c>
      <c r="I11" s="30">
        <v>0</v>
      </c>
      <c r="J11" s="30">
        <f t="shared" si="1"/>
        <v>0</v>
      </c>
      <c r="K11" s="28">
        <v>45006</v>
      </c>
      <c r="L11" s="29">
        <v>4.1666666666666664E-2</v>
      </c>
      <c r="M11" s="30">
        <v>0.105086758732375</v>
      </c>
      <c r="N11" s="30">
        <v>0</v>
      </c>
      <c r="O11" s="30">
        <f t="shared" si="2"/>
        <v>0</v>
      </c>
      <c r="P11" s="28">
        <v>45008</v>
      </c>
      <c r="Q11" s="29">
        <v>4.1666666666666664E-2</v>
      </c>
      <c r="R11" s="30">
        <v>0.128162696957075</v>
      </c>
      <c r="S11" s="30">
        <v>0</v>
      </c>
      <c r="T11" s="30">
        <f t="shared" si="3"/>
        <v>0</v>
      </c>
    </row>
    <row r="12" spans="1:20" x14ac:dyDescent="0.25">
      <c r="A12" s="28">
        <v>45002</v>
      </c>
      <c r="B12" s="29">
        <v>8.3333333333333329E-2</v>
      </c>
      <c r="C12" s="30">
        <v>3.3927552401883797E-2</v>
      </c>
      <c r="D12" s="30">
        <v>0</v>
      </c>
      <c r="E12" s="30">
        <f t="shared" si="0"/>
        <v>0</v>
      </c>
      <c r="F12" s="28">
        <v>45004</v>
      </c>
      <c r="G12" s="29">
        <v>8.3333333333333329E-2</v>
      </c>
      <c r="H12" s="30">
        <v>5.9240683912993898E-3</v>
      </c>
      <c r="I12" s="30">
        <v>0</v>
      </c>
      <c r="J12" s="30">
        <f t="shared" si="1"/>
        <v>0</v>
      </c>
      <c r="K12" s="28">
        <v>45006</v>
      </c>
      <c r="L12" s="29">
        <v>8.3333333333333329E-2</v>
      </c>
      <c r="M12" s="30">
        <v>0.108538255095047</v>
      </c>
      <c r="N12" s="30">
        <v>0</v>
      </c>
      <c r="O12" s="30">
        <f t="shared" si="2"/>
        <v>0</v>
      </c>
      <c r="P12" s="28">
        <v>45008</v>
      </c>
      <c r="Q12" s="29">
        <v>8.3333333333333329E-2</v>
      </c>
      <c r="R12" s="30">
        <v>0.12907561659761299</v>
      </c>
      <c r="S12" s="30">
        <v>0</v>
      </c>
      <c r="T12" s="30">
        <f t="shared" si="3"/>
        <v>0</v>
      </c>
    </row>
    <row r="13" spans="1:20" x14ac:dyDescent="0.25">
      <c r="A13" s="28">
        <v>45002</v>
      </c>
      <c r="B13" s="29">
        <v>0.125</v>
      </c>
      <c r="C13" s="30">
        <v>2.5328526273268401E-2</v>
      </c>
      <c r="D13" s="30">
        <v>0</v>
      </c>
      <c r="E13" s="30">
        <f t="shared" si="0"/>
        <v>0</v>
      </c>
      <c r="F13" s="28">
        <v>45004</v>
      </c>
      <c r="G13" s="29">
        <v>0.125</v>
      </c>
      <c r="H13" s="30">
        <v>-2.39558494648869E-3</v>
      </c>
      <c r="I13" s="30">
        <v>0</v>
      </c>
      <c r="J13" s="30">
        <f t="shared" si="1"/>
        <v>0</v>
      </c>
      <c r="K13" s="28">
        <v>45006</v>
      </c>
      <c r="L13" s="29">
        <v>0.125</v>
      </c>
      <c r="M13" s="30">
        <v>0.114420533179779</v>
      </c>
      <c r="N13" s="30">
        <v>0</v>
      </c>
      <c r="O13" s="30">
        <f t="shared" si="2"/>
        <v>0</v>
      </c>
      <c r="P13" s="28">
        <v>45008</v>
      </c>
      <c r="Q13" s="29">
        <v>0.125</v>
      </c>
      <c r="R13" s="30">
        <v>0.12563732266375799</v>
      </c>
      <c r="S13" s="30">
        <v>0</v>
      </c>
      <c r="T13" s="30">
        <f t="shared" si="3"/>
        <v>0</v>
      </c>
    </row>
    <row r="14" spans="1:20" x14ac:dyDescent="0.25">
      <c r="A14" s="28">
        <v>45002</v>
      </c>
      <c r="B14" s="29">
        <v>0.16666666666666666</v>
      </c>
      <c r="C14" s="30">
        <v>3.3885758370025498E-2</v>
      </c>
      <c r="D14" s="30">
        <v>0</v>
      </c>
      <c r="E14" s="30">
        <f t="shared" si="0"/>
        <v>0</v>
      </c>
      <c r="F14" s="28">
        <v>45004</v>
      </c>
      <c r="G14" s="29">
        <v>0.16666666666666666</v>
      </c>
      <c r="H14" s="30">
        <v>-7.8312971163227798E-4</v>
      </c>
      <c r="I14" s="30">
        <v>0</v>
      </c>
      <c r="J14" s="30">
        <f t="shared" si="1"/>
        <v>0</v>
      </c>
      <c r="K14" s="28">
        <v>45006</v>
      </c>
      <c r="L14" s="29">
        <v>0.16666666666666666</v>
      </c>
      <c r="M14" s="30">
        <v>0.10839966684536401</v>
      </c>
      <c r="N14" s="30">
        <v>0</v>
      </c>
      <c r="O14" s="30">
        <f t="shared" si="2"/>
        <v>0</v>
      </c>
      <c r="P14" s="28">
        <v>45008</v>
      </c>
      <c r="Q14" s="29">
        <v>0.16666666666666666</v>
      </c>
      <c r="R14" s="30">
        <v>0.125672519206498</v>
      </c>
      <c r="S14" s="30">
        <v>0</v>
      </c>
      <c r="T14" s="30">
        <f t="shared" si="3"/>
        <v>0</v>
      </c>
    </row>
    <row r="15" spans="1:20" x14ac:dyDescent="0.25">
      <c r="A15" s="28">
        <v>45002</v>
      </c>
      <c r="B15" s="29">
        <v>0.20833333333333334</v>
      </c>
      <c r="C15" s="30">
        <v>3.2539479434360002E-2</v>
      </c>
      <c r="D15" s="30">
        <v>0</v>
      </c>
      <c r="E15" s="30">
        <f t="shared" si="0"/>
        <v>0</v>
      </c>
      <c r="F15" s="28">
        <v>45004</v>
      </c>
      <c r="G15" s="29">
        <v>0.20833333333333334</v>
      </c>
      <c r="H15" s="30">
        <v>-6.7841908894207903E-3</v>
      </c>
      <c r="I15" s="30">
        <v>0</v>
      </c>
      <c r="J15" s="30">
        <f t="shared" si="1"/>
        <v>0</v>
      </c>
      <c r="K15" s="28">
        <v>45006</v>
      </c>
      <c r="L15" s="29">
        <v>0.20833333333333334</v>
      </c>
      <c r="M15" s="30">
        <v>9.8245374857986401E-2</v>
      </c>
      <c r="N15" s="30">
        <v>0</v>
      </c>
      <c r="O15" s="30">
        <f t="shared" si="2"/>
        <v>0</v>
      </c>
      <c r="P15" s="28">
        <v>45008</v>
      </c>
      <c r="Q15" s="29">
        <v>0.20833333333333334</v>
      </c>
      <c r="R15" s="30">
        <v>0.12824408709951601</v>
      </c>
      <c r="S15" s="30">
        <v>0</v>
      </c>
      <c r="T15" s="30">
        <f t="shared" si="3"/>
        <v>0</v>
      </c>
    </row>
    <row r="16" spans="1:20" x14ac:dyDescent="0.25">
      <c r="A16" s="28">
        <v>45002</v>
      </c>
      <c r="B16" s="29">
        <v>0.25</v>
      </c>
      <c r="C16" s="30">
        <v>1.9626637920658701E-2</v>
      </c>
      <c r="D16" s="30">
        <v>0</v>
      </c>
      <c r="E16" s="30">
        <f t="shared" si="0"/>
        <v>0</v>
      </c>
      <c r="F16" s="28">
        <v>45004</v>
      </c>
      <c r="G16" s="29">
        <v>0.25</v>
      </c>
      <c r="H16" s="30">
        <v>2.51437420955784E-3</v>
      </c>
      <c r="I16" s="30">
        <v>0</v>
      </c>
      <c r="J16" s="30">
        <f t="shared" si="1"/>
        <v>0</v>
      </c>
      <c r="K16" s="28">
        <v>45006</v>
      </c>
      <c r="L16" s="29">
        <v>0.25</v>
      </c>
      <c r="M16" s="30">
        <v>7.9764842986741497E-2</v>
      </c>
      <c r="N16" s="30">
        <v>0</v>
      </c>
      <c r="O16" s="30">
        <f t="shared" si="2"/>
        <v>0</v>
      </c>
      <c r="P16" s="28">
        <v>45008</v>
      </c>
      <c r="Q16" s="29">
        <v>0.25</v>
      </c>
      <c r="R16" s="30">
        <v>0.129121810197313</v>
      </c>
      <c r="S16" s="30">
        <v>0</v>
      </c>
      <c r="T16" s="30">
        <f t="shared" si="3"/>
        <v>0</v>
      </c>
    </row>
    <row r="17" spans="1:20" x14ac:dyDescent="0.25">
      <c r="A17" s="28">
        <v>45002</v>
      </c>
      <c r="B17" s="29">
        <v>0.29166666666666669</v>
      </c>
      <c r="C17" s="30">
        <v>2.6470223441614101E-2</v>
      </c>
      <c r="D17" s="30">
        <v>0</v>
      </c>
      <c r="E17" s="30">
        <f t="shared" si="0"/>
        <v>0</v>
      </c>
      <c r="F17" s="28">
        <v>45004</v>
      </c>
      <c r="G17" s="29">
        <v>0.29166666666666669</v>
      </c>
      <c r="H17" s="30">
        <v>-2.0301977172412701E-2</v>
      </c>
      <c r="I17" s="30">
        <v>0</v>
      </c>
      <c r="J17" s="30">
        <f t="shared" si="1"/>
        <v>0</v>
      </c>
      <c r="K17" s="28">
        <v>45006</v>
      </c>
      <c r="L17" s="29">
        <v>0.29166666666666669</v>
      </c>
      <c r="M17" s="30">
        <v>6.8444654345238595E-2</v>
      </c>
      <c r="N17" s="30">
        <v>0</v>
      </c>
      <c r="O17" s="30">
        <f t="shared" si="2"/>
        <v>0</v>
      </c>
      <c r="P17" s="28">
        <v>45008</v>
      </c>
      <c r="Q17" s="29">
        <v>0.29166666666666669</v>
      </c>
      <c r="R17" s="30">
        <v>0.131125837563943</v>
      </c>
      <c r="S17" s="30">
        <v>0</v>
      </c>
      <c r="T17" s="30">
        <f t="shared" si="3"/>
        <v>0</v>
      </c>
    </row>
    <row r="18" spans="1:20" x14ac:dyDescent="0.25">
      <c r="A18" s="28">
        <v>45002</v>
      </c>
      <c r="B18" s="29">
        <v>0.33333333333333331</v>
      </c>
      <c r="C18" s="30">
        <v>3.0489263590303202E-3</v>
      </c>
      <c r="D18" s="30">
        <v>0</v>
      </c>
      <c r="E18" s="30">
        <f t="shared" si="0"/>
        <v>0</v>
      </c>
      <c r="F18" s="28">
        <v>45004</v>
      </c>
      <c r="G18" s="29">
        <v>0.33333333333333331</v>
      </c>
      <c r="H18" s="30">
        <v>-1.5649395063456799E-2</v>
      </c>
      <c r="I18" s="30">
        <v>0</v>
      </c>
      <c r="J18" s="30">
        <f t="shared" si="1"/>
        <v>0</v>
      </c>
      <c r="K18" s="28">
        <v>45006</v>
      </c>
      <c r="L18" s="29">
        <v>0.33333333333333331</v>
      </c>
      <c r="M18" s="30">
        <v>6.4485013484696901E-2</v>
      </c>
      <c r="N18" s="30">
        <v>0</v>
      </c>
      <c r="O18" s="30">
        <f t="shared" si="2"/>
        <v>0</v>
      </c>
      <c r="P18" s="28">
        <v>45008</v>
      </c>
      <c r="Q18" s="29">
        <v>0.33333333333333331</v>
      </c>
      <c r="R18" s="30">
        <v>0.12772712111421899</v>
      </c>
      <c r="S18" s="30">
        <v>0</v>
      </c>
      <c r="T18" s="30">
        <f t="shared" si="3"/>
        <v>0</v>
      </c>
    </row>
    <row r="19" spans="1:20" x14ac:dyDescent="0.25">
      <c r="A19" s="28">
        <v>45002</v>
      </c>
      <c r="B19" s="29">
        <v>0.375</v>
      </c>
      <c r="C19" s="30">
        <v>-1.3418795424459799E-4</v>
      </c>
      <c r="D19" s="30">
        <v>0</v>
      </c>
      <c r="E19" s="30">
        <f t="shared" si="0"/>
        <v>0</v>
      </c>
      <c r="F19" s="28">
        <v>45004</v>
      </c>
      <c r="G19" s="29">
        <v>0.375</v>
      </c>
      <c r="H19" s="30">
        <v>-1.33286044001046E-2</v>
      </c>
      <c r="I19" s="30">
        <v>0</v>
      </c>
      <c r="J19" s="30">
        <f t="shared" si="1"/>
        <v>0</v>
      </c>
      <c r="K19" s="28">
        <v>45006</v>
      </c>
      <c r="L19" s="29">
        <v>0.375</v>
      </c>
      <c r="M19" s="30">
        <v>6.8211480974878197E-2</v>
      </c>
      <c r="N19" s="30">
        <v>0</v>
      </c>
      <c r="O19" s="30">
        <f t="shared" si="2"/>
        <v>0</v>
      </c>
      <c r="P19" s="28">
        <v>45008</v>
      </c>
      <c r="Q19" s="29">
        <v>0.375</v>
      </c>
      <c r="R19" s="30">
        <v>0.129495769738633</v>
      </c>
      <c r="S19" s="30">
        <v>0</v>
      </c>
      <c r="T19" s="30">
        <f t="shared" si="3"/>
        <v>0</v>
      </c>
    </row>
    <row r="20" spans="1:20" x14ac:dyDescent="0.25">
      <c r="A20" s="28">
        <v>45002</v>
      </c>
      <c r="B20" s="29">
        <v>0.41666666666666669</v>
      </c>
      <c r="C20" s="30">
        <v>-1.24332839622596E-2</v>
      </c>
      <c r="D20" s="30">
        <v>0</v>
      </c>
      <c r="E20" s="30">
        <f t="shared" si="0"/>
        <v>0</v>
      </c>
      <c r="F20" s="28">
        <v>45004</v>
      </c>
      <c r="G20" s="29">
        <v>0.41666666666666669</v>
      </c>
      <c r="H20" s="30">
        <v>1.29216397180636E-2</v>
      </c>
      <c r="I20" s="30">
        <v>0</v>
      </c>
      <c r="J20" s="30">
        <f t="shared" si="1"/>
        <v>0</v>
      </c>
      <c r="K20" s="28">
        <v>45006</v>
      </c>
      <c r="L20" s="29">
        <v>0.41666666666666669</v>
      </c>
      <c r="M20" s="30">
        <v>7.6570726930788799E-2</v>
      </c>
      <c r="N20" s="30">
        <v>0</v>
      </c>
      <c r="O20" s="30">
        <f t="shared" si="2"/>
        <v>0</v>
      </c>
      <c r="P20" s="28">
        <v>45008</v>
      </c>
      <c r="Q20" s="29">
        <v>0.41666666666666669</v>
      </c>
      <c r="R20" s="30">
        <v>0.13658574223463699</v>
      </c>
      <c r="S20" s="30">
        <v>0</v>
      </c>
      <c r="T20" s="30">
        <f t="shared" si="3"/>
        <v>0</v>
      </c>
    </row>
    <row r="21" spans="1:20" x14ac:dyDescent="0.25">
      <c r="A21" s="28">
        <v>45002</v>
      </c>
      <c r="B21" s="29">
        <v>0.45833333333333331</v>
      </c>
      <c r="C21" s="30">
        <v>1.7734808847237198E-2</v>
      </c>
      <c r="D21" s="30">
        <v>0</v>
      </c>
      <c r="E21" s="30">
        <f t="shared" si="0"/>
        <v>0</v>
      </c>
      <c r="F21" s="28">
        <v>45004</v>
      </c>
      <c r="G21" s="29">
        <v>0.45833333333333331</v>
      </c>
      <c r="H21" s="30">
        <v>4.0982320904567798E-2</v>
      </c>
      <c r="I21" s="30">
        <v>0</v>
      </c>
      <c r="J21" s="30">
        <f t="shared" si="1"/>
        <v>0</v>
      </c>
      <c r="K21" s="28">
        <v>45006</v>
      </c>
      <c r="L21" s="29">
        <v>0.45833333333333331</v>
      </c>
      <c r="M21" s="30">
        <v>7.7382452785659195E-2</v>
      </c>
      <c r="N21" s="30">
        <v>0</v>
      </c>
      <c r="O21" s="30">
        <f t="shared" si="2"/>
        <v>0</v>
      </c>
      <c r="P21" s="28">
        <v>45008</v>
      </c>
      <c r="Q21" s="29">
        <v>0.45833333333333331</v>
      </c>
      <c r="R21" s="30">
        <v>0.16144351661140699</v>
      </c>
      <c r="S21" s="30">
        <v>0</v>
      </c>
      <c r="T21" s="30">
        <f t="shared" si="3"/>
        <v>0</v>
      </c>
    </row>
    <row r="22" spans="1:20" x14ac:dyDescent="0.25">
      <c r="A22" s="28">
        <v>45002</v>
      </c>
      <c r="B22" s="29">
        <v>0.5</v>
      </c>
      <c r="C22" s="30">
        <v>4.0095798671085099E-2</v>
      </c>
      <c r="D22" s="30">
        <v>0</v>
      </c>
      <c r="E22" s="30">
        <f t="shared" si="0"/>
        <v>0</v>
      </c>
      <c r="F22" s="28">
        <v>45004</v>
      </c>
      <c r="G22" s="29">
        <v>0.5</v>
      </c>
      <c r="H22" s="30">
        <v>3.49592603741678E-2</v>
      </c>
      <c r="I22" s="30">
        <v>0</v>
      </c>
      <c r="J22" s="30">
        <f t="shared" si="1"/>
        <v>0</v>
      </c>
      <c r="K22" s="28">
        <v>45006</v>
      </c>
      <c r="L22" s="29">
        <v>0.5</v>
      </c>
      <c r="M22" s="30">
        <v>6.5474919974541995E-2</v>
      </c>
      <c r="N22" s="30">
        <v>0</v>
      </c>
      <c r="O22" s="30">
        <f t="shared" si="2"/>
        <v>0</v>
      </c>
      <c r="P22" s="28">
        <v>45008</v>
      </c>
      <c r="Q22" s="29">
        <v>0.5</v>
      </c>
      <c r="R22" s="30">
        <v>0.29428958892704499</v>
      </c>
      <c r="S22" s="30">
        <v>0</v>
      </c>
      <c r="T22" s="30">
        <f t="shared" si="3"/>
        <v>0</v>
      </c>
    </row>
    <row r="23" spans="1:20" x14ac:dyDescent="0.25">
      <c r="A23" s="28">
        <v>45002</v>
      </c>
      <c r="B23" s="29">
        <v>0.54166666666666663</v>
      </c>
      <c r="C23" s="30">
        <v>2.3727070540094802E-2</v>
      </c>
      <c r="D23" s="30">
        <v>0</v>
      </c>
      <c r="E23" s="30">
        <f t="shared" si="0"/>
        <v>0</v>
      </c>
      <c r="F23" s="28">
        <v>45004</v>
      </c>
      <c r="G23" s="29">
        <v>0.54166666666666663</v>
      </c>
      <c r="H23" s="30">
        <v>2.4015244096421501E-2</v>
      </c>
      <c r="I23" s="30">
        <v>0</v>
      </c>
      <c r="J23" s="30">
        <f t="shared" si="1"/>
        <v>0</v>
      </c>
      <c r="K23" s="28">
        <v>45006</v>
      </c>
      <c r="L23" s="29">
        <v>0.54166666666666663</v>
      </c>
      <c r="M23" s="30">
        <v>4.2541980743237999E-2</v>
      </c>
      <c r="N23" s="30">
        <v>0</v>
      </c>
      <c r="O23" s="30">
        <f t="shared" si="2"/>
        <v>0</v>
      </c>
      <c r="P23" s="28">
        <v>45008</v>
      </c>
      <c r="Q23" s="29">
        <v>0.54166666666666663</v>
      </c>
      <c r="R23" s="30">
        <v>0.31515690684192399</v>
      </c>
      <c r="S23" s="30">
        <v>0</v>
      </c>
      <c r="T23" s="30">
        <f t="shared" si="3"/>
        <v>0</v>
      </c>
    </row>
    <row r="24" spans="1:20" x14ac:dyDescent="0.25">
      <c r="A24" s="28">
        <v>45002</v>
      </c>
      <c r="B24" s="29">
        <v>0.58333333333333337</v>
      </c>
      <c r="C24" s="30">
        <v>4.1191302239730103E-2</v>
      </c>
      <c r="D24" s="30">
        <v>0</v>
      </c>
      <c r="E24" s="30">
        <f t="shared" si="0"/>
        <v>0</v>
      </c>
      <c r="F24" s="28">
        <v>45004</v>
      </c>
      <c r="G24" s="29">
        <v>0.58333333333333337</v>
      </c>
      <c r="H24" s="30">
        <v>5.3606990724587501E-2</v>
      </c>
      <c r="I24" s="30">
        <v>0</v>
      </c>
      <c r="J24" s="30">
        <f t="shared" si="1"/>
        <v>0</v>
      </c>
      <c r="K24" s="28">
        <v>45006</v>
      </c>
      <c r="L24" s="29">
        <v>0.58333333333333337</v>
      </c>
      <c r="M24" s="30">
        <v>3.9831824600537198E-2</v>
      </c>
      <c r="N24" s="30">
        <v>0</v>
      </c>
      <c r="O24" s="30">
        <f t="shared" si="2"/>
        <v>0</v>
      </c>
      <c r="P24" s="28">
        <v>45008</v>
      </c>
      <c r="Q24" s="29">
        <v>0.58333333333333337</v>
      </c>
      <c r="R24" s="30">
        <v>0.28283300995713501</v>
      </c>
      <c r="S24" s="30">
        <v>0</v>
      </c>
      <c r="T24" s="30">
        <f t="shared" si="3"/>
        <v>0</v>
      </c>
    </row>
    <row r="25" spans="1:20" x14ac:dyDescent="0.25">
      <c r="A25" s="28">
        <v>45002</v>
      </c>
      <c r="B25" s="29">
        <v>0.625</v>
      </c>
      <c r="C25" s="30">
        <v>4.96209450064104E-2</v>
      </c>
      <c r="D25" s="30">
        <v>0</v>
      </c>
      <c r="E25" s="30">
        <f t="shared" si="0"/>
        <v>0</v>
      </c>
      <c r="F25" s="28">
        <v>45004</v>
      </c>
      <c r="G25" s="29">
        <v>0.625</v>
      </c>
      <c r="H25" s="30">
        <v>7.5162850320038499E-2</v>
      </c>
      <c r="I25" s="30">
        <v>0</v>
      </c>
      <c r="J25" s="30">
        <f t="shared" si="1"/>
        <v>0</v>
      </c>
      <c r="K25" s="28">
        <v>45006</v>
      </c>
      <c r="L25" s="29">
        <v>0.625</v>
      </c>
      <c r="M25" s="30">
        <v>3.46292890606925E-2</v>
      </c>
      <c r="N25" s="30">
        <v>0</v>
      </c>
      <c r="O25" s="30">
        <f t="shared" si="2"/>
        <v>0</v>
      </c>
      <c r="P25" s="28">
        <v>45008</v>
      </c>
      <c r="Q25" s="29">
        <v>0.625</v>
      </c>
      <c r="R25" s="30">
        <v>0.26108795404329699</v>
      </c>
      <c r="S25" s="30">
        <v>0</v>
      </c>
      <c r="T25" s="30">
        <f t="shared" si="3"/>
        <v>0</v>
      </c>
    </row>
    <row r="26" spans="1:20" x14ac:dyDescent="0.25">
      <c r="A26" s="28">
        <v>45002</v>
      </c>
      <c r="B26" s="29">
        <v>0.66666666666666663</v>
      </c>
      <c r="C26" s="30">
        <v>3.4990057349064997E-2</v>
      </c>
      <c r="D26" s="30">
        <v>0</v>
      </c>
      <c r="E26" s="30">
        <f t="shared" si="0"/>
        <v>0</v>
      </c>
      <c r="F26" s="28">
        <v>45004</v>
      </c>
      <c r="G26" s="29">
        <v>0.66666666666666663</v>
      </c>
      <c r="H26" s="30">
        <v>0.102365612983294</v>
      </c>
      <c r="I26" s="30">
        <v>0</v>
      </c>
      <c r="J26" s="30">
        <f t="shared" ref="J26:J57" si="4">I26*0.0827</f>
        <v>0</v>
      </c>
      <c r="K26" s="28">
        <v>45006</v>
      </c>
      <c r="L26" s="29">
        <v>0.66666666666666663</v>
      </c>
      <c r="M26" s="30">
        <v>7.9500861465612895E-3</v>
      </c>
      <c r="N26" s="30">
        <v>0</v>
      </c>
      <c r="O26" s="30">
        <f t="shared" si="2"/>
        <v>0</v>
      </c>
      <c r="P26" s="28">
        <v>45008</v>
      </c>
      <c r="Q26" s="29">
        <v>0.66666666666666663</v>
      </c>
      <c r="R26" s="30">
        <v>0.26494202017678098</v>
      </c>
      <c r="S26" s="30">
        <v>0</v>
      </c>
      <c r="T26" s="30">
        <f t="shared" si="3"/>
        <v>0</v>
      </c>
    </row>
    <row r="27" spans="1:20" x14ac:dyDescent="0.25">
      <c r="A27" s="28">
        <v>45002</v>
      </c>
      <c r="B27" s="29">
        <v>0.70833333333333337</v>
      </c>
      <c r="C27" s="30">
        <v>3.9094891398988703E-2</v>
      </c>
      <c r="D27" s="30">
        <v>0</v>
      </c>
      <c r="E27" s="30">
        <f t="shared" si="0"/>
        <v>0</v>
      </c>
      <c r="F27" s="28">
        <v>45004</v>
      </c>
      <c r="G27" s="29">
        <v>0.70833333333333337</v>
      </c>
      <c r="H27" s="30">
        <v>0.15272128581939601</v>
      </c>
      <c r="I27" s="30">
        <v>0</v>
      </c>
      <c r="J27" s="30">
        <f t="shared" si="4"/>
        <v>0</v>
      </c>
      <c r="K27" s="28">
        <v>45006</v>
      </c>
      <c r="L27" s="29">
        <v>0.70833333333333337</v>
      </c>
      <c r="M27" s="30">
        <v>2.1111505106007001E-2</v>
      </c>
      <c r="N27" s="30">
        <v>0</v>
      </c>
      <c r="O27" s="30">
        <f t="shared" si="2"/>
        <v>0</v>
      </c>
      <c r="P27" s="28">
        <v>45008</v>
      </c>
      <c r="Q27" s="29">
        <v>0.70833333333333337</v>
      </c>
      <c r="R27" s="30">
        <v>0.24920681118865401</v>
      </c>
      <c r="S27" s="30">
        <v>0</v>
      </c>
      <c r="T27" s="30">
        <f t="shared" si="3"/>
        <v>0</v>
      </c>
    </row>
    <row r="28" spans="1:20" x14ac:dyDescent="0.25">
      <c r="A28" s="28">
        <v>45002</v>
      </c>
      <c r="B28" s="29">
        <v>0.75</v>
      </c>
      <c r="C28" s="30">
        <v>3.6177951842401697E-2</v>
      </c>
      <c r="D28" s="30">
        <v>0</v>
      </c>
      <c r="E28" s="30">
        <f t="shared" si="0"/>
        <v>0</v>
      </c>
      <c r="F28" s="28">
        <v>45004</v>
      </c>
      <c r="G28" s="29">
        <v>0.75</v>
      </c>
      <c r="H28" s="30">
        <v>0.28988775610807799</v>
      </c>
      <c r="I28" s="30">
        <v>0</v>
      </c>
      <c r="J28" s="30">
        <f t="shared" si="4"/>
        <v>0</v>
      </c>
      <c r="K28" s="28">
        <v>45006</v>
      </c>
      <c r="L28" s="29">
        <v>0.75</v>
      </c>
      <c r="M28" s="30">
        <v>5.1431385800036703E-3</v>
      </c>
      <c r="N28" s="30">
        <v>0</v>
      </c>
      <c r="O28" s="30">
        <f t="shared" si="2"/>
        <v>0</v>
      </c>
      <c r="P28" s="28">
        <v>45008</v>
      </c>
      <c r="Q28" s="29">
        <v>0.75</v>
      </c>
      <c r="R28" s="30">
        <v>0.25074669718642001</v>
      </c>
      <c r="S28" s="30">
        <v>0</v>
      </c>
      <c r="T28" s="30">
        <f t="shared" si="3"/>
        <v>0</v>
      </c>
    </row>
    <row r="29" spans="1:20" x14ac:dyDescent="0.25">
      <c r="A29" s="28">
        <v>45002</v>
      </c>
      <c r="B29" s="29">
        <v>0.79166666666666663</v>
      </c>
      <c r="C29" s="30">
        <v>3.09314224867775E-2</v>
      </c>
      <c r="D29" s="30">
        <v>0</v>
      </c>
      <c r="E29" s="30">
        <f t="shared" si="0"/>
        <v>0</v>
      </c>
      <c r="F29" s="28">
        <v>45004</v>
      </c>
      <c r="G29" s="29">
        <v>0.79166666666666663</v>
      </c>
      <c r="H29" s="30">
        <v>0.28330156206971302</v>
      </c>
      <c r="I29" s="30">
        <v>0</v>
      </c>
      <c r="J29" s="30">
        <f t="shared" si="4"/>
        <v>0</v>
      </c>
      <c r="K29" s="28">
        <v>45006</v>
      </c>
      <c r="L29" s="29">
        <v>0.79166666666666663</v>
      </c>
      <c r="M29" s="30">
        <v>-4.1664261370730604E-3</v>
      </c>
      <c r="N29" s="30">
        <v>0</v>
      </c>
      <c r="O29" s="30">
        <f t="shared" si="2"/>
        <v>0</v>
      </c>
      <c r="P29" s="28">
        <v>45008</v>
      </c>
      <c r="Q29" s="29">
        <v>0.79166666666666663</v>
      </c>
      <c r="R29" s="30">
        <v>0.23693414032364399</v>
      </c>
      <c r="S29" s="30">
        <v>0</v>
      </c>
      <c r="T29" s="30">
        <f t="shared" si="3"/>
        <v>0</v>
      </c>
    </row>
    <row r="30" spans="1:20" x14ac:dyDescent="0.25">
      <c r="A30" s="28">
        <v>45002</v>
      </c>
      <c r="B30" s="29">
        <v>0.83333333333333337</v>
      </c>
      <c r="C30" s="30">
        <v>-6.5378127619362602E-3</v>
      </c>
      <c r="D30" s="30">
        <v>0</v>
      </c>
      <c r="E30" s="30">
        <f t="shared" si="0"/>
        <v>0</v>
      </c>
      <c r="F30" s="28">
        <v>45004</v>
      </c>
      <c r="G30" s="29">
        <v>0.83333333333333337</v>
      </c>
      <c r="H30" s="30">
        <v>0.26216587424173399</v>
      </c>
      <c r="I30" s="30">
        <v>0</v>
      </c>
      <c r="J30" s="30">
        <f t="shared" si="4"/>
        <v>0</v>
      </c>
      <c r="K30" s="28">
        <v>45006</v>
      </c>
      <c r="L30" s="29">
        <v>0.83333333333333337</v>
      </c>
      <c r="M30" s="30">
        <v>1.8726918846293801E-2</v>
      </c>
      <c r="N30" s="30">
        <v>0</v>
      </c>
      <c r="O30" s="30">
        <f t="shared" si="2"/>
        <v>0</v>
      </c>
      <c r="P30" s="28">
        <v>45008</v>
      </c>
      <c r="Q30" s="29">
        <v>0.83333333333333337</v>
      </c>
      <c r="R30" s="30">
        <v>0.226647853850411</v>
      </c>
      <c r="S30" s="30">
        <v>0</v>
      </c>
      <c r="T30" s="30">
        <f t="shared" si="3"/>
        <v>0</v>
      </c>
    </row>
    <row r="31" spans="1:20" x14ac:dyDescent="0.25">
      <c r="A31" s="28">
        <v>45002</v>
      </c>
      <c r="B31" s="29">
        <v>0.875</v>
      </c>
      <c r="C31" s="30">
        <v>-2.3405898827965799E-3</v>
      </c>
      <c r="D31" s="30">
        <v>0</v>
      </c>
      <c r="E31" s="30">
        <f t="shared" si="0"/>
        <v>0</v>
      </c>
      <c r="F31" s="28">
        <v>45004</v>
      </c>
      <c r="G31" s="29">
        <v>0.875</v>
      </c>
      <c r="H31" s="30">
        <v>0.25913015007869</v>
      </c>
      <c r="I31" s="30">
        <v>0</v>
      </c>
      <c r="J31" s="30">
        <f t="shared" si="4"/>
        <v>0</v>
      </c>
      <c r="K31" s="28">
        <v>45006</v>
      </c>
      <c r="L31" s="29">
        <v>0.875</v>
      </c>
      <c r="M31" s="30">
        <v>1.95980407296827E-2</v>
      </c>
      <c r="N31" s="30">
        <v>0</v>
      </c>
      <c r="O31" s="30">
        <f t="shared" si="2"/>
        <v>0</v>
      </c>
      <c r="P31" s="28">
        <v>45008</v>
      </c>
      <c r="Q31" s="29">
        <v>0.875</v>
      </c>
      <c r="R31" s="30">
        <v>0.21805322170170299</v>
      </c>
      <c r="S31" s="30">
        <v>0</v>
      </c>
      <c r="T31" s="30">
        <f t="shared" si="3"/>
        <v>0</v>
      </c>
    </row>
    <row r="32" spans="1:20" x14ac:dyDescent="0.25">
      <c r="A32" s="28">
        <v>45002</v>
      </c>
      <c r="B32" s="29">
        <v>0.91666666666666663</v>
      </c>
      <c r="C32" s="30">
        <v>-1.97520274668141E-2</v>
      </c>
      <c r="D32" s="30">
        <v>0</v>
      </c>
      <c r="E32" s="30">
        <f t="shared" si="0"/>
        <v>0</v>
      </c>
      <c r="F32" s="28">
        <v>45004</v>
      </c>
      <c r="G32" s="29">
        <v>0.91666666666666663</v>
      </c>
      <c r="H32" s="30">
        <v>0.26036423444643703</v>
      </c>
      <c r="I32" s="30">
        <v>0</v>
      </c>
      <c r="J32" s="30">
        <f t="shared" si="4"/>
        <v>0</v>
      </c>
      <c r="K32" s="28">
        <v>45006</v>
      </c>
      <c r="L32" s="29">
        <v>0.91666666666666663</v>
      </c>
      <c r="M32" s="30">
        <v>1.63291338830533E-2</v>
      </c>
      <c r="N32" s="30">
        <v>0</v>
      </c>
      <c r="O32" s="30">
        <f t="shared" si="2"/>
        <v>0</v>
      </c>
      <c r="P32" s="28">
        <v>45008</v>
      </c>
      <c r="Q32" s="29">
        <v>0.91666666666666663</v>
      </c>
      <c r="R32" s="30">
        <v>0.202018871902611</v>
      </c>
      <c r="S32" s="30">
        <v>0</v>
      </c>
      <c r="T32" s="30">
        <f t="shared" si="3"/>
        <v>0</v>
      </c>
    </row>
    <row r="33" spans="1:20" x14ac:dyDescent="0.25">
      <c r="A33" s="28">
        <v>45002</v>
      </c>
      <c r="B33" s="29">
        <v>0.95833333333333337</v>
      </c>
      <c r="C33" s="30">
        <v>1.1619356460822799E-2</v>
      </c>
      <c r="D33" s="30">
        <v>0</v>
      </c>
      <c r="E33" s="30">
        <f t="shared" si="0"/>
        <v>0</v>
      </c>
      <c r="F33" s="28">
        <v>45004</v>
      </c>
      <c r="G33" s="29">
        <v>0.95833333333333337</v>
      </c>
      <c r="H33" s="30">
        <v>0.25631880760090298</v>
      </c>
      <c r="I33" s="30">
        <v>0</v>
      </c>
      <c r="J33" s="30">
        <f t="shared" si="4"/>
        <v>0</v>
      </c>
      <c r="K33" s="28">
        <v>45006</v>
      </c>
      <c r="L33" s="29">
        <v>0.95833333333333337</v>
      </c>
      <c r="M33" s="30">
        <v>3.21149192749169E-2</v>
      </c>
      <c r="N33" s="30">
        <v>0</v>
      </c>
      <c r="O33" s="30">
        <f t="shared" si="2"/>
        <v>0</v>
      </c>
      <c r="P33" s="28">
        <v>45008</v>
      </c>
      <c r="Q33" s="29">
        <v>0.95833333333333337</v>
      </c>
      <c r="R33" s="30">
        <v>0.19059528410358401</v>
      </c>
      <c r="S33" s="30">
        <v>0</v>
      </c>
      <c r="T33" s="30">
        <f t="shared" si="3"/>
        <v>0</v>
      </c>
    </row>
    <row r="34" spans="1:20" x14ac:dyDescent="0.25">
      <c r="A34" s="28">
        <v>45003</v>
      </c>
      <c r="B34" s="29">
        <v>0</v>
      </c>
      <c r="C34" s="30">
        <v>6.6412040032180703E-3</v>
      </c>
      <c r="D34" s="30">
        <v>0</v>
      </c>
      <c r="E34" s="30">
        <f t="shared" si="0"/>
        <v>0</v>
      </c>
      <c r="F34" s="28">
        <v>45005</v>
      </c>
      <c r="G34" s="29">
        <v>0</v>
      </c>
      <c r="H34" s="30">
        <v>0.25738787650959</v>
      </c>
      <c r="I34" s="30">
        <v>0</v>
      </c>
      <c r="J34" s="30">
        <f t="shared" si="4"/>
        <v>0</v>
      </c>
      <c r="K34" s="28">
        <v>45007</v>
      </c>
      <c r="L34" s="29">
        <v>0</v>
      </c>
      <c r="M34" s="30">
        <v>4.1615866124463503E-2</v>
      </c>
      <c r="N34" s="30">
        <v>0</v>
      </c>
      <c r="O34" s="30">
        <f t="shared" si="2"/>
        <v>0</v>
      </c>
      <c r="P34" s="28">
        <v>45009</v>
      </c>
      <c r="Q34" s="29">
        <v>0</v>
      </c>
      <c r="R34" s="30">
        <v>0.198052614926499</v>
      </c>
      <c r="S34" s="30">
        <v>0</v>
      </c>
      <c r="T34" s="30">
        <f t="shared" si="3"/>
        <v>0</v>
      </c>
    </row>
    <row r="35" spans="1:20" x14ac:dyDescent="0.25">
      <c r="A35" s="28">
        <v>45003</v>
      </c>
      <c r="B35" s="29">
        <v>4.1666666666666664E-2</v>
      </c>
      <c r="C35" s="30">
        <v>-2.6617612456796301E-4</v>
      </c>
      <c r="D35" s="30">
        <v>0</v>
      </c>
      <c r="E35" s="30">
        <f t="shared" si="0"/>
        <v>0</v>
      </c>
      <c r="F35" s="28">
        <v>45005</v>
      </c>
      <c r="G35" s="29">
        <v>4.1666666666666664E-2</v>
      </c>
      <c r="H35" s="30">
        <v>0.254998922347002</v>
      </c>
      <c r="I35" s="30">
        <v>0</v>
      </c>
      <c r="J35" s="30">
        <f t="shared" si="4"/>
        <v>0</v>
      </c>
      <c r="K35" s="28">
        <v>45007</v>
      </c>
      <c r="L35" s="29">
        <v>4.1666666666666664E-2</v>
      </c>
      <c r="M35" s="30">
        <v>3.8023587316122501E-2</v>
      </c>
      <c r="N35" s="30">
        <v>0</v>
      </c>
      <c r="O35" s="30">
        <f t="shared" si="2"/>
        <v>0</v>
      </c>
      <c r="P35" s="28">
        <v>45009</v>
      </c>
      <c r="Q35" s="29">
        <v>4.1666666666666664E-2</v>
      </c>
      <c r="R35" s="30">
        <v>0.18988916277809401</v>
      </c>
      <c r="S35" s="30">
        <v>0</v>
      </c>
      <c r="T35" s="30">
        <f t="shared" si="3"/>
        <v>0</v>
      </c>
    </row>
    <row r="36" spans="1:20" x14ac:dyDescent="0.25">
      <c r="A36" s="28">
        <v>45003</v>
      </c>
      <c r="B36" s="29">
        <v>8.3333333333333329E-2</v>
      </c>
      <c r="C36" s="30">
        <v>2.5187737774003101E-3</v>
      </c>
      <c r="D36" s="30">
        <v>0</v>
      </c>
      <c r="E36" s="30">
        <f t="shared" si="0"/>
        <v>0</v>
      </c>
      <c r="F36" s="28">
        <v>45005</v>
      </c>
      <c r="G36" s="29">
        <v>8.3333333333333329E-2</v>
      </c>
      <c r="H36" s="30">
        <v>0.248786672948795</v>
      </c>
      <c r="I36" s="30">
        <v>0</v>
      </c>
      <c r="J36" s="30">
        <f t="shared" si="4"/>
        <v>0</v>
      </c>
      <c r="K36" s="28">
        <v>45007</v>
      </c>
      <c r="L36" s="29">
        <v>8.3333333333333329E-2</v>
      </c>
      <c r="M36" s="30">
        <v>4.28147576747612E-2</v>
      </c>
      <c r="N36" s="30">
        <v>0</v>
      </c>
      <c r="O36" s="30">
        <f t="shared" si="2"/>
        <v>0</v>
      </c>
      <c r="P36" s="28">
        <v>45009</v>
      </c>
      <c r="Q36" s="29">
        <v>8.3333333333333329E-2</v>
      </c>
      <c r="R36" s="30">
        <v>0.18123292922901099</v>
      </c>
      <c r="S36" s="30">
        <v>0</v>
      </c>
      <c r="T36" s="30">
        <f t="shared" si="3"/>
        <v>0</v>
      </c>
    </row>
    <row r="37" spans="1:20" x14ac:dyDescent="0.25">
      <c r="A37" s="28">
        <v>45003</v>
      </c>
      <c r="B37" s="29">
        <v>0.125</v>
      </c>
      <c r="C37" s="30">
        <v>-1.2629066593894501E-2</v>
      </c>
      <c r="D37" s="30">
        <v>0</v>
      </c>
      <c r="E37" s="30">
        <f t="shared" si="0"/>
        <v>0</v>
      </c>
      <c r="F37" s="28">
        <v>45005</v>
      </c>
      <c r="G37" s="29">
        <v>0.125</v>
      </c>
      <c r="H37" s="30">
        <v>0.24392949044606799</v>
      </c>
      <c r="I37" s="30">
        <v>0</v>
      </c>
      <c r="J37" s="30">
        <f t="shared" si="4"/>
        <v>0</v>
      </c>
      <c r="K37" s="28">
        <v>45007</v>
      </c>
      <c r="L37" s="29">
        <v>0.125</v>
      </c>
      <c r="M37" s="30">
        <v>3.7764009088126702E-2</v>
      </c>
      <c r="N37" s="30">
        <v>0</v>
      </c>
      <c r="O37" s="30">
        <f t="shared" si="2"/>
        <v>0</v>
      </c>
      <c r="P37" s="28">
        <v>45009</v>
      </c>
      <c r="Q37" s="29">
        <v>0.125</v>
      </c>
      <c r="R37" s="30">
        <v>0.17425295710493899</v>
      </c>
      <c r="S37" s="30">
        <v>0</v>
      </c>
      <c r="T37" s="30">
        <f t="shared" si="3"/>
        <v>0</v>
      </c>
    </row>
    <row r="38" spans="1:20" x14ac:dyDescent="0.25">
      <c r="A38" s="28">
        <v>45003</v>
      </c>
      <c r="B38" s="29">
        <v>0.16666666666666666</v>
      </c>
      <c r="C38" s="30">
        <v>6.9623747840245201E-3</v>
      </c>
      <c r="D38" s="30">
        <v>0</v>
      </c>
      <c r="E38" s="30">
        <f t="shared" si="0"/>
        <v>0</v>
      </c>
      <c r="F38" s="28">
        <v>45005</v>
      </c>
      <c r="G38" s="29">
        <v>0.16666666666666666</v>
      </c>
      <c r="H38" s="30">
        <v>0.23711231350803899</v>
      </c>
      <c r="I38" s="30">
        <v>0</v>
      </c>
      <c r="J38" s="30">
        <f t="shared" si="4"/>
        <v>0</v>
      </c>
      <c r="K38" s="28">
        <v>45007</v>
      </c>
      <c r="L38" s="29">
        <v>0.16666666666666666</v>
      </c>
      <c r="M38" s="30">
        <v>4.1923835873436101E-2</v>
      </c>
      <c r="N38" s="30">
        <v>0</v>
      </c>
      <c r="O38" s="30">
        <f t="shared" si="2"/>
        <v>0</v>
      </c>
      <c r="P38" s="28">
        <v>45009</v>
      </c>
      <c r="Q38" s="29">
        <v>0.16666666666666666</v>
      </c>
      <c r="R38" s="30">
        <v>0.16462442278796099</v>
      </c>
      <c r="S38" s="30">
        <v>0</v>
      </c>
      <c r="T38" s="30">
        <f t="shared" si="3"/>
        <v>0</v>
      </c>
    </row>
    <row r="39" spans="1:20" x14ac:dyDescent="0.25">
      <c r="A39" s="28">
        <v>45003</v>
      </c>
      <c r="B39" s="29">
        <v>0.20833333333333334</v>
      </c>
      <c r="C39" s="30">
        <v>-4.2874151840634504E-3</v>
      </c>
      <c r="D39" s="30">
        <v>0</v>
      </c>
      <c r="E39" s="30">
        <f t="shared" si="0"/>
        <v>0</v>
      </c>
      <c r="F39" s="28">
        <v>45005</v>
      </c>
      <c r="G39" s="29">
        <v>0.20833333333333334</v>
      </c>
      <c r="H39" s="30">
        <v>0.22936460375694001</v>
      </c>
      <c r="I39" s="30">
        <v>0</v>
      </c>
      <c r="J39" s="30">
        <f t="shared" si="4"/>
        <v>0</v>
      </c>
      <c r="K39" s="28">
        <v>45007</v>
      </c>
      <c r="L39" s="29">
        <v>0.20833333333333334</v>
      </c>
      <c r="M39" s="30">
        <v>2.59884689002189E-2</v>
      </c>
      <c r="N39" s="30">
        <v>0</v>
      </c>
      <c r="O39" s="30">
        <f t="shared" si="2"/>
        <v>0</v>
      </c>
      <c r="P39" s="28">
        <v>45009</v>
      </c>
      <c r="Q39" s="29">
        <v>0.20833333333333334</v>
      </c>
      <c r="R39" s="30">
        <v>0.16079236566956101</v>
      </c>
      <c r="S39" s="30">
        <v>0</v>
      </c>
      <c r="T39" s="30">
        <f t="shared" si="3"/>
        <v>0</v>
      </c>
    </row>
    <row r="40" spans="1:20" x14ac:dyDescent="0.25">
      <c r="A40" s="28">
        <v>45003</v>
      </c>
      <c r="B40" s="29">
        <v>0.25</v>
      </c>
      <c r="C40" s="30">
        <v>3.1523171346508499E-3</v>
      </c>
      <c r="D40" s="30">
        <v>0</v>
      </c>
      <c r="E40" s="30">
        <f t="shared" si="0"/>
        <v>0</v>
      </c>
      <c r="F40" s="28">
        <v>45005</v>
      </c>
      <c r="G40" s="29">
        <v>0.25</v>
      </c>
      <c r="H40" s="30">
        <v>0.223979488014278</v>
      </c>
      <c r="I40" s="30">
        <v>0</v>
      </c>
      <c r="J40" s="30">
        <f t="shared" si="4"/>
        <v>0</v>
      </c>
      <c r="K40" s="28">
        <v>45007</v>
      </c>
      <c r="L40" s="29">
        <v>0.25</v>
      </c>
      <c r="M40" s="30">
        <v>4.0430169552402903E-2</v>
      </c>
      <c r="N40" s="30">
        <v>0</v>
      </c>
      <c r="O40" s="30">
        <f t="shared" si="2"/>
        <v>0</v>
      </c>
      <c r="P40" s="28">
        <v>45009</v>
      </c>
      <c r="Q40" s="29">
        <v>0.25</v>
      </c>
      <c r="R40" s="30">
        <v>0.15098564326702699</v>
      </c>
      <c r="S40" s="30">
        <v>0</v>
      </c>
      <c r="T40" s="30">
        <f t="shared" si="3"/>
        <v>0</v>
      </c>
    </row>
    <row r="41" spans="1:20" x14ac:dyDescent="0.25">
      <c r="A41" s="28">
        <v>45003</v>
      </c>
      <c r="B41" s="29">
        <v>0.29166666666666669</v>
      </c>
      <c r="C41" s="30">
        <v>1.2252899818073299E-2</v>
      </c>
      <c r="D41" s="30">
        <v>0</v>
      </c>
      <c r="E41" s="30">
        <f t="shared" si="0"/>
        <v>0</v>
      </c>
      <c r="F41" s="28">
        <v>45005</v>
      </c>
      <c r="G41" s="29">
        <v>0.29166666666666669</v>
      </c>
      <c r="H41" s="30">
        <v>0.21749447286042001</v>
      </c>
      <c r="I41" s="30">
        <v>0</v>
      </c>
      <c r="J41" s="30">
        <f t="shared" si="4"/>
        <v>0</v>
      </c>
      <c r="K41" s="28">
        <v>45007</v>
      </c>
      <c r="L41" s="29">
        <v>0.29166666666666669</v>
      </c>
      <c r="M41" s="30">
        <v>5.7553432881601897E-2</v>
      </c>
      <c r="N41" s="30">
        <v>0</v>
      </c>
      <c r="O41" s="30">
        <f t="shared" si="2"/>
        <v>0</v>
      </c>
      <c r="P41" s="28">
        <v>45009</v>
      </c>
      <c r="Q41" s="29">
        <v>0.29166666666666669</v>
      </c>
      <c r="R41" s="30">
        <v>0.14041119813862901</v>
      </c>
      <c r="S41" s="30">
        <v>0</v>
      </c>
      <c r="T41" s="30">
        <f t="shared" si="3"/>
        <v>0</v>
      </c>
    </row>
    <row r="42" spans="1:20" x14ac:dyDescent="0.25">
      <c r="A42" s="28">
        <v>45003</v>
      </c>
      <c r="B42" s="29">
        <v>0.33333333333333331</v>
      </c>
      <c r="C42" s="30">
        <v>7.4925278313158197E-3</v>
      </c>
      <c r="D42" s="30">
        <v>0</v>
      </c>
      <c r="E42" s="30">
        <f t="shared" si="0"/>
        <v>0</v>
      </c>
      <c r="F42" s="28">
        <v>45005</v>
      </c>
      <c r="G42" s="29">
        <v>0.33333333333333331</v>
      </c>
      <c r="H42" s="30">
        <v>0.21811042725952601</v>
      </c>
      <c r="I42" s="30">
        <v>0</v>
      </c>
      <c r="J42" s="30">
        <f t="shared" si="4"/>
        <v>0</v>
      </c>
      <c r="K42" s="28">
        <v>45007</v>
      </c>
      <c r="L42" s="29">
        <v>0.33333333333333331</v>
      </c>
      <c r="M42" s="30">
        <v>7.1119621395780194E-2</v>
      </c>
      <c r="N42" s="30">
        <v>0</v>
      </c>
      <c r="O42" s="30">
        <f t="shared" ref="O42:O57" si="5">N42*0.0827</f>
        <v>0</v>
      </c>
      <c r="P42" s="28">
        <v>45009</v>
      </c>
      <c r="Q42" s="29">
        <v>0.33333333333333331</v>
      </c>
      <c r="R42" s="30">
        <v>0.13686951994841101</v>
      </c>
      <c r="S42" s="30">
        <v>0</v>
      </c>
      <c r="T42" s="30">
        <f t="shared" si="3"/>
        <v>0</v>
      </c>
    </row>
    <row r="43" spans="1:20" x14ac:dyDescent="0.25">
      <c r="A43" s="28">
        <v>45003</v>
      </c>
      <c r="B43" s="29">
        <v>0.375</v>
      </c>
      <c r="C43" s="30">
        <v>-9.0301893651124204E-3</v>
      </c>
      <c r="D43" s="30">
        <v>0</v>
      </c>
      <c r="E43" s="30">
        <f t="shared" si="0"/>
        <v>0</v>
      </c>
      <c r="F43" s="28">
        <v>45005</v>
      </c>
      <c r="G43" s="29">
        <v>0.375</v>
      </c>
      <c r="H43" s="30">
        <v>0.20894382893955499</v>
      </c>
      <c r="I43" s="30">
        <v>0</v>
      </c>
      <c r="J43" s="30">
        <f t="shared" si="4"/>
        <v>0</v>
      </c>
      <c r="K43" s="28">
        <v>45007</v>
      </c>
      <c r="L43" s="29">
        <v>0.375</v>
      </c>
      <c r="M43" s="30">
        <v>8.4540612995286396E-2</v>
      </c>
      <c r="N43" s="30">
        <v>0</v>
      </c>
      <c r="O43" s="30">
        <f t="shared" si="5"/>
        <v>0</v>
      </c>
      <c r="P43" s="28">
        <v>45009</v>
      </c>
      <c r="Q43" s="29">
        <v>0.375</v>
      </c>
      <c r="R43" s="30">
        <v>0.13762404024545899</v>
      </c>
      <c r="S43" s="30">
        <v>0</v>
      </c>
      <c r="T43" s="30">
        <f t="shared" si="3"/>
        <v>0</v>
      </c>
    </row>
    <row r="44" spans="1:20" x14ac:dyDescent="0.25">
      <c r="A44" s="28">
        <v>45003</v>
      </c>
      <c r="B44" s="29">
        <v>0.41666666666666669</v>
      </c>
      <c r="C44" s="30">
        <v>-1.24706802889205E-2</v>
      </c>
      <c r="D44" s="30">
        <v>0</v>
      </c>
      <c r="E44" s="30">
        <f t="shared" si="0"/>
        <v>0</v>
      </c>
      <c r="F44" s="28">
        <v>45005</v>
      </c>
      <c r="G44" s="29">
        <v>0.41666666666666669</v>
      </c>
      <c r="H44" s="30">
        <v>0.19518847763460201</v>
      </c>
      <c r="I44" s="30">
        <v>0</v>
      </c>
      <c r="J44" s="30">
        <f t="shared" si="4"/>
        <v>0</v>
      </c>
      <c r="K44" s="28">
        <v>45007</v>
      </c>
      <c r="L44" s="29">
        <v>0.41666666666666669</v>
      </c>
      <c r="M44" s="30">
        <v>9.6151165663811405E-2</v>
      </c>
      <c r="N44" s="30">
        <v>0</v>
      </c>
      <c r="O44" s="30">
        <f t="shared" si="5"/>
        <v>0</v>
      </c>
      <c r="P44" s="28">
        <v>45009</v>
      </c>
      <c r="Q44" s="29">
        <v>0.41666666666666669</v>
      </c>
      <c r="R44" s="30">
        <v>0.13073426485009301</v>
      </c>
      <c r="S44" s="30">
        <v>0</v>
      </c>
      <c r="T44" s="30">
        <f t="shared" si="3"/>
        <v>0</v>
      </c>
    </row>
    <row r="45" spans="1:20" x14ac:dyDescent="0.25">
      <c r="A45" s="28">
        <v>45003</v>
      </c>
      <c r="B45" s="29">
        <v>0.45833333333333331</v>
      </c>
      <c r="C45" s="30">
        <v>3.34369973278198E-3</v>
      </c>
      <c r="D45" s="30">
        <v>0</v>
      </c>
      <c r="E45" s="30">
        <f t="shared" si="0"/>
        <v>0</v>
      </c>
      <c r="F45" s="28">
        <v>45005</v>
      </c>
      <c r="G45" s="29">
        <v>0.45833333333333331</v>
      </c>
      <c r="H45" s="30">
        <v>0.18902902305050501</v>
      </c>
      <c r="I45" s="30">
        <v>0</v>
      </c>
      <c r="J45" s="30">
        <f t="shared" si="4"/>
        <v>0</v>
      </c>
      <c r="K45" s="28">
        <v>45007</v>
      </c>
      <c r="L45" s="29">
        <v>0.45833333333333331</v>
      </c>
      <c r="M45" s="30">
        <v>0.11368139088108301</v>
      </c>
      <c r="N45" s="30">
        <v>0</v>
      </c>
      <c r="O45" s="30">
        <f t="shared" si="5"/>
        <v>0</v>
      </c>
      <c r="P45" s="28">
        <v>45009</v>
      </c>
      <c r="Q45" s="29">
        <v>0.45833333333333331</v>
      </c>
      <c r="R45" s="30">
        <v>0.13275808095878899</v>
      </c>
      <c r="S45" s="30">
        <v>0</v>
      </c>
      <c r="T45" s="30">
        <f t="shared" si="3"/>
        <v>0</v>
      </c>
    </row>
    <row r="46" spans="1:20" x14ac:dyDescent="0.25">
      <c r="A46" s="28">
        <v>45003</v>
      </c>
      <c r="B46" s="29">
        <v>0.5</v>
      </c>
      <c r="C46" s="30">
        <v>6.7115975543588103E-3</v>
      </c>
      <c r="D46" s="30">
        <v>0</v>
      </c>
      <c r="E46" s="30">
        <f t="shared" si="0"/>
        <v>0</v>
      </c>
      <c r="F46" s="28">
        <v>45005</v>
      </c>
      <c r="G46" s="29">
        <v>0.5</v>
      </c>
      <c r="H46" s="30">
        <v>0.1808193773024</v>
      </c>
      <c r="I46" s="30">
        <v>0</v>
      </c>
      <c r="J46" s="30">
        <f t="shared" si="4"/>
        <v>0</v>
      </c>
      <c r="K46" s="28">
        <v>45007</v>
      </c>
      <c r="L46" s="29">
        <v>0.5</v>
      </c>
      <c r="M46" s="30">
        <v>0.128239691256963</v>
      </c>
      <c r="N46" s="30">
        <v>0</v>
      </c>
      <c r="O46" s="30">
        <f t="shared" si="5"/>
        <v>0</v>
      </c>
      <c r="P46" s="28">
        <v>45009</v>
      </c>
      <c r="Q46" s="29">
        <v>0.5</v>
      </c>
      <c r="R46" s="30">
        <v>0.13533185422366301</v>
      </c>
      <c r="S46" s="30">
        <v>0</v>
      </c>
      <c r="T46" s="30">
        <f t="shared" si="3"/>
        <v>0</v>
      </c>
    </row>
    <row r="47" spans="1:20" x14ac:dyDescent="0.25">
      <c r="A47" s="28">
        <v>45003</v>
      </c>
      <c r="B47" s="29">
        <v>0.54166666666666663</v>
      </c>
      <c r="C47" s="30">
        <v>3.1193199101710702E-3</v>
      </c>
      <c r="D47" s="30">
        <v>0</v>
      </c>
      <c r="E47" s="30">
        <f t="shared" si="0"/>
        <v>0</v>
      </c>
      <c r="F47" s="28">
        <v>45005</v>
      </c>
      <c r="G47" s="29">
        <v>0.54166666666666663</v>
      </c>
      <c r="H47" s="30">
        <v>0.17449493706156499</v>
      </c>
      <c r="I47" s="30">
        <v>0</v>
      </c>
      <c r="J47" s="30">
        <f t="shared" si="4"/>
        <v>0</v>
      </c>
      <c r="K47" s="28">
        <v>45007</v>
      </c>
      <c r="L47" s="29">
        <v>0.54166666666666663</v>
      </c>
      <c r="M47" s="30">
        <v>0.13663412630503299</v>
      </c>
      <c r="N47" s="30">
        <v>0</v>
      </c>
      <c r="O47" s="30">
        <f t="shared" si="5"/>
        <v>0</v>
      </c>
      <c r="P47" s="28">
        <v>45009</v>
      </c>
      <c r="Q47" s="29">
        <v>0.54166666666666663</v>
      </c>
      <c r="R47" s="30">
        <v>0.13423635065501799</v>
      </c>
      <c r="S47" s="30">
        <v>0</v>
      </c>
      <c r="T47" s="30">
        <f t="shared" si="3"/>
        <v>0</v>
      </c>
    </row>
    <row r="48" spans="1:20" x14ac:dyDescent="0.25">
      <c r="A48" s="28">
        <v>45003</v>
      </c>
      <c r="B48" s="29">
        <v>0.58333333333333337</v>
      </c>
      <c r="C48" s="30">
        <v>1.4584690798015601E-3</v>
      </c>
      <c r="D48" s="30">
        <v>0</v>
      </c>
      <c r="E48" s="30">
        <f t="shared" si="0"/>
        <v>0</v>
      </c>
      <c r="F48" s="28">
        <v>45005</v>
      </c>
      <c r="G48" s="29">
        <v>0.58333333333333337</v>
      </c>
      <c r="H48" s="30">
        <v>0.17028890550068401</v>
      </c>
      <c r="I48" s="30">
        <v>0</v>
      </c>
      <c r="J48" s="30">
        <f t="shared" si="4"/>
        <v>0</v>
      </c>
      <c r="K48" s="28">
        <v>45007</v>
      </c>
      <c r="L48" s="29">
        <v>0.58333333333333337</v>
      </c>
      <c r="M48" s="30">
        <v>0.14011642336789301</v>
      </c>
      <c r="N48" s="30">
        <v>0</v>
      </c>
      <c r="O48" s="30">
        <f t="shared" si="5"/>
        <v>0</v>
      </c>
      <c r="P48" s="28">
        <v>45009</v>
      </c>
      <c r="Q48" s="29">
        <v>0.58333333333333337</v>
      </c>
      <c r="R48" s="30">
        <v>0.135272458195145</v>
      </c>
      <c r="S48" s="30">
        <v>0</v>
      </c>
      <c r="T48" s="30">
        <f t="shared" si="3"/>
        <v>0</v>
      </c>
    </row>
    <row r="49" spans="1:20" x14ac:dyDescent="0.25">
      <c r="A49" s="28">
        <v>45003</v>
      </c>
      <c r="B49" s="29">
        <v>0.625</v>
      </c>
      <c r="C49" s="30">
        <v>-3.2095119822641901E-3</v>
      </c>
      <c r="D49" s="30">
        <v>0</v>
      </c>
      <c r="E49" s="30">
        <f t="shared" si="0"/>
        <v>0</v>
      </c>
      <c r="F49" s="28">
        <v>45005</v>
      </c>
      <c r="G49" s="29">
        <v>0.625</v>
      </c>
      <c r="H49" s="30">
        <v>0.16106073558266101</v>
      </c>
      <c r="I49" s="30">
        <v>0</v>
      </c>
      <c r="J49" s="30">
        <f t="shared" si="4"/>
        <v>0</v>
      </c>
      <c r="K49" s="28">
        <v>45007</v>
      </c>
      <c r="L49" s="29">
        <v>0.625</v>
      </c>
      <c r="M49" s="30">
        <v>0.14309495687427501</v>
      </c>
      <c r="N49" s="30">
        <v>0</v>
      </c>
      <c r="O49" s="30">
        <f t="shared" si="5"/>
        <v>0</v>
      </c>
      <c r="P49" s="28">
        <v>45009</v>
      </c>
      <c r="Q49" s="29">
        <v>0.625</v>
      </c>
      <c r="R49" s="30">
        <v>0.132458910345501</v>
      </c>
      <c r="S49" s="30">
        <v>0</v>
      </c>
      <c r="T49" s="30">
        <f t="shared" si="3"/>
        <v>0</v>
      </c>
    </row>
    <row r="50" spans="1:20" x14ac:dyDescent="0.25">
      <c r="A50" s="28">
        <v>45003</v>
      </c>
      <c r="B50" s="29">
        <v>0.66666666666666663</v>
      </c>
      <c r="C50" s="30">
        <v>-1.53106255456192E-2</v>
      </c>
      <c r="D50" s="30">
        <v>0</v>
      </c>
      <c r="E50" s="30">
        <f t="shared" si="0"/>
        <v>0</v>
      </c>
      <c r="F50" s="28">
        <v>45005</v>
      </c>
      <c r="G50" s="29">
        <v>0.66666666666666663</v>
      </c>
      <c r="H50" s="30">
        <v>0.151850163936007</v>
      </c>
      <c r="I50" s="30">
        <v>0</v>
      </c>
      <c r="J50" s="30">
        <f t="shared" si="4"/>
        <v>0</v>
      </c>
      <c r="K50" s="28">
        <v>45007</v>
      </c>
      <c r="L50" s="29">
        <v>0.66666666666666663</v>
      </c>
      <c r="M50" s="30">
        <v>0.14181905984821799</v>
      </c>
      <c r="N50" s="30">
        <v>0</v>
      </c>
      <c r="O50" s="30">
        <f t="shared" si="5"/>
        <v>0</v>
      </c>
      <c r="P50" s="28">
        <v>45009</v>
      </c>
      <c r="Q50" s="29">
        <v>0.66666666666666663</v>
      </c>
      <c r="R50" s="30">
        <v>0.113602206110499</v>
      </c>
      <c r="S50" s="30">
        <v>0</v>
      </c>
      <c r="T50" s="30">
        <f t="shared" si="3"/>
        <v>0</v>
      </c>
    </row>
    <row r="51" spans="1:20" x14ac:dyDescent="0.25">
      <c r="A51" s="28">
        <v>45003</v>
      </c>
      <c r="B51" s="29">
        <v>0.70833333333333337</v>
      </c>
      <c r="C51" s="30">
        <v>-1.7536826431681099E-2</v>
      </c>
      <c r="D51" s="30">
        <v>0</v>
      </c>
      <c r="E51" s="30">
        <f t="shared" si="0"/>
        <v>0</v>
      </c>
      <c r="F51" s="28">
        <v>45005</v>
      </c>
      <c r="G51" s="29">
        <v>0.70833333333333337</v>
      </c>
      <c r="H51" s="30">
        <v>0.139841452240384</v>
      </c>
      <c r="I51" s="30">
        <v>0</v>
      </c>
      <c r="J51" s="30">
        <f t="shared" si="4"/>
        <v>0</v>
      </c>
      <c r="K51" s="28">
        <v>45007</v>
      </c>
      <c r="L51" s="29">
        <v>0.70833333333333337</v>
      </c>
      <c r="M51" s="30">
        <v>0.13820038735811199</v>
      </c>
      <c r="N51" s="30">
        <v>0</v>
      </c>
      <c r="O51" s="30">
        <f t="shared" si="5"/>
        <v>0</v>
      </c>
      <c r="P51" s="28">
        <v>45009</v>
      </c>
      <c r="Q51" s="29">
        <v>0.70833333333333337</v>
      </c>
      <c r="R51" s="30">
        <v>9.9367275833686097E-2</v>
      </c>
      <c r="S51" s="30">
        <v>0</v>
      </c>
      <c r="T51" s="30">
        <f t="shared" si="3"/>
        <v>0</v>
      </c>
    </row>
    <row r="52" spans="1:20" x14ac:dyDescent="0.25">
      <c r="A52" s="28">
        <v>45003</v>
      </c>
      <c r="B52" s="29">
        <v>0.75</v>
      </c>
      <c r="C52" s="30">
        <v>-1.5526206232545201E-2</v>
      </c>
      <c r="D52" s="30">
        <v>0</v>
      </c>
      <c r="E52" s="30">
        <f t="shared" si="0"/>
        <v>0</v>
      </c>
      <c r="F52" s="28">
        <v>45005</v>
      </c>
      <c r="G52" s="29">
        <v>0.75</v>
      </c>
      <c r="H52" s="30">
        <v>0.128855630754909</v>
      </c>
      <c r="I52" s="30">
        <v>0</v>
      </c>
      <c r="J52" s="30">
        <f t="shared" si="4"/>
        <v>0</v>
      </c>
      <c r="K52" s="28">
        <v>45007</v>
      </c>
      <c r="L52" s="29">
        <v>0.75</v>
      </c>
      <c r="M52" s="30">
        <v>0.136257976293018</v>
      </c>
      <c r="N52" s="30">
        <v>0</v>
      </c>
      <c r="O52" s="30">
        <f t="shared" si="5"/>
        <v>0</v>
      </c>
      <c r="P52" s="28">
        <v>45009</v>
      </c>
      <c r="Q52" s="29">
        <v>0.75</v>
      </c>
      <c r="R52" s="30">
        <v>0.102853968739098</v>
      </c>
      <c r="S52" s="30">
        <v>0</v>
      </c>
      <c r="T52" s="30">
        <f t="shared" si="3"/>
        <v>0</v>
      </c>
    </row>
    <row r="53" spans="1:20" x14ac:dyDescent="0.25">
      <c r="A53" s="28">
        <v>45003</v>
      </c>
      <c r="B53" s="29">
        <v>0.79166666666666663</v>
      </c>
      <c r="C53" s="30">
        <v>-1.4956456609010399E-2</v>
      </c>
      <c r="D53" s="30">
        <v>0</v>
      </c>
      <c r="E53" s="30">
        <f t="shared" si="0"/>
        <v>0</v>
      </c>
      <c r="F53" s="28">
        <v>45005</v>
      </c>
      <c r="G53" s="29">
        <v>0.79166666666666663</v>
      </c>
      <c r="H53" s="30">
        <v>0.123021759092315</v>
      </c>
      <c r="I53" s="30">
        <v>0</v>
      </c>
      <c r="J53" s="30">
        <f t="shared" si="4"/>
        <v>0</v>
      </c>
      <c r="K53" s="28">
        <v>45007</v>
      </c>
      <c r="L53" s="29">
        <v>0.79166666666666663</v>
      </c>
      <c r="M53" s="30">
        <v>0.131574586033294</v>
      </c>
      <c r="N53" s="30">
        <v>0</v>
      </c>
      <c r="O53" s="30">
        <f t="shared" si="5"/>
        <v>0</v>
      </c>
      <c r="P53" s="28">
        <v>45009</v>
      </c>
      <c r="Q53" s="29">
        <v>0.79166666666666663</v>
      </c>
      <c r="R53" s="30">
        <v>8.8766433298232694E-2</v>
      </c>
      <c r="S53" s="30">
        <v>0</v>
      </c>
      <c r="T53" s="30">
        <f t="shared" si="3"/>
        <v>0</v>
      </c>
    </row>
    <row r="54" spans="1:20" x14ac:dyDescent="0.25">
      <c r="A54" s="28">
        <v>45003</v>
      </c>
      <c r="B54" s="29">
        <v>0.83333333333333337</v>
      </c>
      <c r="C54" s="30">
        <v>-2.7110366150628298E-2</v>
      </c>
      <c r="D54" s="30">
        <v>0</v>
      </c>
      <c r="E54" s="30">
        <f t="shared" si="0"/>
        <v>0</v>
      </c>
      <c r="F54" s="28">
        <v>45005</v>
      </c>
      <c r="G54" s="29">
        <v>0.83333333333333337</v>
      </c>
      <c r="H54" s="30">
        <v>0.11687330901576</v>
      </c>
      <c r="I54" s="30">
        <v>0</v>
      </c>
      <c r="J54" s="30">
        <f t="shared" si="4"/>
        <v>0</v>
      </c>
      <c r="K54" s="28">
        <v>45007</v>
      </c>
      <c r="L54" s="29">
        <v>0.83333333333333337</v>
      </c>
      <c r="M54" s="30">
        <v>0.122740179299817</v>
      </c>
      <c r="N54" s="30">
        <v>0</v>
      </c>
      <c r="O54" s="30">
        <f t="shared" si="5"/>
        <v>0</v>
      </c>
      <c r="P54" s="28">
        <v>45009</v>
      </c>
      <c r="Q54" s="29">
        <v>0.83333333333333337</v>
      </c>
      <c r="R54" s="30">
        <v>8.4201842546126199E-2</v>
      </c>
      <c r="S54" s="30">
        <v>0</v>
      </c>
      <c r="T54" s="30">
        <f t="shared" si="3"/>
        <v>0</v>
      </c>
    </row>
    <row r="55" spans="1:20" x14ac:dyDescent="0.25">
      <c r="A55" s="28">
        <v>45003</v>
      </c>
      <c r="B55" s="29">
        <v>0.875</v>
      </c>
      <c r="C55" s="30">
        <v>7.3935361578764801E-3</v>
      </c>
      <c r="D55" s="30">
        <v>0</v>
      </c>
      <c r="E55" s="30">
        <f t="shared" si="0"/>
        <v>0</v>
      </c>
      <c r="F55" s="28">
        <v>45005</v>
      </c>
      <c r="G55" s="29">
        <v>0.875</v>
      </c>
      <c r="H55" s="30">
        <v>0.11206894367888399</v>
      </c>
      <c r="I55" s="30">
        <v>0</v>
      </c>
      <c r="J55" s="30">
        <f t="shared" si="4"/>
        <v>0</v>
      </c>
      <c r="K55" s="28">
        <v>45007</v>
      </c>
      <c r="L55" s="29">
        <v>0.875</v>
      </c>
      <c r="M55" s="30">
        <v>0.11806339770508199</v>
      </c>
      <c r="N55" s="30">
        <v>0</v>
      </c>
      <c r="O55" s="30">
        <f t="shared" si="5"/>
        <v>0</v>
      </c>
      <c r="P55" s="28">
        <v>45009</v>
      </c>
      <c r="Q55" s="29">
        <v>0.875</v>
      </c>
      <c r="R55" s="30">
        <v>7.9872630536236694E-2</v>
      </c>
      <c r="S55" s="30">
        <v>0</v>
      </c>
      <c r="T55" s="30">
        <f t="shared" si="3"/>
        <v>0</v>
      </c>
    </row>
    <row r="56" spans="1:20" x14ac:dyDescent="0.25">
      <c r="A56" s="28">
        <v>45003</v>
      </c>
      <c r="B56" s="29">
        <v>0.91666666666666663</v>
      </c>
      <c r="C56" s="30">
        <v>2.26579662411498E-2</v>
      </c>
      <c r="D56" s="30">
        <v>0</v>
      </c>
      <c r="E56" s="30">
        <f t="shared" si="0"/>
        <v>0</v>
      </c>
      <c r="F56" s="28">
        <v>45005</v>
      </c>
      <c r="G56" s="29">
        <v>0.91666666666666663</v>
      </c>
      <c r="H56" s="30">
        <v>0.11165317147925501</v>
      </c>
      <c r="I56" s="30">
        <v>0</v>
      </c>
      <c r="J56" s="30">
        <f t="shared" si="4"/>
        <v>0</v>
      </c>
      <c r="K56" s="28">
        <v>45007</v>
      </c>
      <c r="L56" s="29">
        <v>0.91666666666666663</v>
      </c>
      <c r="M56" s="30">
        <v>0.121847063302506</v>
      </c>
      <c r="N56" s="30">
        <v>0</v>
      </c>
      <c r="O56" s="30">
        <f t="shared" si="5"/>
        <v>0</v>
      </c>
      <c r="P56" s="28">
        <v>45009</v>
      </c>
      <c r="Q56" s="29">
        <v>0.91666666666666663</v>
      </c>
      <c r="R56" s="30">
        <v>8.2167021929889006E-2</v>
      </c>
      <c r="S56" s="30">
        <v>0</v>
      </c>
      <c r="T56" s="30">
        <f t="shared" si="3"/>
        <v>0</v>
      </c>
    </row>
    <row r="57" spans="1:20" x14ac:dyDescent="0.25">
      <c r="A57" s="28">
        <v>45003</v>
      </c>
      <c r="B57" s="29">
        <v>0.95833333333333337</v>
      </c>
      <c r="C57" s="30">
        <v>1.7193656414678401E-2</v>
      </c>
      <c r="D57" s="30">
        <v>0</v>
      </c>
      <c r="E57" s="30">
        <f t="shared" si="0"/>
        <v>0</v>
      </c>
      <c r="F57" s="28">
        <v>45005</v>
      </c>
      <c r="G57" s="29">
        <v>0.95833333333333337</v>
      </c>
      <c r="H57" s="30">
        <v>0.10655183345036801</v>
      </c>
      <c r="I57" s="30">
        <v>0</v>
      </c>
      <c r="J57" s="30">
        <f t="shared" si="4"/>
        <v>0</v>
      </c>
      <c r="K57" s="28">
        <v>45007</v>
      </c>
      <c r="L57" s="29">
        <v>0.95833333333333337</v>
      </c>
      <c r="M57" s="30">
        <v>0.11556002497626799</v>
      </c>
      <c r="N57" s="30">
        <v>0</v>
      </c>
      <c r="O57" s="30">
        <f t="shared" si="5"/>
        <v>0</v>
      </c>
      <c r="P57" s="28">
        <v>45009</v>
      </c>
      <c r="Q57" s="29">
        <v>0.95833333333333337</v>
      </c>
      <c r="R57" s="30">
        <v>9.50358659025205E-2</v>
      </c>
      <c r="S57" s="30">
        <v>0</v>
      </c>
      <c r="T57" s="30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2A547-A91A-4103-A12C-D74199428236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45010</v>
      </c>
      <c r="B10" s="29">
        <v>0</v>
      </c>
      <c r="C10" s="30">
        <v>9.8247580229843007E-2</v>
      </c>
      <c r="D10" s="30">
        <v>0</v>
      </c>
      <c r="E10" s="30">
        <f t="shared" ref="E10:E57" si="0">D10*0.0827</f>
        <v>0</v>
      </c>
      <c r="F10" s="28">
        <v>45012</v>
      </c>
      <c r="G10" s="29">
        <v>0</v>
      </c>
      <c r="H10" s="30">
        <v>2.3467492312098999E-2</v>
      </c>
      <c r="I10" s="30">
        <v>0</v>
      </c>
      <c r="J10" s="30">
        <f t="shared" ref="J10:J25" si="1">I10*0.0827</f>
        <v>0</v>
      </c>
      <c r="K10" s="28">
        <v>45014</v>
      </c>
      <c r="L10" s="29">
        <v>0</v>
      </c>
      <c r="M10" s="30">
        <v>0.266638070343858</v>
      </c>
      <c r="N10" s="30">
        <v>0</v>
      </c>
      <c r="O10" s="30">
        <f t="shared" ref="O10:O41" si="2">N10*0.0827</f>
        <v>0</v>
      </c>
      <c r="P10" s="28">
        <v>45016</v>
      </c>
      <c r="Q10" s="29">
        <v>0</v>
      </c>
      <c r="R10" s="30">
        <v>0.129713565110641</v>
      </c>
      <c r="S10" s="30">
        <v>0</v>
      </c>
      <c r="T10" s="30">
        <f t="shared" ref="T10:T33" si="3">S10*0.0827</f>
        <v>0</v>
      </c>
    </row>
    <row r="11" spans="1:20" x14ac:dyDescent="0.25">
      <c r="A11" s="28">
        <v>45010</v>
      </c>
      <c r="B11" s="29">
        <v>4.1666666666666664E-2</v>
      </c>
      <c r="C11" s="30">
        <v>0.107002794742156</v>
      </c>
      <c r="D11" s="30">
        <v>0</v>
      </c>
      <c r="E11" s="30">
        <f t="shared" si="0"/>
        <v>0</v>
      </c>
      <c r="F11" s="28">
        <v>45012</v>
      </c>
      <c r="G11" s="29">
        <v>4.1666666666666664E-2</v>
      </c>
      <c r="H11" s="30">
        <v>3.3839564770324702E-2</v>
      </c>
      <c r="I11" s="30">
        <v>0</v>
      </c>
      <c r="J11" s="30">
        <f t="shared" si="1"/>
        <v>0</v>
      </c>
      <c r="K11" s="28">
        <v>45014</v>
      </c>
      <c r="L11" s="29">
        <v>4.1666666666666664E-2</v>
      </c>
      <c r="M11" s="30">
        <v>0.26669305562866302</v>
      </c>
      <c r="N11" s="30">
        <v>0</v>
      </c>
      <c r="O11" s="30">
        <f t="shared" si="2"/>
        <v>0</v>
      </c>
      <c r="P11" s="28">
        <v>45016</v>
      </c>
      <c r="Q11" s="29">
        <v>4.1666666666666664E-2</v>
      </c>
      <c r="R11" s="30">
        <v>0.13462570309585101</v>
      </c>
      <c r="S11" s="30">
        <v>0</v>
      </c>
      <c r="T11" s="30">
        <f t="shared" si="3"/>
        <v>0</v>
      </c>
    </row>
    <row r="12" spans="1:20" x14ac:dyDescent="0.25">
      <c r="A12" s="28">
        <v>45010</v>
      </c>
      <c r="B12" s="29">
        <v>8.3333333333333329E-2</v>
      </c>
      <c r="C12" s="30">
        <v>0.109662353992023</v>
      </c>
      <c r="D12" s="30">
        <v>0</v>
      </c>
      <c r="E12" s="30">
        <f t="shared" si="0"/>
        <v>0</v>
      </c>
      <c r="F12" s="28">
        <v>45012</v>
      </c>
      <c r="G12" s="29">
        <v>8.3333333333333329E-2</v>
      </c>
      <c r="H12" s="30">
        <v>2.72797513752084E-2</v>
      </c>
      <c r="I12" s="30">
        <v>0</v>
      </c>
      <c r="J12" s="30">
        <f t="shared" si="1"/>
        <v>0</v>
      </c>
      <c r="K12" s="28">
        <v>45014</v>
      </c>
      <c r="L12" s="29">
        <v>8.3333333333333329E-2</v>
      </c>
      <c r="M12" s="30">
        <v>0.26441407203568501</v>
      </c>
      <c r="N12" s="30">
        <v>0</v>
      </c>
      <c r="O12" s="30">
        <f t="shared" si="2"/>
        <v>0</v>
      </c>
      <c r="P12" s="28">
        <v>45016</v>
      </c>
      <c r="Q12" s="29">
        <v>8.3333333333333329E-2</v>
      </c>
      <c r="R12" s="30">
        <v>0.12818029522844501</v>
      </c>
      <c r="S12" s="30">
        <v>0</v>
      </c>
      <c r="T12" s="30">
        <f t="shared" si="3"/>
        <v>0</v>
      </c>
    </row>
    <row r="13" spans="1:20" x14ac:dyDescent="0.25">
      <c r="A13" s="28">
        <v>45010</v>
      </c>
      <c r="B13" s="29">
        <v>0.125</v>
      </c>
      <c r="C13" s="30">
        <v>0.11301265656902799</v>
      </c>
      <c r="D13" s="30">
        <v>0</v>
      </c>
      <c r="E13" s="30">
        <f t="shared" si="0"/>
        <v>0</v>
      </c>
      <c r="F13" s="28">
        <v>45012</v>
      </c>
      <c r="G13" s="29">
        <v>0.125</v>
      </c>
      <c r="H13" s="30">
        <v>2.4998554959793199E-2</v>
      </c>
      <c r="I13" s="30">
        <v>0</v>
      </c>
      <c r="J13" s="30">
        <f t="shared" si="1"/>
        <v>0</v>
      </c>
      <c r="K13" s="28">
        <v>45014</v>
      </c>
      <c r="L13" s="29">
        <v>0.125</v>
      </c>
      <c r="M13" s="30">
        <v>0.26327234506501701</v>
      </c>
      <c r="N13" s="30">
        <v>0</v>
      </c>
      <c r="O13" s="30">
        <f t="shared" si="2"/>
        <v>0</v>
      </c>
      <c r="P13" s="28">
        <v>45016</v>
      </c>
      <c r="Q13" s="29">
        <v>0.125</v>
      </c>
      <c r="R13" s="30">
        <v>0.13255350291675899</v>
      </c>
      <c r="S13" s="30">
        <v>0</v>
      </c>
      <c r="T13" s="30">
        <f t="shared" si="3"/>
        <v>0</v>
      </c>
    </row>
    <row r="14" spans="1:20" x14ac:dyDescent="0.25">
      <c r="A14" s="28">
        <v>45010</v>
      </c>
      <c r="B14" s="29">
        <v>0.16666666666666666</v>
      </c>
      <c r="C14" s="30">
        <v>0.106683820485642</v>
      </c>
      <c r="D14" s="30">
        <v>0</v>
      </c>
      <c r="E14" s="30">
        <f t="shared" si="0"/>
        <v>0</v>
      </c>
      <c r="F14" s="28">
        <v>45012</v>
      </c>
      <c r="G14" s="29">
        <v>0.16666666666666666</v>
      </c>
      <c r="H14" s="30">
        <v>2.52075362949555E-2</v>
      </c>
      <c r="I14" s="30">
        <v>0</v>
      </c>
      <c r="J14" s="30">
        <f t="shared" si="1"/>
        <v>0</v>
      </c>
      <c r="K14" s="28">
        <v>45014</v>
      </c>
      <c r="L14" s="29">
        <v>0.16666666666666666</v>
      </c>
      <c r="M14" s="30">
        <v>0.27004337310683002</v>
      </c>
      <c r="N14" s="30">
        <v>0</v>
      </c>
      <c r="O14" s="30">
        <f t="shared" si="2"/>
        <v>0</v>
      </c>
      <c r="P14" s="28">
        <v>45016</v>
      </c>
      <c r="Q14" s="29">
        <v>0.16666666666666666</v>
      </c>
      <c r="R14" s="30">
        <v>0.12826828658529399</v>
      </c>
      <c r="S14" s="30">
        <v>0</v>
      </c>
      <c r="T14" s="30">
        <f t="shared" si="3"/>
        <v>0</v>
      </c>
    </row>
    <row r="15" spans="1:20" x14ac:dyDescent="0.25">
      <c r="A15" s="28">
        <v>45010</v>
      </c>
      <c r="B15" s="29">
        <v>0.20833333333333334</v>
      </c>
      <c r="C15" s="30">
        <v>0.102209426462241</v>
      </c>
      <c r="D15" s="30">
        <v>0</v>
      </c>
      <c r="E15" s="30">
        <f t="shared" si="0"/>
        <v>0</v>
      </c>
      <c r="F15" s="28">
        <v>45012</v>
      </c>
      <c r="G15" s="29">
        <v>0.20833333333333334</v>
      </c>
      <c r="H15" s="30">
        <v>3.3223617821798897E-2</v>
      </c>
      <c r="I15" s="30">
        <v>0</v>
      </c>
      <c r="J15" s="30">
        <f t="shared" si="1"/>
        <v>0</v>
      </c>
      <c r="K15" s="28">
        <v>45014</v>
      </c>
      <c r="L15" s="29">
        <v>0.20833333333333334</v>
      </c>
      <c r="M15" s="30">
        <v>0.26493981480492401</v>
      </c>
      <c r="N15" s="30">
        <v>0</v>
      </c>
      <c r="O15" s="30">
        <f t="shared" si="2"/>
        <v>0</v>
      </c>
      <c r="P15" s="28">
        <v>45016</v>
      </c>
      <c r="Q15" s="29">
        <v>0.20833333333333334</v>
      </c>
      <c r="R15" s="30">
        <v>0.11543023586227</v>
      </c>
      <c r="S15" s="30">
        <v>0</v>
      </c>
      <c r="T15" s="30">
        <f t="shared" si="3"/>
        <v>0</v>
      </c>
    </row>
    <row r="16" spans="1:20" x14ac:dyDescent="0.25">
      <c r="A16" s="28">
        <v>45010</v>
      </c>
      <c r="B16" s="29">
        <v>0.25</v>
      </c>
      <c r="C16" s="30">
        <v>9.4221942126373998E-2</v>
      </c>
      <c r="D16" s="30">
        <v>0</v>
      </c>
      <c r="E16" s="30">
        <f t="shared" si="0"/>
        <v>0</v>
      </c>
      <c r="F16" s="28">
        <v>45012</v>
      </c>
      <c r="G16" s="29">
        <v>0.25</v>
      </c>
      <c r="H16" s="30">
        <v>2.72753518073659E-2</v>
      </c>
      <c r="I16" s="30">
        <v>0</v>
      </c>
      <c r="J16" s="30">
        <f t="shared" si="1"/>
        <v>0</v>
      </c>
      <c r="K16" s="28">
        <v>45014</v>
      </c>
      <c r="L16" s="29">
        <v>0.25</v>
      </c>
      <c r="M16" s="30">
        <v>0.25369662046330999</v>
      </c>
      <c r="N16" s="30">
        <v>0</v>
      </c>
      <c r="O16" s="30">
        <f t="shared" si="2"/>
        <v>0</v>
      </c>
      <c r="P16" s="28">
        <v>45016</v>
      </c>
      <c r="Q16" s="29">
        <v>0.25</v>
      </c>
      <c r="R16" s="30">
        <v>8.8900618254782807E-2</v>
      </c>
      <c r="S16" s="30">
        <v>0</v>
      </c>
      <c r="T16" s="30">
        <f t="shared" si="3"/>
        <v>0</v>
      </c>
    </row>
    <row r="17" spans="1:20" x14ac:dyDescent="0.25">
      <c r="A17" s="28">
        <v>45010</v>
      </c>
      <c r="B17" s="29">
        <v>0.29166666666666669</v>
      </c>
      <c r="C17" s="30">
        <v>9.0480081736679499E-2</v>
      </c>
      <c r="D17" s="30">
        <v>0</v>
      </c>
      <c r="E17" s="30">
        <f t="shared" si="0"/>
        <v>0</v>
      </c>
      <c r="F17" s="28">
        <v>45012</v>
      </c>
      <c r="G17" s="29">
        <v>0.29166666666666669</v>
      </c>
      <c r="H17" s="30">
        <v>3.34743931888195E-2</v>
      </c>
      <c r="I17" s="30">
        <v>0</v>
      </c>
      <c r="J17" s="30">
        <f t="shared" si="1"/>
        <v>0</v>
      </c>
      <c r="K17" s="28">
        <v>45014</v>
      </c>
      <c r="L17" s="29">
        <v>0.29166666666666669</v>
      </c>
      <c r="M17" s="30">
        <v>0.25388798117535999</v>
      </c>
      <c r="N17" s="30">
        <v>0</v>
      </c>
      <c r="O17" s="30">
        <f t="shared" si="2"/>
        <v>0</v>
      </c>
      <c r="P17" s="28">
        <v>45016</v>
      </c>
      <c r="Q17" s="29">
        <v>0.29166666666666669</v>
      </c>
      <c r="R17" s="30">
        <v>4.4838573783456702E-2</v>
      </c>
      <c r="S17" s="30">
        <v>0</v>
      </c>
      <c r="T17" s="30">
        <f t="shared" si="3"/>
        <v>0</v>
      </c>
    </row>
    <row r="18" spans="1:20" x14ac:dyDescent="0.25">
      <c r="A18" s="28">
        <v>45010</v>
      </c>
      <c r="B18" s="29">
        <v>0.33333333333333331</v>
      </c>
      <c r="C18" s="30">
        <v>9.3762181698900895E-2</v>
      </c>
      <c r="D18" s="30">
        <v>0</v>
      </c>
      <c r="E18" s="30">
        <f t="shared" si="0"/>
        <v>0</v>
      </c>
      <c r="F18" s="28">
        <v>45012</v>
      </c>
      <c r="G18" s="29">
        <v>0.33333333333333331</v>
      </c>
      <c r="H18" s="30">
        <v>5.5239241570013302E-2</v>
      </c>
      <c r="I18" s="30">
        <v>0</v>
      </c>
      <c r="J18" s="30">
        <f t="shared" si="1"/>
        <v>0</v>
      </c>
      <c r="K18" s="28">
        <v>45014</v>
      </c>
      <c r="L18" s="29">
        <v>0.33333333333333331</v>
      </c>
      <c r="M18" s="30">
        <v>0.24556174874207501</v>
      </c>
      <c r="N18" s="30">
        <v>0</v>
      </c>
      <c r="O18" s="30">
        <f t="shared" si="2"/>
        <v>0</v>
      </c>
      <c r="P18" s="28">
        <v>45016</v>
      </c>
      <c r="Q18" s="29">
        <v>0.33333333333333331</v>
      </c>
      <c r="R18" s="30">
        <v>2.7361141517648901E-2</v>
      </c>
      <c r="S18" s="30">
        <v>0</v>
      </c>
      <c r="T18" s="30">
        <f t="shared" si="3"/>
        <v>0</v>
      </c>
    </row>
    <row r="19" spans="1:20" x14ac:dyDescent="0.25">
      <c r="A19" s="28">
        <v>45010</v>
      </c>
      <c r="B19" s="29">
        <v>0.375</v>
      </c>
      <c r="C19" s="30">
        <v>8.8484853505734304E-2</v>
      </c>
      <c r="D19" s="30">
        <v>0</v>
      </c>
      <c r="E19" s="30">
        <f t="shared" si="0"/>
        <v>0</v>
      </c>
      <c r="F19" s="28">
        <v>45012</v>
      </c>
      <c r="G19" s="29">
        <v>0.375</v>
      </c>
      <c r="H19" s="30">
        <v>4.4491007923901899E-2</v>
      </c>
      <c r="I19" s="30">
        <v>0</v>
      </c>
      <c r="J19" s="30">
        <f t="shared" si="1"/>
        <v>0</v>
      </c>
      <c r="K19" s="28">
        <v>45014</v>
      </c>
      <c r="L19" s="29">
        <v>0.375</v>
      </c>
      <c r="M19" s="30">
        <v>0.23525567352677601</v>
      </c>
      <c r="N19" s="30">
        <v>0</v>
      </c>
      <c r="O19" s="30">
        <f t="shared" si="2"/>
        <v>0</v>
      </c>
      <c r="P19" s="28">
        <v>45016</v>
      </c>
      <c r="Q19" s="29">
        <v>0.375</v>
      </c>
      <c r="R19" s="30">
        <v>4.0372975170450798E-2</v>
      </c>
      <c r="S19" s="30">
        <v>0</v>
      </c>
      <c r="T19" s="30">
        <f t="shared" si="3"/>
        <v>0</v>
      </c>
    </row>
    <row r="20" spans="1:20" x14ac:dyDescent="0.25">
      <c r="A20" s="28">
        <v>45010</v>
      </c>
      <c r="B20" s="29">
        <v>0.41666666666666669</v>
      </c>
      <c r="C20" s="30">
        <v>6.7762717604366099E-2</v>
      </c>
      <c r="D20" s="30">
        <v>0</v>
      </c>
      <c r="E20" s="30">
        <f t="shared" si="0"/>
        <v>0</v>
      </c>
      <c r="F20" s="28">
        <v>45012</v>
      </c>
      <c r="G20" s="29">
        <v>0.41666666666666669</v>
      </c>
      <c r="H20" s="30">
        <v>8.2272617146043696E-4</v>
      </c>
      <c r="I20" s="30">
        <v>0</v>
      </c>
      <c r="J20" s="30">
        <f t="shared" si="1"/>
        <v>0</v>
      </c>
      <c r="K20" s="28">
        <v>45014</v>
      </c>
      <c r="L20" s="29">
        <v>0.41666666666666669</v>
      </c>
      <c r="M20" s="30">
        <v>0.23384121060277799</v>
      </c>
      <c r="N20" s="30">
        <v>0</v>
      </c>
      <c r="O20" s="30">
        <f t="shared" si="2"/>
        <v>0</v>
      </c>
      <c r="P20" s="28">
        <v>45016</v>
      </c>
      <c r="Q20" s="29">
        <v>0.41666666666666669</v>
      </c>
      <c r="R20" s="30">
        <v>5.0287485122479499E-2</v>
      </c>
      <c r="S20" s="30">
        <v>0</v>
      </c>
      <c r="T20" s="30">
        <f t="shared" si="3"/>
        <v>0</v>
      </c>
    </row>
    <row r="21" spans="1:20" x14ac:dyDescent="0.25">
      <c r="A21" s="28">
        <v>45010</v>
      </c>
      <c r="B21" s="29">
        <v>0.45833333333333331</v>
      </c>
      <c r="C21" s="30">
        <v>7.1445181965542101E-2</v>
      </c>
      <c r="D21" s="30">
        <v>0</v>
      </c>
      <c r="E21" s="30">
        <f t="shared" si="0"/>
        <v>0</v>
      </c>
      <c r="F21" s="28">
        <v>45012</v>
      </c>
      <c r="G21" s="29">
        <v>0.45833333333333331</v>
      </c>
      <c r="H21" s="30">
        <v>-1.03236734866683E-2</v>
      </c>
      <c r="I21" s="30">
        <v>0</v>
      </c>
      <c r="J21" s="30">
        <f t="shared" si="1"/>
        <v>0</v>
      </c>
      <c r="K21" s="28">
        <v>45014</v>
      </c>
      <c r="L21" s="29">
        <v>0.45833333333333331</v>
      </c>
      <c r="M21" s="30">
        <v>0.23024672269728999</v>
      </c>
      <c r="N21" s="30">
        <v>0</v>
      </c>
      <c r="O21" s="30">
        <f t="shared" si="2"/>
        <v>0</v>
      </c>
      <c r="P21" s="28">
        <v>45016</v>
      </c>
      <c r="Q21" s="29">
        <v>0.45833333333333331</v>
      </c>
      <c r="R21" s="30">
        <v>5.2493888884572799E-2</v>
      </c>
      <c r="S21" s="30">
        <v>0</v>
      </c>
      <c r="T21" s="30">
        <f t="shared" si="3"/>
        <v>0</v>
      </c>
    </row>
    <row r="22" spans="1:20" x14ac:dyDescent="0.25">
      <c r="A22" s="28">
        <v>45010</v>
      </c>
      <c r="B22" s="29">
        <v>0.5</v>
      </c>
      <c r="C22" s="30">
        <v>6.9656744599063694E-2</v>
      </c>
      <c r="D22" s="30">
        <v>0</v>
      </c>
      <c r="E22" s="30">
        <f t="shared" si="0"/>
        <v>0</v>
      </c>
      <c r="F22" s="28">
        <v>45012</v>
      </c>
      <c r="G22" s="29">
        <v>0.5</v>
      </c>
      <c r="H22" s="30">
        <v>-1.08824232592743E-2</v>
      </c>
      <c r="I22" s="30">
        <v>0</v>
      </c>
      <c r="J22" s="30">
        <f t="shared" si="1"/>
        <v>0</v>
      </c>
      <c r="K22" s="28">
        <v>45014</v>
      </c>
      <c r="L22" s="29">
        <v>0.5</v>
      </c>
      <c r="M22" s="30">
        <v>0.227996319531482</v>
      </c>
      <c r="N22" s="30">
        <v>0</v>
      </c>
      <c r="O22" s="30">
        <f t="shared" si="2"/>
        <v>0</v>
      </c>
      <c r="P22" s="28">
        <v>45016</v>
      </c>
      <c r="Q22" s="29">
        <v>0.5</v>
      </c>
      <c r="R22" s="30">
        <v>1.95738431065491E-2</v>
      </c>
      <c r="S22" s="30">
        <v>0</v>
      </c>
      <c r="T22" s="30">
        <f t="shared" si="3"/>
        <v>0</v>
      </c>
    </row>
    <row r="23" spans="1:20" x14ac:dyDescent="0.25">
      <c r="A23" s="28">
        <v>45010</v>
      </c>
      <c r="B23" s="29">
        <v>0.54166666666666663</v>
      </c>
      <c r="C23" s="30">
        <v>5.9713643043994402E-2</v>
      </c>
      <c r="D23" s="30">
        <v>0</v>
      </c>
      <c r="E23" s="30">
        <f t="shared" si="0"/>
        <v>0</v>
      </c>
      <c r="F23" s="28">
        <v>45012</v>
      </c>
      <c r="G23" s="29">
        <v>0.54166666666666663</v>
      </c>
      <c r="H23" s="30">
        <v>3.8399752229298499E-2</v>
      </c>
      <c r="I23" s="30">
        <v>0</v>
      </c>
      <c r="J23" s="30">
        <f t="shared" si="1"/>
        <v>0</v>
      </c>
      <c r="K23" s="28">
        <v>45014</v>
      </c>
      <c r="L23" s="29">
        <v>0.54166666666666663</v>
      </c>
      <c r="M23" s="30">
        <v>0.23671853542233101</v>
      </c>
      <c r="N23" s="30">
        <v>0</v>
      </c>
      <c r="O23" s="30">
        <f t="shared" si="2"/>
        <v>0</v>
      </c>
      <c r="P23" s="28">
        <v>45016</v>
      </c>
      <c r="Q23" s="29">
        <v>0.54166666666666663</v>
      </c>
      <c r="R23" s="30">
        <v>1.16259558125865E-2</v>
      </c>
      <c r="S23" s="30">
        <v>0</v>
      </c>
      <c r="T23" s="30">
        <f t="shared" si="3"/>
        <v>0</v>
      </c>
    </row>
    <row r="24" spans="1:20" x14ac:dyDescent="0.25">
      <c r="A24" s="28">
        <v>45010</v>
      </c>
      <c r="B24" s="29">
        <v>0.58333333333333337</v>
      </c>
      <c r="C24" s="30">
        <v>3.6274742334936001E-2</v>
      </c>
      <c r="D24" s="30">
        <v>0</v>
      </c>
      <c r="E24" s="30">
        <f t="shared" si="0"/>
        <v>0</v>
      </c>
      <c r="F24" s="28">
        <v>45012</v>
      </c>
      <c r="G24" s="29">
        <v>0.58333333333333337</v>
      </c>
      <c r="H24" s="30">
        <v>4.6453230082802902E-2</v>
      </c>
      <c r="I24" s="30">
        <v>0</v>
      </c>
      <c r="J24" s="30">
        <f t="shared" si="1"/>
        <v>0</v>
      </c>
      <c r="K24" s="28">
        <v>45014</v>
      </c>
      <c r="L24" s="29">
        <v>0.58333333333333337</v>
      </c>
      <c r="M24" s="30">
        <v>0.25049149989981501</v>
      </c>
      <c r="N24" s="30">
        <v>0</v>
      </c>
      <c r="O24" s="30">
        <f t="shared" si="2"/>
        <v>0</v>
      </c>
      <c r="P24" s="28">
        <v>45016</v>
      </c>
      <c r="Q24" s="29">
        <v>0.58333333333333337</v>
      </c>
      <c r="R24" s="30">
        <v>-8.1018721684489401E-3</v>
      </c>
      <c r="S24" s="30">
        <v>0</v>
      </c>
      <c r="T24" s="30">
        <f t="shared" si="3"/>
        <v>0</v>
      </c>
    </row>
    <row r="25" spans="1:20" x14ac:dyDescent="0.25">
      <c r="A25" s="28">
        <v>45010</v>
      </c>
      <c r="B25" s="29">
        <v>0.625</v>
      </c>
      <c r="C25" s="30">
        <v>4.2854353785343399E-2</v>
      </c>
      <c r="D25" s="30">
        <v>0</v>
      </c>
      <c r="E25" s="30">
        <f t="shared" si="0"/>
        <v>0</v>
      </c>
      <c r="F25" s="28">
        <v>45012</v>
      </c>
      <c r="G25" s="29">
        <v>0.625</v>
      </c>
      <c r="H25" s="30">
        <v>4.39168587325246E-2</v>
      </c>
      <c r="I25" s="30">
        <v>0</v>
      </c>
      <c r="J25" s="30">
        <f t="shared" si="1"/>
        <v>0</v>
      </c>
      <c r="K25" s="28">
        <v>45014</v>
      </c>
      <c r="L25" s="29">
        <v>0.625</v>
      </c>
      <c r="M25" s="30">
        <v>0.25888815522090303</v>
      </c>
      <c r="N25" s="30">
        <v>0</v>
      </c>
      <c r="O25" s="30">
        <f t="shared" si="2"/>
        <v>0</v>
      </c>
      <c r="P25" s="28">
        <v>45016</v>
      </c>
      <c r="Q25" s="29">
        <v>0.625</v>
      </c>
      <c r="R25" s="30">
        <v>1.21121127157918E-2</v>
      </c>
      <c r="S25" s="30">
        <v>0</v>
      </c>
      <c r="T25" s="30">
        <f t="shared" si="3"/>
        <v>0</v>
      </c>
    </row>
    <row r="26" spans="1:20" x14ac:dyDescent="0.25">
      <c r="A26" s="28">
        <v>45010</v>
      </c>
      <c r="B26" s="29">
        <v>0.66666666666666663</v>
      </c>
      <c r="C26" s="30">
        <v>5.0186295062102801E-2</v>
      </c>
      <c r="D26" s="30">
        <v>0</v>
      </c>
      <c r="E26" s="30">
        <f t="shared" si="0"/>
        <v>0</v>
      </c>
      <c r="F26" s="28">
        <v>45012</v>
      </c>
      <c r="G26" s="29">
        <v>0.66666666666666663</v>
      </c>
      <c r="H26" s="30">
        <v>3.4411512315135603E-2</v>
      </c>
      <c r="I26" s="30">
        <v>0</v>
      </c>
      <c r="J26" s="30">
        <f t="shared" ref="J26:J57" si="4">I26*0.0827</f>
        <v>0</v>
      </c>
      <c r="K26" s="28">
        <v>45014</v>
      </c>
      <c r="L26" s="29">
        <v>0.66666666666666663</v>
      </c>
      <c r="M26" s="30">
        <v>0.269346028565283</v>
      </c>
      <c r="N26" s="30">
        <v>0</v>
      </c>
      <c r="O26" s="30">
        <f t="shared" si="2"/>
        <v>0</v>
      </c>
      <c r="P26" s="28">
        <v>45016</v>
      </c>
      <c r="Q26" s="29">
        <v>0.66666666666666663</v>
      </c>
      <c r="R26" s="30">
        <v>1.4254719717371001E-3</v>
      </c>
      <c r="S26" s="30">
        <v>0</v>
      </c>
      <c r="T26" s="30">
        <f t="shared" si="3"/>
        <v>0</v>
      </c>
    </row>
    <row r="27" spans="1:20" x14ac:dyDescent="0.25">
      <c r="A27" s="28">
        <v>45010</v>
      </c>
      <c r="B27" s="29">
        <v>0.70833333333333337</v>
      </c>
      <c r="C27" s="30">
        <v>3.4695286303619802E-2</v>
      </c>
      <c r="D27" s="30">
        <v>0</v>
      </c>
      <c r="E27" s="30">
        <f t="shared" si="0"/>
        <v>0</v>
      </c>
      <c r="F27" s="28">
        <v>45012</v>
      </c>
      <c r="G27" s="29">
        <v>0.70833333333333337</v>
      </c>
      <c r="H27" s="30">
        <v>2.5456115603345101E-2</v>
      </c>
      <c r="I27" s="30">
        <v>0</v>
      </c>
      <c r="J27" s="30">
        <f t="shared" si="4"/>
        <v>0</v>
      </c>
      <c r="K27" s="28">
        <v>45014</v>
      </c>
      <c r="L27" s="29">
        <v>0.70833333333333337</v>
      </c>
      <c r="M27" s="30">
        <v>0.26379811763657901</v>
      </c>
      <c r="N27" s="30">
        <v>0</v>
      </c>
      <c r="O27" s="30">
        <f t="shared" si="2"/>
        <v>0</v>
      </c>
      <c r="P27" s="28">
        <v>45016</v>
      </c>
      <c r="Q27" s="29">
        <v>0.70833333333333337</v>
      </c>
      <c r="R27" s="30">
        <v>-8.6056273430241605E-3</v>
      </c>
      <c r="S27" s="30">
        <v>0</v>
      </c>
      <c r="T27" s="30">
        <f t="shared" si="3"/>
        <v>0</v>
      </c>
    </row>
    <row r="28" spans="1:20" x14ac:dyDescent="0.25">
      <c r="A28" s="28">
        <v>45010</v>
      </c>
      <c r="B28" s="29">
        <v>0.75</v>
      </c>
      <c r="C28" s="30">
        <v>3.6193348467205198E-2</v>
      </c>
      <c r="D28" s="30">
        <v>0</v>
      </c>
      <c r="E28" s="30">
        <f t="shared" si="0"/>
        <v>0</v>
      </c>
      <c r="F28" s="28">
        <v>45012</v>
      </c>
      <c r="G28" s="29">
        <v>0.75</v>
      </c>
      <c r="H28" s="30">
        <v>2.1206095814620001E-2</v>
      </c>
      <c r="I28" s="30">
        <v>0</v>
      </c>
      <c r="J28" s="30">
        <f t="shared" si="4"/>
        <v>0</v>
      </c>
      <c r="K28" s="28">
        <v>45014</v>
      </c>
      <c r="L28" s="29">
        <v>0.75</v>
      </c>
      <c r="M28" s="30">
        <v>0.26308977603807099</v>
      </c>
      <c r="N28" s="30">
        <v>0</v>
      </c>
      <c r="O28" s="30">
        <f t="shared" si="2"/>
        <v>0</v>
      </c>
      <c r="P28" s="28">
        <v>45016</v>
      </c>
      <c r="Q28" s="29">
        <v>0.75</v>
      </c>
      <c r="R28" s="30">
        <v>-1.6095954924757402E-2</v>
      </c>
      <c r="S28" s="30">
        <v>0</v>
      </c>
      <c r="T28" s="30">
        <f t="shared" si="3"/>
        <v>0</v>
      </c>
    </row>
    <row r="29" spans="1:20" x14ac:dyDescent="0.25">
      <c r="A29" s="28">
        <v>45010</v>
      </c>
      <c r="B29" s="29">
        <v>0.79166666666666663</v>
      </c>
      <c r="C29" s="30">
        <v>3.4528099000315803E-2</v>
      </c>
      <c r="D29" s="30">
        <v>0</v>
      </c>
      <c r="E29" s="30">
        <f t="shared" si="0"/>
        <v>0</v>
      </c>
      <c r="F29" s="28">
        <v>45012</v>
      </c>
      <c r="G29" s="29">
        <v>0.79166666666666663</v>
      </c>
      <c r="H29" s="30">
        <v>2.3174919187929899E-2</v>
      </c>
      <c r="I29" s="30">
        <v>0</v>
      </c>
      <c r="J29" s="30">
        <f t="shared" si="4"/>
        <v>0</v>
      </c>
      <c r="K29" s="28">
        <v>45014</v>
      </c>
      <c r="L29" s="29">
        <v>0.79166666666666663</v>
      </c>
      <c r="M29" s="30">
        <v>0.269654005764836</v>
      </c>
      <c r="N29" s="30">
        <v>0</v>
      </c>
      <c r="O29" s="30">
        <f t="shared" si="2"/>
        <v>0</v>
      </c>
      <c r="P29" s="28">
        <v>45016</v>
      </c>
      <c r="Q29" s="29">
        <v>0.79166666666666663</v>
      </c>
      <c r="R29" s="30">
        <v>-2.6877187192332501E-2</v>
      </c>
      <c r="S29" s="30">
        <v>0</v>
      </c>
      <c r="T29" s="30">
        <f t="shared" si="3"/>
        <v>0</v>
      </c>
    </row>
    <row r="30" spans="1:20" x14ac:dyDescent="0.25">
      <c r="A30" s="28">
        <v>45010</v>
      </c>
      <c r="B30" s="29">
        <v>0.83333333333333337</v>
      </c>
      <c r="C30" s="30">
        <v>4.09031286834034E-2</v>
      </c>
      <c r="D30" s="30">
        <v>0</v>
      </c>
      <c r="E30" s="30">
        <f t="shared" si="0"/>
        <v>0</v>
      </c>
      <c r="F30" s="28">
        <v>45012</v>
      </c>
      <c r="G30" s="29">
        <v>0.83333333333333337</v>
      </c>
      <c r="H30" s="30">
        <v>2.3740267380976999E-2</v>
      </c>
      <c r="I30" s="30">
        <v>0</v>
      </c>
      <c r="J30" s="30">
        <f t="shared" si="4"/>
        <v>0</v>
      </c>
      <c r="K30" s="28">
        <v>45014</v>
      </c>
      <c r="L30" s="29">
        <v>0.83333333333333337</v>
      </c>
      <c r="M30" s="30">
        <v>0.29751229286074798</v>
      </c>
      <c r="N30" s="30">
        <v>0</v>
      </c>
      <c r="O30" s="30">
        <f t="shared" si="2"/>
        <v>0</v>
      </c>
      <c r="P30" s="28">
        <v>45016</v>
      </c>
      <c r="Q30" s="29">
        <v>0.83333333333333337</v>
      </c>
      <c r="R30" s="30">
        <v>-2.3317907005455201E-2</v>
      </c>
      <c r="S30" s="30">
        <v>0</v>
      </c>
      <c r="T30" s="30">
        <f t="shared" si="3"/>
        <v>0</v>
      </c>
    </row>
    <row r="31" spans="1:20" x14ac:dyDescent="0.25">
      <c r="A31" s="28">
        <v>45010</v>
      </c>
      <c r="B31" s="29">
        <v>0.875</v>
      </c>
      <c r="C31" s="30">
        <v>4.0003407746393403E-2</v>
      </c>
      <c r="D31" s="30">
        <v>0</v>
      </c>
      <c r="E31" s="30">
        <f t="shared" si="0"/>
        <v>0</v>
      </c>
      <c r="F31" s="28">
        <v>45012</v>
      </c>
      <c r="G31" s="29">
        <v>0.875</v>
      </c>
      <c r="H31" s="30">
        <v>1.68020930140538E-2</v>
      </c>
      <c r="I31" s="30">
        <v>0</v>
      </c>
      <c r="J31" s="30">
        <f t="shared" si="4"/>
        <v>0</v>
      </c>
      <c r="K31" s="28">
        <v>45014</v>
      </c>
      <c r="L31" s="29">
        <v>0.875</v>
      </c>
      <c r="M31" s="30">
        <v>0.28220826387292502</v>
      </c>
      <c r="N31" s="30">
        <v>0</v>
      </c>
      <c r="O31" s="30">
        <f t="shared" si="2"/>
        <v>0</v>
      </c>
      <c r="P31" s="28">
        <v>45016</v>
      </c>
      <c r="Q31" s="29">
        <v>0.875</v>
      </c>
      <c r="R31" s="30">
        <v>-2.5315327569740999E-2</v>
      </c>
      <c r="S31" s="30">
        <v>0</v>
      </c>
      <c r="T31" s="30">
        <f t="shared" si="3"/>
        <v>0</v>
      </c>
    </row>
    <row r="32" spans="1:20" x14ac:dyDescent="0.25">
      <c r="A32" s="28">
        <v>45010</v>
      </c>
      <c r="B32" s="29">
        <v>0.91666666666666663</v>
      </c>
      <c r="C32" s="30">
        <v>2.2193808108479401E-2</v>
      </c>
      <c r="D32" s="30">
        <v>0</v>
      </c>
      <c r="E32" s="30">
        <f t="shared" si="0"/>
        <v>0</v>
      </c>
      <c r="F32" s="28">
        <v>45012</v>
      </c>
      <c r="G32" s="29">
        <v>0.91666666666666663</v>
      </c>
      <c r="H32" s="30">
        <v>2.4158231913946698E-2</v>
      </c>
      <c r="I32" s="30">
        <v>0</v>
      </c>
      <c r="J32" s="30">
        <f t="shared" si="4"/>
        <v>0</v>
      </c>
      <c r="K32" s="28">
        <v>45014</v>
      </c>
      <c r="L32" s="29">
        <v>0.91666666666666663</v>
      </c>
      <c r="M32" s="30">
        <v>0.27136105298887397</v>
      </c>
      <c r="N32" s="30">
        <v>0</v>
      </c>
      <c r="O32" s="30">
        <f t="shared" si="2"/>
        <v>0</v>
      </c>
      <c r="P32" s="28">
        <v>45016</v>
      </c>
      <c r="Q32" s="29">
        <v>0.91666666666666663</v>
      </c>
      <c r="R32" s="30">
        <v>-3.7451636046021301E-2</v>
      </c>
      <c r="S32" s="30">
        <v>0</v>
      </c>
      <c r="T32" s="30">
        <f t="shared" si="3"/>
        <v>0</v>
      </c>
    </row>
    <row r="33" spans="1:20" x14ac:dyDescent="0.25">
      <c r="A33" s="28">
        <v>45010</v>
      </c>
      <c r="B33" s="29">
        <v>0.95833333333333337</v>
      </c>
      <c r="C33" s="30">
        <v>3.6417730152461199E-2</v>
      </c>
      <c r="D33" s="30">
        <v>0</v>
      </c>
      <c r="E33" s="30">
        <f t="shared" si="0"/>
        <v>0</v>
      </c>
      <c r="F33" s="28">
        <v>45012</v>
      </c>
      <c r="G33" s="29">
        <v>0.95833333333333337</v>
      </c>
      <c r="H33" s="30">
        <v>3.1655158847443798E-2</v>
      </c>
      <c r="I33" s="30">
        <v>0</v>
      </c>
      <c r="J33" s="30">
        <f t="shared" si="4"/>
        <v>0</v>
      </c>
      <c r="K33" s="28">
        <v>45014</v>
      </c>
      <c r="L33" s="29">
        <v>0.95833333333333337</v>
      </c>
      <c r="M33" s="30">
        <v>0.25980329513445799</v>
      </c>
      <c r="N33" s="30">
        <v>0</v>
      </c>
      <c r="O33" s="30">
        <f t="shared" si="2"/>
        <v>0</v>
      </c>
      <c r="P33" s="28">
        <v>45016</v>
      </c>
      <c r="Q33" s="29">
        <v>0.95833333333333337</v>
      </c>
      <c r="R33" s="30">
        <v>-3.3597584813698803E-2</v>
      </c>
      <c r="S33" s="30">
        <v>0</v>
      </c>
      <c r="T33" s="30">
        <f t="shared" si="3"/>
        <v>0</v>
      </c>
    </row>
    <row r="34" spans="1:20" x14ac:dyDescent="0.25">
      <c r="A34" s="28">
        <v>45011</v>
      </c>
      <c r="B34" s="29">
        <v>0</v>
      </c>
      <c r="C34" s="30">
        <v>5.3340811282182897E-2</v>
      </c>
      <c r="D34" s="30">
        <v>0</v>
      </c>
      <c r="E34" s="30">
        <f t="shared" si="0"/>
        <v>0</v>
      </c>
      <c r="F34" s="28">
        <v>45013</v>
      </c>
      <c r="G34" s="29">
        <v>0</v>
      </c>
      <c r="H34" s="30">
        <v>3.2887049019205097E-2</v>
      </c>
      <c r="I34" s="30">
        <v>0</v>
      </c>
      <c r="J34" s="30">
        <f t="shared" si="4"/>
        <v>0</v>
      </c>
      <c r="K34" s="28">
        <v>45015</v>
      </c>
      <c r="L34" s="29">
        <v>0</v>
      </c>
      <c r="M34" s="30">
        <v>0.26205146312608801</v>
      </c>
      <c r="N34" s="30">
        <v>0</v>
      </c>
      <c r="O34" s="30">
        <f t="shared" si="2"/>
        <v>0</v>
      </c>
    </row>
    <row r="35" spans="1:20" x14ac:dyDescent="0.25">
      <c r="A35" s="28">
        <v>45011</v>
      </c>
      <c r="B35" s="29">
        <v>4.1666666666666664E-2</v>
      </c>
      <c r="C35" s="30">
        <v>5.8697331696513901E-2</v>
      </c>
      <c r="D35" s="30">
        <v>0</v>
      </c>
      <c r="E35" s="30">
        <f t="shared" si="0"/>
        <v>0</v>
      </c>
      <c r="F35" s="28">
        <v>45013</v>
      </c>
      <c r="G35" s="29">
        <v>4.1666666666666664E-2</v>
      </c>
      <c r="H35" s="30">
        <v>2.12412923573598E-2</v>
      </c>
      <c r="I35" s="30">
        <v>0</v>
      </c>
      <c r="J35" s="30">
        <f t="shared" si="4"/>
        <v>0</v>
      </c>
      <c r="K35" s="28">
        <v>45015</v>
      </c>
      <c r="L35" s="29">
        <v>4.1666666666666664E-2</v>
      </c>
      <c r="M35" s="30">
        <v>0.26360231637849202</v>
      </c>
      <c r="N35" s="30">
        <v>0</v>
      </c>
      <c r="O35" s="30">
        <f t="shared" si="2"/>
        <v>0</v>
      </c>
    </row>
    <row r="36" spans="1:20" x14ac:dyDescent="0.25">
      <c r="A36" s="28">
        <v>45011</v>
      </c>
      <c r="B36" s="29">
        <v>8.3333333333333329E-2</v>
      </c>
      <c r="C36" s="30">
        <v>2.18462385236343E-2</v>
      </c>
      <c r="D36" s="30">
        <v>0</v>
      </c>
      <c r="E36" s="30">
        <f t="shared" si="0"/>
        <v>0</v>
      </c>
      <c r="F36" s="28">
        <v>45013</v>
      </c>
      <c r="G36" s="29">
        <v>8.3333333333333329E-2</v>
      </c>
      <c r="H36" s="30">
        <v>1.0649243369655901E-2</v>
      </c>
      <c r="I36" s="30">
        <v>0</v>
      </c>
      <c r="J36" s="30">
        <f t="shared" si="4"/>
        <v>0</v>
      </c>
      <c r="K36" s="28">
        <v>45015</v>
      </c>
      <c r="L36" s="29">
        <v>8.3333333333333329E-2</v>
      </c>
      <c r="M36" s="30">
        <v>0.265665769575963</v>
      </c>
      <c r="N36" s="30">
        <v>0</v>
      </c>
      <c r="O36" s="30">
        <f t="shared" si="2"/>
        <v>0</v>
      </c>
    </row>
    <row r="37" spans="1:20" x14ac:dyDescent="0.25">
      <c r="A37" s="28">
        <v>45011</v>
      </c>
      <c r="B37" s="29">
        <v>0.125</v>
      </c>
      <c r="C37" s="30">
        <v>6.17528520522031E-2</v>
      </c>
      <c r="D37" s="30">
        <v>0</v>
      </c>
      <c r="E37" s="30">
        <f t="shared" si="0"/>
        <v>0</v>
      </c>
      <c r="F37" s="28">
        <v>45013</v>
      </c>
      <c r="G37" s="29">
        <v>0.125</v>
      </c>
      <c r="H37" s="30">
        <v>-1.79063912946014E-3</v>
      </c>
      <c r="I37" s="30">
        <v>0</v>
      </c>
      <c r="J37" s="30">
        <f t="shared" si="4"/>
        <v>0</v>
      </c>
      <c r="K37" s="28">
        <v>45015</v>
      </c>
      <c r="L37" s="29">
        <v>0.125</v>
      </c>
      <c r="M37" s="30">
        <v>0.26407530903710502</v>
      </c>
      <c r="N37" s="30">
        <v>0</v>
      </c>
      <c r="O37" s="30">
        <f t="shared" si="2"/>
        <v>0</v>
      </c>
    </row>
    <row r="38" spans="1:20" x14ac:dyDescent="0.25">
      <c r="A38" s="28">
        <v>45011</v>
      </c>
      <c r="B38" s="29">
        <v>0.16666666666666666</v>
      </c>
      <c r="C38" s="30">
        <v>7.01275020834978E-2</v>
      </c>
      <c r="D38" s="30">
        <v>0</v>
      </c>
      <c r="E38" s="30">
        <f t="shared" si="0"/>
        <v>0</v>
      </c>
      <c r="F38" s="28">
        <v>45013</v>
      </c>
      <c r="G38" s="29">
        <v>0.16666666666666666</v>
      </c>
      <c r="H38" s="30">
        <v>2.2488581016569701E-2</v>
      </c>
      <c r="I38" s="30">
        <v>0</v>
      </c>
      <c r="J38" s="30">
        <f t="shared" si="4"/>
        <v>0</v>
      </c>
      <c r="K38" s="28">
        <v>45015</v>
      </c>
      <c r="L38" s="29">
        <v>0.16666666666666666</v>
      </c>
      <c r="M38" s="30">
        <v>0.26559096574676999</v>
      </c>
      <c r="N38" s="30">
        <v>0</v>
      </c>
      <c r="O38" s="30">
        <f t="shared" si="2"/>
        <v>0</v>
      </c>
    </row>
    <row r="39" spans="1:20" x14ac:dyDescent="0.25">
      <c r="A39" s="28">
        <v>45011</v>
      </c>
      <c r="B39" s="29">
        <v>0.20833333333333334</v>
      </c>
      <c r="C39" s="30">
        <v>6.43046274778655E-2</v>
      </c>
      <c r="D39" s="30">
        <v>0</v>
      </c>
      <c r="E39" s="30">
        <f t="shared" si="0"/>
        <v>0</v>
      </c>
      <c r="F39" s="28">
        <v>45013</v>
      </c>
      <c r="G39" s="29">
        <v>0.20833333333333334</v>
      </c>
      <c r="H39" s="30">
        <v>2.01897863297846E-2</v>
      </c>
      <c r="I39" s="30">
        <v>0</v>
      </c>
      <c r="J39" s="30">
        <f t="shared" si="4"/>
        <v>0</v>
      </c>
      <c r="K39" s="28">
        <v>45015</v>
      </c>
      <c r="L39" s="29">
        <v>0.20833333333333334</v>
      </c>
      <c r="M39" s="30">
        <v>0.265161991118324</v>
      </c>
      <c r="N39" s="30">
        <v>0</v>
      </c>
      <c r="O39" s="30">
        <f t="shared" si="2"/>
        <v>0</v>
      </c>
    </row>
    <row r="40" spans="1:20" x14ac:dyDescent="0.25">
      <c r="A40" s="28">
        <v>45011</v>
      </c>
      <c r="B40" s="29">
        <v>0.25</v>
      </c>
      <c r="C40" s="30">
        <v>4.2742162942715302E-2</v>
      </c>
      <c r="D40" s="30">
        <v>0</v>
      </c>
      <c r="E40" s="30">
        <f t="shared" si="0"/>
        <v>0</v>
      </c>
      <c r="F40" s="28">
        <v>45013</v>
      </c>
      <c r="G40" s="29">
        <v>0.25</v>
      </c>
      <c r="H40" s="30">
        <v>8.5330335423008993E-3</v>
      </c>
      <c r="I40" s="30">
        <v>0</v>
      </c>
      <c r="J40" s="30">
        <f t="shared" si="4"/>
        <v>0</v>
      </c>
      <c r="K40" s="28">
        <v>45015</v>
      </c>
      <c r="L40" s="29">
        <v>0.25</v>
      </c>
      <c r="M40" s="30">
        <v>0.26229566335573101</v>
      </c>
      <c r="N40" s="30">
        <v>0</v>
      </c>
      <c r="O40" s="30">
        <f t="shared" si="2"/>
        <v>0</v>
      </c>
    </row>
    <row r="41" spans="1:20" x14ac:dyDescent="0.25">
      <c r="A41" s="28">
        <v>45011</v>
      </c>
      <c r="B41" s="29">
        <v>0.29166666666666669</v>
      </c>
      <c r="C41" s="30">
        <v>5.73444515464396E-2</v>
      </c>
      <c r="D41" s="30">
        <v>0</v>
      </c>
      <c r="E41" s="30">
        <f t="shared" si="0"/>
        <v>0</v>
      </c>
      <c r="F41" s="28">
        <v>45013</v>
      </c>
      <c r="G41" s="29">
        <v>0.29166666666666669</v>
      </c>
      <c r="H41" s="30">
        <v>6.0604559257384097E-3</v>
      </c>
      <c r="I41" s="30">
        <v>0</v>
      </c>
      <c r="J41" s="30">
        <f t="shared" si="4"/>
        <v>0</v>
      </c>
      <c r="K41" s="28">
        <v>45015</v>
      </c>
      <c r="L41" s="29">
        <v>0.29166666666666669</v>
      </c>
      <c r="M41" s="30">
        <v>0.25948652624980101</v>
      </c>
      <c r="N41" s="30">
        <v>0</v>
      </c>
      <c r="O41" s="30">
        <f t="shared" si="2"/>
        <v>0</v>
      </c>
    </row>
    <row r="42" spans="1:20" x14ac:dyDescent="0.25">
      <c r="A42" s="28">
        <v>45011</v>
      </c>
      <c r="B42" s="29">
        <v>0.33333333333333331</v>
      </c>
      <c r="C42" s="30">
        <v>4.9334973096650199E-2</v>
      </c>
      <c r="D42" s="30">
        <v>0</v>
      </c>
      <c r="E42" s="30">
        <f t="shared" si="0"/>
        <v>0</v>
      </c>
      <c r="F42" s="28">
        <v>45013</v>
      </c>
      <c r="G42" s="29">
        <v>0.33333333333333331</v>
      </c>
      <c r="H42" s="30">
        <v>2.4382609873912501E-2</v>
      </c>
      <c r="I42" s="30">
        <v>0</v>
      </c>
      <c r="J42" s="30">
        <f t="shared" si="4"/>
        <v>0</v>
      </c>
      <c r="K42" s="28">
        <v>45015</v>
      </c>
      <c r="L42" s="29">
        <v>0.33333333333333331</v>
      </c>
      <c r="M42" s="30">
        <v>0.25013953447241799</v>
      </c>
      <c r="N42" s="30">
        <v>0</v>
      </c>
      <c r="O42" s="30">
        <f t="shared" ref="O42:O57" si="5">N42*0.0827</f>
        <v>0</v>
      </c>
    </row>
    <row r="43" spans="1:20" x14ac:dyDescent="0.25">
      <c r="A43" s="28">
        <v>45011</v>
      </c>
      <c r="B43" s="29">
        <v>0.375</v>
      </c>
      <c r="C43" s="30">
        <v>5.1349993794950997E-2</v>
      </c>
      <c r="D43" s="30">
        <v>0</v>
      </c>
      <c r="E43" s="30">
        <f t="shared" si="0"/>
        <v>0</v>
      </c>
      <c r="F43" s="28">
        <v>45013</v>
      </c>
      <c r="G43" s="29">
        <v>0.375</v>
      </c>
      <c r="H43" s="30">
        <v>8.1414692103537103E-3</v>
      </c>
      <c r="I43" s="30">
        <v>0</v>
      </c>
      <c r="J43" s="30">
        <f t="shared" si="4"/>
        <v>0</v>
      </c>
      <c r="K43" s="28">
        <v>45015</v>
      </c>
      <c r="L43" s="29">
        <v>0.375</v>
      </c>
      <c r="M43" s="30">
        <v>0.24104116856955399</v>
      </c>
      <c r="N43" s="30">
        <v>0</v>
      </c>
      <c r="O43" s="30">
        <f t="shared" si="5"/>
        <v>0</v>
      </c>
    </row>
    <row r="44" spans="1:20" x14ac:dyDescent="0.25">
      <c r="A44" s="28">
        <v>45011</v>
      </c>
      <c r="B44" s="29">
        <v>0.41666666666666669</v>
      </c>
      <c r="C44" s="30">
        <v>5.7509437203177201E-2</v>
      </c>
      <c r="D44" s="30">
        <v>0</v>
      </c>
      <c r="E44" s="30">
        <f t="shared" si="0"/>
        <v>0</v>
      </c>
      <c r="F44" s="28">
        <v>45013</v>
      </c>
      <c r="G44" s="29">
        <v>0.41666666666666669</v>
      </c>
      <c r="H44" s="30">
        <v>6.2694371444853704E-4</v>
      </c>
      <c r="I44" s="30">
        <v>0</v>
      </c>
      <c r="J44" s="30">
        <f t="shared" si="4"/>
        <v>0</v>
      </c>
      <c r="K44" s="28">
        <v>45015</v>
      </c>
      <c r="L44" s="29">
        <v>0.41666666666666669</v>
      </c>
      <c r="M44" s="30">
        <v>0.23350904881860701</v>
      </c>
      <c r="N44" s="30">
        <v>0</v>
      </c>
      <c r="O44" s="30">
        <f t="shared" si="5"/>
        <v>0</v>
      </c>
    </row>
    <row r="45" spans="1:20" x14ac:dyDescent="0.25">
      <c r="A45" s="28">
        <v>45011</v>
      </c>
      <c r="B45" s="29">
        <v>0.45833333333333331</v>
      </c>
      <c r="C45" s="30">
        <v>6.0567162930723097E-2</v>
      </c>
      <c r="D45" s="30">
        <v>0</v>
      </c>
      <c r="E45" s="30">
        <f t="shared" si="0"/>
        <v>0</v>
      </c>
      <c r="F45" s="28">
        <v>45013</v>
      </c>
      <c r="G45" s="29">
        <v>0.45833333333333331</v>
      </c>
      <c r="H45" s="30">
        <v>3.33710061384892E-3</v>
      </c>
      <c r="I45" s="30">
        <v>0</v>
      </c>
      <c r="J45" s="30">
        <f t="shared" si="4"/>
        <v>0</v>
      </c>
      <c r="K45" s="28">
        <v>45015</v>
      </c>
      <c r="L45" s="29">
        <v>0.45833333333333331</v>
      </c>
      <c r="M45" s="30">
        <v>0.229204013942755</v>
      </c>
      <c r="N45" s="30">
        <v>0</v>
      </c>
      <c r="O45" s="30">
        <f t="shared" si="5"/>
        <v>0</v>
      </c>
    </row>
    <row r="46" spans="1:20" x14ac:dyDescent="0.25">
      <c r="A46" s="28">
        <v>45011</v>
      </c>
      <c r="B46" s="29">
        <v>0.5</v>
      </c>
      <c r="C46" s="30">
        <v>5.9973213821409598E-2</v>
      </c>
      <c r="D46" s="30">
        <v>0</v>
      </c>
      <c r="E46" s="30">
        <f t="shared" si="0"/>
        <v>0</v>
      </c>
      <c r="F46" s="28">
        <v>45013</v>
      </c>
      <c r="G46" s="29">
        <v>0.5</v>
      </c>
      <c r="H46" s="30">
        <v>-2.5781686417655301E-3</v>
      </c>
      <c r="I46" s="30">
        <v>0</v>
      </c>
      <c r="J46" s="30">
        <f t="shared" si="4"/>
        <v>0</v>
      </c>
      <c r="K46" s="28">
        <v>45015</v>
      </c>
      <c r="L46" s="29">
        <v>0.5</v>
      </c>
      <c r="M46" s="30">
        <v>0.23151820897963399</v>
      </c>
      <c r="N46" s="30">
        <v>0</v>
      </c>
      <c r="O46" s="30">
        <f t="shared" si="5"/>
        <v>0</v>
      </c>
    </row>
    <row r="47" spans="1:20" x14ac:dyDescent="0.25">
      <c r="A47" s="28">
        <v>45011</v>
      </c>
      <c r="B47" s="29">
        <v>0.54166666666666663</v>
      </c>
      <c r="C47" s="30">
        <v>6.2859356403099295E-2</v>
      </c>
      <c r="D47" s="30">
        <v>0</v>
      </c>
      <c r="E47" s="30">
        <f t="shared" si="0"/>
        <v>0</v>
      </c>
      <c r="F47" s="28">
        <v>45013</v>
      </c>
      <c r="G47" s="29">
        <v>0.54166666666666663</v>
      </c>
      <c r="H47" s="30">
        <v>8.9201992377282002E-3</v>
      </c>
      <c r="I47" s="30">
        <v>0</v>
      </c>
      <c r="J47" s="30">
        <f t="shared" si="4"/>
        <v>0</v>
      </c>
      <c r="K47" s="28">
        <v>45015</v>
      </c>
      <c r="L47" s="29">
        <v>0.54166666666666663</v>
      </c>
      <c r="M47" s="30">
        <v>0.22987495362666599</v>
      </c>
      <c r="N47" s="30">
        <v>0</v>
      </c>
      <c r="O47" s="30">
        <f t="shared" si="5"/>
        <v>0</v>
      </c>
    </row>
    <row r="48" spans="1:20" x14ac:dyDescent="0.25">
      <c r="A48" s="28">
        <v>45011</v>
      </c>
      <c r="B48" s="29">
        <v>0.58333333333333337</v>
      </c>
      <c r="C48" s="30">
        <v>6.54969215390446E-2</v>
      </c>
      <c r="D48" s="30">
        <v>0</v>
      </c>
      <c r="E48" s="30">
        <f t="shared" si="0"/>
        <v>0</v>
      </c>
      <c r="F48" s="28">
        <v>45013</v>
      </c>
      <c r="G48" s="29">
        <v>0.58333333333333337</v>
      </c>
      <c r="H48" s="30">
        <v>2.8377451002484299E-2</v>
      </c>
      <c r="I48" s="30">
        <v>0</v>
      </c>
      <c r="J48" s="30">
        <f t="shared" si="4"/>
        <v>0</v>
      </c>
      <c r="K48" s="28">
        <v>45015</v>
      </c>
      <c r="L48" s="29">
        <v>0.58333333333333337</v>
      </c>
      <c r="M48" s="30">
        <v>0.228522092103044</v>
      </c>
      <c r="N48" s="30">
        <v>0</v>
      </c>
      <c r="O48" s="30">
        <f t="shared" si="5"/>
        <v>0</v>
      </c>
    </row>
    <row r="49" spans="1:15" x14ac:dyDescent="0.25">
      <c r="A49" s="28">
        <v>45011</v>
      </c>
      <c r="B49" s="29">
        <v>0.625</v>
      </c>
      <c r="C49" s="30">
        <v>5.2821658551481597E-2</v>
      </c>
      <c r="D49" s="30">
        <v>0</v>
      </c>
      <c r="E49" s="30">
        <f t="shared" si="0"/>
        <v>0</v>
      </c>
      <c r="F49" s="28">
        <v>45013</v>
      </c>
      <c r="G49" s="29">
        <v>0.625</v>
      </c>
      <c r="H49" s="30">
        <v>6.8468853831017307E-2</v>
      </c>
      <c r="I49" s="30">
        <v>0</v>
      </c>
      <c r="J49" s="30">
        <f t="shared" si="4"/>
        <v>0</v>
      </c>
      <c r="K49" s="28">
        <v>45015</v>
      </c>
      <c r="L49" s="29">
        <v>0.625</v>
      </c>
      <c r="M49" s="30">
        <v>0.21789264678867901</v>
      </c>
      <c r="N49" s="30">
        <v>0</v>
      </c>
      <c r="O49" s="30">
        <f t="shared" si="5"/>
        <v>0</v>
      </c>
    </row>
    <row r="50" spans="1:15" x14ac:dyDescent="0.25">
      <c r="A50" s="28">
        <v>45011</v>
      </c>
      <c r="B50" s="29">
        <v>0.66666666666666663</v>
      </c>
      <c r="C50" s="30">
        <v>3.9075091481052503E-2</v>
      </c>
      <c r="D50" s="30">
        <v>0</v>
      </c>
      <c r="E50" s="30">
        <f t="shared" si="0"/>
        <v>0</v>
      </c>
      <c r="F50" s="28">
        <v>45013</v>
      </c>
      <c r="G50" s="29">
        <v>0.66666666666666663</v>
      </c>
      <c r="H50" s="30">
        <v>0.12380049377630301</v>
      </c>
      <c r="I50" s="30">
        <v>0</v>
      </c>
      <c r="J50" s="30">
        <f t="shared" si="4"/>
        <v>0</v>
      </c>
      <c r="K50" s="28">
        <v>45015</v>
      </c>
      <c r="L50" s="29">
        <v>0.66666666666666663</v>
      </c>
      <c r="M50" s="30">
        <v>0.20995575189506399</v>
      </c>
      <c r="N50" s="30">
        <v>0</v>
      </c>
      <c r="O50" s="30">
        <f t="shared" si="5"/>
        <v>0</v>
      </c>
    </row>
    <row r="51" spans="1:15" x14ac:dyDescent="0.25">
      <c r="A51" s="28">
        <v>45011</v>
      </c>
      <c r="B51" s="29">
        <v>0.70833333333333337</v>
      </c>
      <c r="C51" s="30">
        <v>4.35824878512069E-2</v>
      </c>
      <c r="D51" s="30">
        <v>0</v>
      </c>
      <c r="E51" s="30">
        <f t="shared" si="0"/>
        <v>0</v>
      </c>
      <c r="F51" s="28">
        <v>45013</v>
      </c>
      <c r="G51" s="29">
        <v>0.70833333333333337</v>
      </c>
      <c r="H51" s="30">
        <v>0.17799922823834699</v>
      </c>
      <c r="I51" s="30">
        <v>0</v>
      </c>
      <c r="J51" s="30">
        <f t="shared" si="4"/>
        <v>0</v>
      </c>
      <c r="K51" s="28">
        <v>45015</v>
      </c>
      <c r="L51" s="29">
        <v>0.70833333333333337</v>
      </c>
      <c r="M51" s="30">
        <v>0.19492669403474999</v>
      </c>
      <c r="N51" s="30">
        <v>0</v>
      </c>
      <c r="O51" s="30">
        <f t="shared" si="5"/>
        <v>0</v>
      </c>
    </row>
    <row r="52" spans="1:15" x14ac:dyDescent="0.25">
      <c r="A52" s="28">
        <v>45011</v>
      </c>
      <c r="B52" s="29">
        <v>0.75</v>
      </c>
      <c r="C52" s="30">
        <v>4.9891520291367203E-2</v>
      </c>
      <c r="D52" s="30">
        <v>0</v>
      </c>
      <c r="E52" s="30">
        <f t="shared" si="0"/>
        <v>0</v>
      </c>
      <c r="F52" s="28">
        <v>45013</v>
      </c>
      <c r="G52" s="29">
        <v>0.75</v>
      </c>
      <c r="H52" s="30">
        <v>0.259479910134231</v>
      </c>
      <c r="I52" s="30">
        <v>0</v>
      </c>
      <c r="J52" s="30">
        <f t="shared" si="4"/>
        <v>0</v>
      </c>
      <c r="K52" s="28">
        <v>45015</v>
      </c>
      <c r="L52" s="29">
        <v>0.75</v>
      </c>
      <c r="M52" s="30">
        <v>0.18268480896876599</v>
      </c>
      <c r="N52" s="30">
        <v>0</v>
      </c>
      <c r="O52" s="30">
        <f t="shared" si="5"/>
        <v>0</v>
      </c>
    </row>
    <row r="53" spans="1:15" x14ac:dyDescent="0.25">
      <c r="A53" s="28">
        <v>45011</v>
      </c>
      <c r="B53" s="29">
        <v>0.79166666666666663</v>
      </c>
      <c r="C53" s="30">
        <v>5.0012510269680198E-2</v>
      </c>
      <c r="D53" s="30">
        <v>0</v>
      </c>
      <c r="E53" s="30">
        <f t="shared" si="0"/>
        <v>0</v>
      </c>
      <c r="F53" s="28">
        <v>45013</v>
      </c>
      <c r="G53" s="29">
        <v>0.79166666666666663</v>
      </c>
      <c r="H53" s="30">
        <v>0.32774636149275299</v>
      </c>
      <c r="I53" s="30">
        <v>0</v>
      </c>
      <c r="J53" s="30">
        <f t="shared" si="4"/>
        <v>0</v>
      </c>
      <c r="K53" s="28">
        <v>45015</v>
      </c>
      <c r="L53" s="29">
        <v>0.79166666666666663</v>
      </c>
      <c r="M53" s="30">
        <v>0.17302107810904899</v>
      </c>
      <c r="N53" s="30">
        <v>0</v>
      </c>
      <c r="O53" s="30">
        <f t="shared" si="5"/>
        <v>0</v>
      </c>
    </row>
    <row r="54" spans="1:15" x14ac:dyDescent="0.25">
      <c r="A54" s="28">
        <v>45011</v>
      </c>
      <c r="B54" s="29">
        <v>0.83333333333333337</v>
      </c>
      <c r="C54" s="30">
        <v>5.09914234278546E-2</v>
      </c>
      <c r="D54" s="30">
        <v>0</v>
      </c>
      <c r="E54" s="30">
        <f t="shared" si="0"/>
        <v>0</v>
      </c>
      <c r="F54" s="28">
        <v>45013</v>
      </c>
      <c r="G54" s="29">
        <v>0.83333333333333337</v>
      </c>
      <c r="H54" s="30">
        <v>0.33070293068753498</v>
      </c>
      <c r="I54" s="30">
        <v>0</v>
      </c>
      <c r="J54" s="30">
        <f t="shared" si="4"/>
        <v>0</v>
      </c>
      <c r="K54" s="28">
        <v>45015</v>
      </c>
      <c r="L54" s="29">
        <v>0.83333333333333337</v>
      </c>
      <c r="M54" s="30">
        <v>0.163902893661797</v>
      </c>
      <c r="N54" s="30">
        <v>0</v>
      </c>
      <c r="O54" s="30">
        <f t="shared" si="5"/>
        <v>0</v>
      </c>
    </row>
    <row r="55" spans="1:15" x14ac:dyDescent="0.25">
      <c r="A55" s="28">
        <v>45011</v>
      </c>
      <c r="B55" s="29">
        <v>0.875</v>
      </c>
      <c r="C55" s="30">
        <v>4.49375659225573E-2</v>
      </c>
      <c r="D55" s="30">
        <v>0</v>
      </c>
      <c r="E55" s="30">
        <f t="shared" si="0"/>
        <v>0</v>
      </c>
      <c r="F55" s="28">
        <v>45013</v>
      </c>
      <c r="G55" s="29">
        <v>0.875</v>
      </c>
      <c r="H55" s="30">
        <v>0.29616379737735499</v>
      </c>
      <c r="I55" s="30">
        <v>0</v>
      </c>
      <c r="J55" s="30">
        <f t="shared" si="4"/>
        <v>0</v>
      </c>
      <c r="K55" s="28">
        <v>45015</v>
      </c>
      <c r="L55" s="29">
        <v>0.875</v>
      </c>
      <c r="M55" s="30">
        <v>0.157651051878298</v>
      </c>
      <c r="N55" s="30">
        <v>0</v>
      </c>
      <c r="O55" s="30">
        <f t="shared" si="5"/>
        <v>0</v>
      </c>
    </row>
    <row r="56" spans="1:15" x14ac:dyDescent="0.25">
      <c r="A56" s="28">
        <v>45011</v>
      </c>
      <c r="B56" s="29">
        <v>0.91666666666666663</v>
      </c>
      <c r="C56" s="30">
        <v>3.7165660410970802E-2</v>
      </c>
      <c r="D56" s="30">
        <v>0</v>
      </c>
      <c r="E56" s="30">
        <f t="shared" si="0"/>
        <v>0</v>
      </c>
      <c r="F56" s="28">
        <v>45013</v>
      </c>
      <c r="G56" s="29">
        <v>0.91666666666666663</v>
      </c>
      <c r="H56" s="30">
        <v>0.265230178831946</v>
      </c>
      <c r="I56" s="30">
        <v>0</v>
      </c>
      <c r="J56" s="30">
        <f t="shared" si="4"/>
        <v>0</v>
      </c>
      <c r="K56" s="28">
        <v>45015</v>
      </c>
      <c r="L56" s="29">
        <v>0.91666666666666663</v>
      </c>
      <c r="M56" s="30">
        <v>0.14718659222067099</v>
      </c>
      <c r="N56" s="30">
        <v>0</v>
      </c>
      <c r="O56" s="30">
        <f t="shared" si="5"/>
        <v>0</v>
      </c>
    </row>
    <row r="57" spans="1:15" x14ac:dyDescent="0.25">
      <c r="A57" s="28">
        <v>45011</v>
      </c>
      <c r="B57" s="29">
        <v>0.95833333333333337</v>
      </c>
      <c r="C57" s="30">
        <v>3.34941931067557E-2</v>
      </c>
      <c r="D57" s="30">
        <v>0</v>
      </c>
      <c r="E57" s="30">
        <f t="shared" si="0"/>
        <v>0</v>
      </c>
      <c r="F57" s="28">
        <v>45013</v>
      </c>
      <c r="G57" s="29">
        <v>0.95833333333333337</v>
      </c>
      <c r="H57" s="30">
        <v>0.25713270902530799</v>
      </c>
      <c r="I57" s="30">
        <v>0</v>
      </c>
      <c r="J57" s="30">
        <f t="shared" si="4"/>
        <v>0</v>
      </c>
      <c r="K57" s="28">
        <v>45015</v>
      </c>
      <c r="L57" s="29">
        <v>0.95833333333333337</v>
      </c>
      <c r="M57" s="30">
        <v>0.139531269668974</v>
      </c>
      <c r="N57" s="30">
        <v>0</v>
      </c>
      <c r="O57" s="30">
        <f t="shared" si="5"/>
        <v>0</v>
      </c>
    </row>
    <row r="178" spans="1:5" x14ac:dyDescent="0.25">
      <c r="A178" s="1"/>
      <c r="B178" s="29"/>
      <c r="C178" s="30"/>
      <c r="D178" s="1"/>
      <c r="E178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B2F97-097F-420B-ABA7-7D8EE9E66DA3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45017</v>
      </c>
      <c r="B10" s="29">
        <v>0</v>
      </c>
      <c r="C10" s="30">
        <v>-2.7629520743974699E-2</v>
      </c>
      <c r="D10" s="30">
        <v>0</v>
      </c>
      <c r="E10" s="30">
        <f t="shared" ref="E10:E57" si="0">D10*0.0827</f>
        <v>0</v>
      </c>
      <c r="F10" s="28">
        <v>45019</v>
      </c>
      <c r="G10" s="29">
        <v>0</v>
      </c>
      <c r="H10" s="30">
        <v>-3.4035349999999999E-2</v>
      </c>
      <c r="I10" s="30">
        <v>0</v>
      </c>
      <c r="J10" s="30">
        <f>I10*0.0827</f>
        <v>0</v>
      </c>
      <c r="K10" s="28">
        <v>45021</v>
      </c>
      <c r="L10" s="29">
        <v>0</v>
      </c>
      <c r="M10" s="30">
        <v>-0.1416211</v>
      </c>
      <c r="N10" s="30">
        <v>0</v>
      </c>
      <c r="O10" s="30">
        <f t="shared" ref="O10:O57" si="1">N10*0.0827</f>
        <v>0</v>
      </c>
      <c r="P10" s="28">
        <v>45023</v>
      </c>
      <c r="Q10" s="29">
        <v>0</v>
      </c>
      <c r="R10" s="30">
        <v>-3.6032759999999997E-2</v>
      </c>
      <c r="S10" s="30">
        <v>0</v>
      </c>
      <c r="T10" s="30">
        <f t="shared" ref="T10:T57" si="2">S10*0.0827</f>
        <v>0</v>
      </c>
    </row>
    <row r="11" spans="1:20" x14ac:dyDescent="0.25">
      <c r="A11" s="28">
        <v>45017</v>
      </c>
      <c r="B11" s="29">
        <v>4.1666666666666664E-2</v>
      </c>
      <c r="C11" s="30">
        <v>-3.1540766358249303E-2</v>
      </c>
      <c r="D11" s="30">
        <v>0</v>
      </c>
      <c r="E11" s="30">
        <f t="shared" si="0"/>
        <v>0</v>
      </c>
      <c r="F11" s="28">
        <v>45019</v>
      </c>
      <c r="G11" s="29">
        <v>4.1666666666666664E-2</v>
      </c>
      <c r="H11" s="30">
        <v>-3.5172639999999998E-2</v>
      </c>
      <c r="I11" s="30">
        <v>0</v>
      </c>
      <c r="J11" s="30">
        <f t="shared" ref="J11:J57" si="3">I11*0.0827</f>
        <v>0</v>
      </c>
      <c r="K11" s="28">
        <v>45021</v>
      </c>
      <c r="L11" s="29">
        <v>4.1666666666666664E-2</v>
      </c>
      <c r="M11" s="30">
        <v>-0.14522879999999999</v>
      </c>
      <c r="N11" s="30">
        <v>0</v>
      </c>
      <c r="O11" s="30">
        <f t="shared" si="1"/>
        <v>0</v>
      </c>
      <c r="P11" s="28">
        <v>45023</v>
      </c>
      <c r="Q11" s="29">
        <v>4.1666666666666664E-2</v>
      </c>
      <c r="R11" s="30">
        <v>1.916028E-3</v>
      </c>
      <c r="S11" s="30">
        <v>0</v>
      </c>
      <c r="T11" s="30">
        <f t="shared" si="2"/>
        <v>0</v>
      </c>
    </row>
    <row r="12" spans="1:20" x14ac:dyDescent="0.25">
      <c r="A12" s="28">
        <v>45017</v>
      </c>
      <c r="B12" s="29">
        <v>8.3333333333333329E-2</v>
      </c>
      <c r="C12" s="30">
        <v>-3.7299852818101401E-2</v>
      </c>
      <c r="D12" s="30">
        <v>0</v>
      </c>
      <c r="E12" s="30">
        <f t="shared" si="0"/>
        <v>0</v>
      </c>
      <c r="F12" s="28">
        <v>45019</v>
      </c>
      <c r="G12" s="29">
        <v>8.3333333333333329E-2</v>
      </c>
      <c r="H12" s="30">
        <v>-3.2422890000000003E-2</v>
      </c>
      <c r="I12" s="30">
        <v>0</v>
      </c>
      <c r="J12" s="30">
        <f t="shared" si="3"/>
        <v>0</v>
      </c>
      <c r="K12" s="28">
        <v>45021</v>
      </c>
      <c r="L12" s="29">
        <v>8.3333333333333329E-2</v>
      </c>
      <c r="M12" s="30">
        <v>-0.1429212</v>
      </c>
      <c r="N12" s="30">
        <v>0</v>
      </c>
      <c r="O12" s="30">
        <f t="shared" si="1"/>
        <v>0</v>
      </c>
      <c r="P12" s="28">
        <v>45023</v>
      </c>
      <c r="Q12" s="29">
        <v>8.3333333333333329E-2</v>
      </c>
      <c r="R12" s="30">
        <v>2.5766290000000001E-2</v>
      </c>
      <c r="S12" s="30">
        <v>0</v>
      </c>
      <c r="T12" s="30">
        <f t="shared" si="2"/>
        <v>0</v>
      </c>
    </row>
    <row r="13" spans="1:20" x14ac:dyDescent="0.25">
      <c r="A13" s="28">
        <v>45017</v>
      </c>
      <c r="B13" s="29">
        <v>0.125</v>
      </c>
      <c r="C13" s="30">
        <v>-4.7625724226045801E-2</v>
      </c>
      <c r="D13" s="30">
        <v>0</v>
      </c>
      <c r="E13" s="30">
        <f t="shared" si="0"/>
        <v>0</v>
      </c>
      <c r="F13" s="28">
        <v>45019</v>
      </c>
      <c r="G13" s="29">
        <v>0.125</v>
      </c>
      <c r="H13" s="30">
        <v>-3.337321E-2</v>
      </c>
      <c r="I13" s="30">
        <v>0</v>
      </c>
      <c r="J13" s="30">
        <f t="shared" si="3"/>
        <v>0</v>
      </c>
      <c r="K13" s="28">
        <v>45021</v>
      </c>
      <c r="L13" s="29">
        <v>0.125</v>
      </c>
      <c r="M13" s="30">
        <v>-0.14008780000000001</v>
      </c>
      <c r="N13" s="30">
        <v>0</v>
      </c>
      <c r="O13" s="30">
        <f t="shared" si="1"/>
        <v>0</v>
      </c>
      <c r="P13" s="28">
        <v>45023</v>
      </c>
      <c r="Q13" s="29">
        <v>0.125</v>
      </c>
      <c r="R13" s="30">
        <v>1.808238E-3</v>
      </c>
      <c r="S13" s="30">
        <v>0</v>
      </c>
      <c r="T13" s="30">
        <f t="shared" si="2"/>
        <v>0</v>
      </c>
    </row>
    <row r="14" spans="1:20" x14ac:dyDescent="0.25">
      <c r="A14" s="28">
        <v>45017</v>
      </c>
      <c r="B14" s="29">
        <v>0.16666666666666666</v>
      </c>
      <c r="C14" s="30">
        <v>-6.3358709215864395E-2</v>
      </c>
      <c r="D14" s="30">
        <v>0</v>
      </c>
      <c r="E14" s="30">
        <f t="shared" si="0"/>
        <v>0</v>
      </c>
      <c r="F14" s="28">
        <v>45019</v>
      </c>
      <c r="G14" s="29">
        <v>0.16666666666666666</v>
      </c>
      <c r="H14" s="30">
        <v>-2.5341720000000002E-2</v>
      </c>
      <c r="I14" s="30">
        <v>0</v>
      </c>
      <c r="J14" s="30">
        <f t="shared" si="3"/>
        <v>0</v>
      </c>
      <c r="K14" s="28">
        <v>45021</v>
      </c>
      <c r="L14" s="29">
        <v>0.16666666666666666</v>
      </c>
      <c r="M14" s="30">
        <v>-0.1403672</v>
      </c>
      <c r="N14" s="30">
        <v>0</v>
      </c>
      <c r="O14" s="30">
        <f t="shared" si="1"/>
        <v>0</v>
      </c>
      <c r="P14" s="28">
        <v>45023</v>
      </c>
      <c r="Q14" s="29">
        <v>0.16666666666666666</v>
      </c>
      <c r="R14" s="30">
        <v>5.9388070000000001E-2</v>
      </c>
      <c r="S14" s="30">
        <v>0</v>
      </c>
      <c r="T14" s="30">
        <f t="shared" si="2"/>
        <v>0</v>
      </c>
    </row>
    <row r="15" spans="1:20" x14ac:dyDescent="0.25">
      <c r="A15" s="28">
        <v>45017</v>
      </c>
      <c r="B15" s="29">
        <v>0.20833333333333334</v>
      </c>
      <c r="C15" s="30">
        <v>-3.3450197428330997E-2</v>
      </c>
      <c r="D15" s="30">
        <v>0</v>
      </c>
      <c r="E15" s="30">
        <f t="shared" si="0"/>
        <v>0</v>
      </c>
      <c r="F15" s="28">
        <v>45019</v>
      </c>
      <c r="G15" s="29">
        <v>0.20833333333333334</v>
      </c>
      <c r="H15" s="30">
        <v>-3.4147530000000002E-2</v>
      </c>
      <c r="I15" s="30">
        <v>0</v>
      </c>
      <c r="J15" s="30">
        <f t="shared" si="3"/>
        <v>0</v>
      </c>
      <c r="K15" s="28">
        <v>45021</v>
      </c>
      <c r="L15" s="29">
        <v>0.20833333333333334</v>
      </c>
      <c r="M15" s="30">
        <v>-0.14703260000000001</v>
      </c>
      <c r="N15" s="30">
        <v>0</v>
      </c>
      <c r="O15" s="30">
        <f t="shared" si="1"/>
        <v>0</v>
      </c>
      <c r="P15" s="28">
        <v>45023</v>
      </c>
      <c r="Q15" s="29">
        <v>0.20833333333333334</v>
      </c>
      <c r="R15" s="30">
        <v>7.942167E-2</v>
      </c>
      <c r="S15" s="30">
        <v>0</v>
      </c>
      <c r="T15" s="30">
        <f t="shared" si="2"/>
        <v>0</v>
      </c>
    </row>
    <row r="16" spans="1:20" x14ac:dyDescent="0.25">
      <c r="A16" s="28">
        <v>45017</v>
      </c>
      <c r="B16" s="29">
        <v>0.25</v>
      </c>
      <c r="C16" s="30">
        <v>-2.5282328948277401E-2</v>
      </c>
      <c r="D16" s="30">
        <v>0</v>
      </c>
      <c r="E16" s="30">
        <f t="shared" si="0"/>
        <v>0</v>
      </c>
      <c r="F16" s="28">
        <v>45019</v>
      </c>
      <c r="G16" s="29">
        <v>0.25</v>
      </c>
      <c r="H16" s="30">
        <v>-3.1542969999999997E-2</v>
      </c>
      <c r="I16" s="30">
        <v>0</v>
      </c>
      <c r="J16" s="30">
        <f t="shared" si="3"/>
        <v>0</v>
      </c>
      <c r="K16" s="28">
        <v>45021</v>
      </c>
      <c r="L16" s="29">
        <v>0.25</v>
      </c>
      <c r="M16" s="30">
        <v>-0.14628250000000001</v>
      </c>
      <c r="N16" s="30">
        <v>0</v>
      </c>
      <c r="O16" s="30">
        <f t="shared" si="1"/>
        <v>0</v>
      </c>
      <c r="P16" s="28">
        <v>45023</v>
      </c>
      <c r="Q16" s="29">
        <v>0.25</v>
      </c>
      <c r="R16" s="30">
        <v>4.2152620000000002E-2</v>
      </c>
      <c r="S16" s="30">
        <v>0</v>
      </c>
      <c r="T16" s="30">
        <f t="shared" si="2"/>
        <v>0</v>
      </c>
    </row>
    <row r="17" spans="1:20" x14ac:dyDescent="0.25">
      <c r="A17" s="28">
        <v>45017</v>
      </c>
      <c r="B17" s="29">
        <v>0.29166666666666669</v>
      </c>
      <c r="C17" s="30">
        <v>-2.53021270035685E-2</v>
      </c>
      <c r="D17" s="30">
        <v>0</v>
      </c>
      <c r="E17" s="30">
        <f t="shared" si="0"/>
        <v>0</v>
      </c>
      <c r="F17" s="28">
        <v>45019</v>
      </c>
      <c r="G17" s="29">
        <v>0.29166666666666669</v>
      </c>
      <c r="H17" s="30">
        <v>-3.7678219999999998E-2</v>
      </c>
      <c r="I17" s="30">
        <v>0</v>
      </c>
      <c r="J17" s="30">
        <f t="shared" si="3"/>
        <v>0</v>
      </c>
      <c r="K17" s="28">
        <v>45021</v>
      </c>
      <c r="L17" s="29">
        <v>0.29166666666666669</v>
      </c>
      <c r="M17" s="30">
        <v>-0.1515136</v>
      </c>
      <c r="N17" s="30">
        <v>0</v>
      </c>
      <c r="O17" s="30">
        <f t="shared" si="1"/>
        <v>0</v>
      </c>
      <c r="P17" s="28">
        <v>45023</v>
      </c>
      <c r="Q17" s="29">
        <v>0.29166666666666669</v>
      </c>
      <c r="R17" s="30">
        <v>5.3169230000000003E-3</v>
      </c>
      <c r="S17" s="30">
        <v>0</v>
      </c>
      <c r="T17" s="30">
        <f t="shared" si="2"/>
        <v>0</v>
      </c>
    </row>
    <row r="18" spans="1:20" x14ac:dyDescent="0.25">
      <c r="A18" s="28">
        <v>45017</v>
      </c>
      <c r="B18" s="29">
        <v>0.33333333333333331</v>
      </c>
      <c r="C18" s="30">
        <v>-1.5662594232645499E-3</v>
      </c>
      <c r="D18" s="30">
        <v>0</v>
      </c>
      <c r="E18" s="30">
        <f t="shared" si="0"/>
        <v>0</v>
      </c>
      <c r="F18" s="28">
        <v>45019</v>
      </c>
      <c r="G18" s="29">
        <v>0.33333333333333331</v>
      </c>
      <c r="H18" s="30">
        <v>-4.7964489999999999E-2</v>
      </c>
      <c r="I18" s="30">
        <v>0</v>
      </c>
      <c r="J18" s="30">
        <f t="shared" si="3"/>
        <v>0</v>
      </c>
      <c r="K18" s="28">
        <v>45021</v>
      </c>
      <c r="L18" s="29">
        <v>0.33333333333333331</v>
      </c>
      <c r="M18" s="30">
        <v>-0.16350029999999999</v>
      </c>
      <c r="N18" s="30">
        <v>0</v>
      </c>
      <c r="O18" s="30">
        <f t="shared" si="1"/>
        <v>0</v>
      </c>
      <c r="P18" s="28">
        <v>45023</v>
      </c>
      <c r="Q18" s="29">
        <v>0.33333333333333331</v>
      </c>
      <c r="R18" s="30">
        <v>-2.3304709999999999E-2</v>
      </c>
      <c r="S18" s="30">
        <v>0</v>
      </c>
      <c r="T18" s="30">
        <f t="shared" si="2"/>
        <v>0</v>
      </c>
    </row>
    <row r="19" spans="1:20" x14ac:dyDescent="0.25">
      <c r="A19" s="28">
        <v>45017</v>
      </c>
      <c r="B19" s="29">
        <v>0.375</v>
      </c>
      <c r="C19" s="30">
        <v>2.3977847304099201E-3</v>
      </c>
      <c r="D19" s="30">
        <v>0</v>
      </c>
      <c r="E19" s="30">
        <f t="shared" si="0"/>
        <v>0</v>
      </c>
      <c r="F19" s="28">
        <v>45019</v>
      </c>
      <c r="G19" s="29">
        <v>0.375</v>
      </c>
      <c r="H19" s="30">
        <v>-5.0641650000000003E-2</v>
      </c>
      <c r="I19" s="30">
        <v>0</v>
      </c>
      <c r="J19" s="30">
        <f t="shared" si="3"/>
        <v>0</v>
      </c>
      <c r="K19" s="28">
        <v>45021</v>
      </c>
      <c r="L19" s="29">
        <v>0.375</v>
      </c>
      <c r="M19" s="30">
        <v>-0.176257</v>
      </c>
      <c r="N19" s="30">
        <v>0</v>
      </c>
      <c r="O19" s="30">
        <f t="shared" si="1"/>
        <v>0</v>
      </c>
      <c r="P19" s="28">
        <v>45023</v>
      </c>
      <c r="Q19" s="29">
        <v>0.375</v>
      </c>
      <c r="R19" s="30">
        <v>-3.6868690000000003E-2</v>
      </c>
      <c r="S19" s="30">
        <v>0</v>
      </c>
      <c r="T19" s="30">
        <f t="shared" si="2"/>
        <v>0</v>
      </c>
    </row>
    <row r="20" spans="1:20" x14ac:dyDescent="0.25">
      <c r="A20" s="28">
        <v>45017</v>
      </c>
      <c r="B20" s="29">
        <v>0.41666666666666669</v>
      </c>
      <c r="C20" s="30">
        <v>-3.9020100000000002E-2</v>
      </c>
      <c r="D20" s="30">
        <v>0</v>
      </c>
      <c r="E20" s="30">
        <f t="shared" si="0"/>
        <v>0</v>
      </c>
      <c r="F20" s="28">
        <v>45019</v>
      </c>
      <c r="G20" s="29">
        <v>0.41666666666666669</v>
      </c>
      <c r="H20" s="30">
        <v>-3.9138890000000003E-2</v>
      </c>
      <c r="I20" s="30">
        <v>0</v>
      </c>
      <c r="J20" s="30">
        <f t="shared" si="3"/>
        <v>0</v>
      </c>
      <c r="K20" s="28">
        <v>45021</v>
      </c>
      <c r="L20" s="29">
        <v>0.41666666666666669</v>
      </c>
      <c r="M20" s="30">
        <v>-0.18680279999999999</v>
      </c>
      <c r="N20" s="30">
        <v>0</v>
      </c>
      <c r="O20" s="30">
        <f t="shared" si="1"/>
        <v>0</v>
      </c>
      <c r="P20" s="28">
        <v>45023</v>
      </c>
      <c r="Q20" s="29">
        <v>0.41666666666666669</v>
      </c>
      <c r="R20" s="30">
        <v>-4.076014E-2</v>
      </c>
      <c r="S20" s="30">
        <v>0</v>
      </c>
      <c r="T20" s="30">
        <f t="shared" si="2"/>
        <v>0</v>
      </c>
    </row>
    <row r="21" spans="1:20" x14ac:dyDescent="0.25">
      <c r="A21" s="28">
        <v>45017</v>
      </c>
      <c r="B21" s="29">
        <v>0.45833333333333331</v>
      </c>
      <c r="C21" s="30">
        <v>-8.2303409999999994E-2</v>
      </c>
      <c r="D21" s="30">
        <v>0</v>
      </c>
      <c r="E21" s="30">
        <f t="shared" si="0"/>
        <v>0</v>
      </c>
      <c r="F21" s="28">
        <v>45019</v>
      </c>
      <c r="G21" s="29">
        <v>0.45833333333333331</v>
      </c>
      <c r="H21" s="30">
        <v>-3.0412270000000002E-2</v>
      </c>
      <c r="I21" s="30">
        <v>0</v>
      </c>
      <c r="J21" s="30">
        <f t="shared" si="3"/>
        <v>0</v>
      </c>
      <c r="K21" s="28">
        <v>45021</v>
      </c>
      <c r="L21" s="29">
        <v>0.45833333333333331</v>
      </c>
      <c r="M21" s="30">
        <v>-0.1946341</v>
      </c>
      <c r="N21" s="30">
        <v>0</v>
      </c>
      <c r="O21" s="30">
        <f t="shared" si="1"/>
        <v>0</v>
      </c>
      <c r="P21" s="28">
        <v>45023</v>
      </c>
      <c r="Q21" s="29">
        <v>0.45833333333333331</v>
      </c>
      <c r="R21" s="30">
        <v>-4.0509370000000003E-2</v>
      </c>
      <c r="S21" s="30">
        <v>0</v>
      </c>
      <c r="T21" s="30">
        <f t="shared" si="2"/>
        <v>0</v>
      </c>
    </row>
    <row r="22" spans="1:20" x14ac:dyDescent="0.25">
      <c r="A22" s="28">
        <v>45017</v>
      </c>
      <c r="B22" s="29">
        <v>0.5</v>
      </c>
      <c r="C22" s="30">
        <v>-8.2488190000000003E-2</v>
      </c>
      <c r="D22" s="30">
        <v>0</v>
      </c>
      <c r="E22" s="30">
        <f t="shared" si="0"/>
        <v>0</v>
      </c>
      <c r="F22" s="28">
        <v>45019</v>
      </c>
      <c r="G22" s="29">
        <v>0.5</v>
      </c>
      <c r="H22" s="30">
        <v>-4.1257299999999997E-2</v>
      </c>
      <c r="I22" s="30">
        <v>0</v>
      </c>
      <c r="J22" s="30">
        <f t="shared" si="3"/>
        <v>0</v>
      </c>
      <c r="K22" s="28">
        <v>45021</v>
      </c>
      <c r="L22" s="29">
        <v>0.5</v>
      </c>
      <c r="M22" s="30">
        <v>-0.20293839999999999</v>
      </c>
      <c r="N22" s="30">
        <v>0</v>
      </c>
      <c r="O22" s="30">
        <f t="shared" si="1"/>
        <v>0</v>
      </c>
      <c r="P22" s="28">
        <v>45023</v>
      </c>
      <c r="Q22" s="29">
        <v>0.5</v>
      </c>
      <c r="R22" s="30">
        <v>-3.4849270000000002E-2</v>
      </c>
      <c r="S22" s="30">
        <v>0</v>
      </c>
      <c r="T22" s="30">
        <f t="shared" si="2"/>
        <v>0</v>
      </c>
    </row>
    <row r="23" spans="1:20" x14ac:dyDescent="0.25">
      <c r="A23" s="28">
        <v>45017</v>
      </c>
      <c r="B23" s="29">
        <v>0.54166666666666663</v>
      </c>
      <c r="C23" s="30">
        <v>-9.186155E-2</v>
      </c>
      <c r="D23" s="30">
        <v>0</v>
      </c>
      <c r="E23" s="30">
        <f t="shared" si="0"/>
        <v>0</v>
      </c>
      <c r="F23" s="28">
        <v>45019</v>
      </c>
      <c r="G23" s="29">
        <v>0.54166666666666663</v>
      </c>
      <c r="H23" s="30">
        <v>-4.9799129999999997E-2</v>
      </c>
      <c r="I23" s="30">
        <v>0</v>
      </c>
      <c r="J23" s="30">
        <f t="shared" si="3"/>
        <v>0</v>
      </c>
      <c r="K23" s="28">
        <v>45021</v>
      </c>
      <c r="L23" s="29">
        <v>0.54166666666666663</v>
      </c>
      <c r="M23" s="30">
        <v>-4.9882719999999998E-2</v>
      </c>
      <c r="N23" s="30">
        <v>0</v>
      </c>
      <c r="O23" s="30">
        <f t="shared" si="1"/>
        <v>0</v>
      </c>
      <c r="P23" s="28">
        <v>45023</v>
      </c>
      <c r="Q23" s="29">
        <v>0.54166666666666663</v>
      </c>
      <c r="R23" s="30">
        <v>-2.7567919999999999E-2</v>
      </c>
      <c r="S23" s="30">
        <v>0</v>
      </c>
      <c r="T23" s="30">
        <f t="shared" si="2"/>
        <v>0</v>
      </c>
    </row>
    <row r="24" spans="1:20" x14ac:dyDescent="0.25">
      <c r="A24" s="28">
        <v>45017</v>
      </c>
      <c r="B24" s="29">
        <v>0.58333333333333337</v>
      </c>
      <c r="C24" s="30">
        <v>-6.8090479999999995E-2</v>
      </c>
      <c r="D24" s="30">
        <v>0</v>
      </c>
      <c r="E24" s="30">
        <f t="shared" si="0"/>
        <v>0</v>
      </c>
      <c r="F24" s="28">
        <v>45019</v>
      </c>
      <c r="G24" s="29">
        <v>0.58333333333333337</v>
      </c>
      <c r="H24" s="30">
        <v>-5.2069320000000002E-2</v>
      </c>
      <c r="I24" s="30">
        <v>0</v>
      </c>
      <c r="J24" s="30">
        <f t="shared" si="3"/>
        <v>0</v>
      </c>
      <c r="K24" s="28">
        <v>45021</v>
      </c>
      <c r="L24" s="29">
        <v>0.58333333333333337</v>
      </c>
      <c r="M24" s="30">
        <v>-5.194174E-2</v>
      </c>
      <c r="N24" s="30">
        <v>0</v>
      </c>
      <c r="O24" s="30">
        <f t="shared" si="1"/>
        <v>0</v>
      </c>
      <c r="P24" s="28">
        <v>45023</v>
      </c>
      <c r="Q24" s="29">
        <v>0.58333333333333337</v>
      </c>
      <c r="R24" s="30">
        <v>-2.4576190000000001E-2</v>
      </c>
      <c r="S24" s="30">
        <v>0</v>
      </c>
      <c r="T24" s="30">
        <f t="shared" si="2"/>
        <v>0</v>
      </c>
    </row>
    <row r="25" spans="1:20" x14ac:dyDescent="0.25">
      <c r="A25" s="28">
        <v>45017</v>
      </c>
      <c r="B25" s="29">
        <v>0.625</v>
      </c>
      <c r="C25" s="30">
        <v>-7.5976769999999999E-2</v>
      </c>
      <c r="D25" s="30">
        <v>0</v>
      </c>
      <c r="E25" s="30">
        <f t="shared" si="0"/>
        <v>0</v>
      </c>
      <c r="F25" s="28">
        <v>45019</v>
      </c>
      <c r="G25" s="29">
        <v>0.625</v>
      </c>
      <c r="H25" s="30">
        <v>-4.5351130000000003E-2</v>
      </c>
      <c r="I25" s="30">
        <v>0</v>
      </c>
      <c r="J25" s="30">
        <f t="shared" si="3"/>
        <v>0</v>
      </c>
      <c r="K25" s="28">
        <v>45021</v>
      </c>
      <c r="L25" s="29">
        <v>0.625</v>
      </c>
      <c r="M25" s="30">
        <v>-5.2700660000000003E-2</v>
      </c>
      <c r="N25" s="30">
        <v>0</v>
      </c>
      <c r="O25" s="30">
        <f t="shared" si="1"/>
        <v>0</v>
      </c>
      <c r="P25" s="28">
        <v>45023</v>
      </c>
      <c r="Q25" s="29">
        <v>0.625</v>
      </c>
      <c r="R25" s="30">
        <v>-1.601236E-2</v>
      </c>
      <c r="S25" s="30">
        <v>0</v>
      </c>
      <c r="T25" s="30">
        <f t="shared" si="2"/>
        <v>0</v>
      </c>
    </row>
    <row r="26" spans="1:20" x14ac:dyDescent="0.25">
      <c r="A26" s="28">
        <v>45017</v>
      </c>
      <c r="B26" s="29">
        <v>0.66666666666666663</v>
      </c>
      <c r="C26" s="30">
        <v>-0.1015385</v>
      </c>
      <c r="D26" s="30">
        <v>0</v>
      </c>
      <c r="E26" s="30">
        <f t="shared" si="0"/>
        <v>0</v>
      </c>
      <c r="F26" s="28">
        <v>45019</v>
      </c>
      <c r="G26" s="29">
        <v>0.66666666666666663</v>
      </c>
      <c r="H26" s="30">
        <v>-4.2995140000000001E-2</v>
      </c>
      <c r="I26" s="30">
        <v>0</v>
      </c>
      <c r="J26" s="30">
        <f t="shared" si="3"/>
        <v>0</v>
      </c>
      <c r="K26" s="28">
        <v>45021</v>
      </c>
      <c r="L26" s="29">
        <v>0.66666666666666663</v>
      </c>
      <c r="M26" s="30">
        <v>-5.2047330000000003E-2</v>
      </c>
      <c r="N26" s="30">
        <v>0</v>
      </c>
      <c r="O26" s="30">
        <f t="shared" si="1"/>
        <v>0</v>
      </c>
      <c r="P26" s="28">
        <v>45023</v>
      </c>
      <c r="Q26" s="29">
        <v>0.66666666666666663</v>
      </c>
      <c r="R26" s="30">
        <v>-1.5601E-2</v>
      </c>
      <c r="S26" s="30">
        <v>0</v>
      </c>
      <c r="T26" s="30">
        <f t="shared" si="2"/>
        <v>0</v>
      </c>
    </row>
    <row r="27" spans="1:20" x14ac:dyDescent="0.25">
      <c r="A27" s="28">
        <v>45017</v>
      </c>
      <c r="B27" s="29">
        <v>0.70833333333333337</v>
      </c>
      <c r="C27" s="30">
        <v>-8.5695510000000003E-2</v>
      </c>
      <c r="D27" s="30">
        <v>0</v>
      </c>
      <c r="E27" s="30">
        <f t="shared" si="0"/>
        <v>0</v>
      </c>
      <c r="F27" s="28">
        <v>45019</v>
      </c>
      <c r="G27" s="29">
        <v>0.70833333333333337</v>
      </c>
      <c r="H27" s="30">
        <v>-5.5047850000000002E-2</v>
      </c>
      <c r="I27" s="30">
        <v>0</v>
      </c>
      <c r="J27" s="30">
        <f t="shared" si="3"/>
        <v>0</v>
      </c>
      <c r="K27" s="28">
        <v>45021</v>
      </c>
      <c r="L27" s="29">
        <v>0.70833333333333337</v>
      </c>
      <c r="M27" s="30">
        <v>-5.3109829999999997E-2</v>
      </c>
      <c r="N27" s="30">
        <v>0</v>
      </c>
      <c r="O27" s="30">
        <f t="shared" si="1"/>
        <v>0</v>
      </c>
      <c r="P27" s="28">
        <v>45023</v>
      </c>
      <c r="Q27" s="29">
        <v>0.70833333333333337</v>
      </c>
      <c r="R27" s="30">
        <v>-2.032617E-3</v>
      </c>
      <c r="S27" s="30">
        <v>0</v>
      </c>
      <c r="T27" s="30">
        <f t="shared" si="2"/>
        <v>0</v>
      </c>
    </row>
    <row r="28" spans="1:20" x14ac:dyDescent="0.25">
      <c r="A28" s="28">
        <v>45017</v>
      </c>
      <c r="B28" s="29">
        <v>0.75</v>
      </c>
      <c r="C28" s="30">
        <v>-7.1102020000000002E-2</v>
      </c>
      <c r="D28" s="30">
        <v>0</v>
      </c>
      <c r="E28" s="30">
        <f t="shared" si="0"/>
        <v>0</v>
      </c>
      <c r="F28" s="28">
        <v>45019</v>
      </c>
      <c r="G28" s="29">
        <v>0.75</v>
      </c>
      <c r="H28" s="30">
        <v>-5.1147610000000003E-2</v>
      </c>
      <c r="I28" s="30">
        <v>0</v>
      </c>
      <c r="J28" s="30">
        <f t="shared" si="3"/>
        <v>0</v>
      </c>
      <c r="K28" s="28">
        <v>45021</v>
      </c>
      <c r="L28" s="29">
        <v>0.75</v>
      </c>
      <c r="M28" s="30">
        <v>-5.4957659999999998E-2</v>
      </c>
      <c r="N28" s="30">
        <v>0</v>
      </c>
      <c r="O28" s="30">
        <f t="shared" si="1"/>
        <v>0</v>
      </c>
      <c r="P28" s="28">
        <v>45023</v>
      </c>
      <c r="Q28" s="29">
        <v>0.75</v>
      </c>
      <c r="R28" s="30">
        <v>2.5407720000000002E-3</v>
      </c>
      <c r="S28" s="30">
        <v>0</v>
      </c>
      <c r="T28" s="30">
        <f t="shared" si="2"/>
        <v>0</v>
      </c>
    </row>
    <row r="29" spans="1:20" x14ac:dyDescent="0.25">
      <c r="A29" s="28">
        <v>45017</v>
      </c>
      <c r="B29" s="29">
        <v>0.79166666666666663</v>
      </c>
      <c r="C29" s="30">
        <v>-6.161867E-2</v>
      </c>
      <c r="D29" s="30">
        <v>0</v>
      </c>
      <c r="E29" s="30">
        <f t="shared" si="0"/>
        <v>0</v>
      </c>
      <c r="F29" s="28">
        <v>45019</v>
      </c>
      <c r="G29" s="29">
        <v>0.79166666666666663</v>
      </c>
      <c r="H29" s="30">
        <v>-5.7903200000000002E-2</v>
      </c>
      <c r="I29" s="30">
        <v>0</v>
      </c>
      <c r="J29" s="30">
        <f t="shared" si="3"/>
        <v>0</v>
      </c>
      <c r="K29" s="28">
        <v>45021</v>
      </c>
      <c r="L29" s="29">
        <v>0.79166666666666663</v>
      </c>
      <c r="M29" s="30">
        <v>-4.808548E-2</v>
      </c>
      <c r="N29" s="30">
        <v>0</v>
      </c>
      <c r="O29" s="30">
        <f t="shared" si="1"/>
        <v>0</v>
      </c>
      <c r="P29" s="28">
        <v>45023</v>
      </c>
      <c r="Q29" s="29">
        <v>0.79166666666666663</v>
      </c>
      <c r="R29" s="30">
        <v>7.444132E-3</v>
      </c>
      <c r="S29" s="30">
        <v>0</v>
      </c>
      <c r="T29" s="30">
        <f t="shared" si="2"/>
        <v>0</v>
      </c>
    </row>
    <row r="30" spans="1:20" x14ac:dyDescent="0.25">
      <c r="A30" s="28">
        <v>45017</v>
      </c>
      <c r="B30" s="29">
        <v>0.83333333333333337</v>
      </c>
      <c r="C30" s="30">
        <v>-5.8244169999999998E-2</v>
      </c>
      <c r="D30" s="30">
        <v>0</v>
      </c>
      <c r="E30" s="30">
        <f t="shared" si="0"/>
        <v>0</v>
      </c>
      <c r="F30" s="28">
        <v>45019</v>
      </c>
      <c r="G30" s="29">
        <v>0.83333333333333337</v>
      </c>
      <c r="H30" s="30">
        <v>-6.5072359999999996E-2</v>
      </c>
      <c r="I30" s="30">
        <v>0</v>
      </c>
      <c r="J30" s="30">
        <f t="shared" si="3"/>
        <v>0</v>
      </c>
      <c r="K30" s="28">
        <v>45021</v>
      </c>
      <c r="L30" s="29">
        <v>0.83333333333333337</v>
      </c>
      <c r="M30" s="30">
        <v>-3.735045E-2</v>
      </c>
      <c r="N30" s="30">
        <v>0</v>
      </c>
      <c r="O30" s="30">
        <f t="shared" si="1"/>
        <v>0</v>
      </c>
      <c r="P30" s="28">
        <v>45023</v>
      </c>
      <c r="Q30" s="29">
        <v>0.83333333333333337</v>
      </c>
      <c r="R30" s="30">
        <v>1.421072E-2</v>
      </c>
      <c r="S30" s="30">
        <v>0</v>
      </c>
      <c r="T30" s="30">
        <f t="shared" si="2"/>
        <v>0</v>
      </c>
    </row>
    <row r="31" spans="1:20" x14ac:dyDescent="0.25">
      <c r="A31" s="28">
        <v>45017</v>
      </c>
      <c r="B31" s="29">
        <v>0.875</v>
      </c>
      <c r="C31" s="30">
        <v>-5.5637409999999998E-2</v>
      </c>
      <c r="D31" s="30">
        <v>0</v>
      </c>
      <c r="E31" s="30">
        <f t="shared" si="0"/>
        <v>0</v>
      </c>
      <c r="F31" s="28">
        <v>45019</v>
      </c>
      <c r="G31" s="29">
        <v>0.875</v>
      </c>
      <c r="H31" s="30">
        <v>-7.5690809999999997E-2</v>
      </c>
      <c r="I31" s="30">
        <v>0</v>
      </c>
      <c r="J31" s="30">
        <f t="shared" si="3"/>
        <v>0</v>
      </c>
      <c r="K31" s="28">
        <v>45021</v>
      </c>
      <c r="L31" s="29">
        <v>0.875</v>
      </c>
      <c r="M31" s="30">
        <v>-3.5874379999999997E-2</v>
      </c>
      <c r="N31" s="30">
        <v>0</v>
      </c>
      <c r="O31" s="30">
        <f t="shared" si="1"/>
        <v>0</v>
      </c>
      <c r="P31" s="28">
        <v>45023</v>
      </c>
      <c r="Q31" s="29">
        <v>0.875</v>
      </c>
      <c r="R31" s="30">
        <v>1.495866E-2</v>
      </c>
      <c r="S31" s="30">
        <v>0</v>
      </c>
      <c r="T31" s="30">
        <f t="shared" si="2"/>
        <v>0</v>
      </c>
    </row>
    <row r="32" spans="1:20" x14ac:dyDescent="0.25">
      <c r="A32" s="28">
        <v>45017</v>
      </c>
      <c r="B32" s="29">
        <v>0.91666666666666663</v>
      </c>
      <c r="C32" s="30">
        <v>-5.8237570000000002E-2</v>
      </c>
      <c r="D32" s="30">
        <v>0</v>
      </c>
      <c r="E32" s="30">
        <f t="shared" si="0"/>
        <v>0</v>
      </c>
      <c r="F32" s="28">
        <v>45019</v>
      </c>
      <c r="G32" s="29">
        <v>0.91666666666666663</v>
      </c>
      <c r="H32" s="30">
        <v>-7.6753299999999997E-2</v>
      </c>
      <c r="I32" s="30">
        <v>0</v>
      </c>
      <c r="J32" s="30">
        <f t="shared" si="3"/>
        <v>0</v>
      </c>
      <c r="K32" s="28">
        <v>45021</v>
      </c>
      <c r="L32" s="29">
        <v>0.91666666666666663</v>
      </c>
      <c r="M32" s="30">
        <v>-3.0293480000000001E-2</v>
      </c>
      <c r="N32" s="30">
        <v>0</v>
      </c>
      <c r="O32" s="30">
        <f t="shared" si="1"/>
        <v>0</v>
      </c>
      <c r="P32" s="28">
        <v>45023</v>
      </c>
      <c r="Q32" s="29">
        <v>0.91666666666666663</v>
      </c>
      <c r="R32" s="30">
        <v>1.4518700000000001E-2</v>
      </c>
      <c r="S32" s="30">
        <v>0</v>
      </c>
      <c r="T32" s="30">
        <f t="shared" si="2"/>
        <v>0</v>
      </c>
    </row>
    <row r="33" spans="1:20" x14ac:dyDescent="0.25">
      <c r="A33" s="28">
        <v>45017</v>
      </c>
      <c r="B33" s="29">
        <v>0.95833333333333337</v>
      </c>
      <c r="C33" s="30">
        <v>-5.4159140000000001E-2</v>
      </c>
      <c r="D33" s="30">
        <v>0</v>
      </c>
      <c r="E33" s="30">
        <f t="shared" si="0"/>
        <v>0</v>
      </c>
      <c r="F33" s="28">
        <v>45019</v>
      </c>
      <c r="G33" s="29">
        <v>0.95833333333333337</v>
      </c>
      <c r="H33" s="30">
        <v>-7.9764840000000004E-2</v>
      </c>
      <c r="I33" s="30">
        <v>0</v>
      </c>
      <c r="J33" s="30">
        <f t="shared" si="3"/>
        <v>0</v>
      </c>
      <c r="K33" s="28">
        <v>45021</v>
      </c>
      <c r="L33" s="29">
        <v>0.95833333333333337</v>
      </c>
      <c r="M33" s="30">
        <v>-3.1019419999999999E-2</v>
      </c>
      <c r="N33" s="30">
        <v>0</v>
      </c>
      <c r="O33" s="30">
        <f t="shared" si="1"/>
        <v>0</v>
      </c>
      <c r="P33" s="28">
        <v>45023</v>
      </c>
      <c r="Q33" s="29">
        <v>0.95833333333333337</v>
      </c>
      <c r="R33" s="30">
        <v>1.302063E-2</v>
      </c>
      <c r="S33" s="30">
        <v>0</v>
      </c>
      <c r="T33" s="30">
        <f t="shared" si="2"/>
        <v>0</v>
      </c>
    </row>
    <row r="34" spans="1:20" x14ac:dyDescent="0.25">
      <c r="A34" s="28">
        <v>45018</v>
      </c>
      <c r="B34" s="29">
        <v>0</v>
      </c>
      <c r="C34" s="30">
        <v>-5.3551990000000001E-2</v>
      </c>
      <c r="D34" s="30">
        <v>0</v>
      </c>
      <c r="E34" s="30">
        <f t="shared" si="0"/>
        <v>0</v>
      </c>
      <c r="F34" s="28">
        <v>45020</v>
      </c>
      <c r="G34" s="29">
        <v>0</v>
      </c>
      <c r="H34" s="30">
        <v>-8.1832650000000007E-2</v>
      </c>
      <c r="I34" s="30">
        <v>0</v>
      </c>
      <c r="J34" s="30">
        <f t="shared" si="3"/>
        <v>0</v>
      </c>
      <c r="K34" s="28">
        <v>45022</v>
      </c>
      <c r="L34" s="29">
        <v>0</v>
      </c>
      <c r="M34" s="30">
        <v>-2.996571E-2</v>
      </c>
      <c r="N34" s="30">
        <v>0</v>
      </c>
      <c r="O34" s="30">
        <f t="shared" si="1"/>
        <v>0</v>
      </c>
      <c r="P34" s="28">
        <v>45024</v>
      </c>
      <c r="Q34" s="29">
        <v>0</v>
      </c>
      <c r="R34" s="30">
        <v>1.631813E-2</v>
      </c>
      <c r="S34" s="30">
        <v>0</v>
      </c>
      <c r="T34" s="30">
        <f t="shared" si="2"/>
        <v>0</v>
      </c>
    </row>
    <row r="35" spans="1:20" x14ac:dyDescent="0.25">
      <c r="A35" s="28">
        <v>45018</v>
      </c>
      <c r="B35" s="29">
        <v>4.1666666666666664E-2</v>
      </c>
      <c r="C35" s="30">
        <v>-3.6723499999999999E-2</v>
      </c>
      <c r="D35" s="30">
        <v>0</v>
      </c>
      <c r="E35" s="30">
        <f t="shared" si="0"/>
        <v>0</v>
      </c>
      <c r="F35" s="28">
        <v>45020</v>
      </c>
      <c r="G35" s="29">
        <v>4.1666666666666664E-2</v>
      </c>
      <c r="H35" s="30">
        <v>-8.2142820000000005E-2</v>
      </c>
      <c r="I35" s="30">
        <v>0</v>
      </c>
      <c r="J35" s="30">
        <f t="shared" si="3"/>
        <v>0</v>
      </c>
      <c r="K35" s="28">
        <v>45022</v>
      </c>
      <c r="L35" s="29">
        <v>4.1666666666666664E-2</v>
      </c>
      <c r="M35" s="30">
        <v>-2.9640139999999999E-2</v>
      </c>
      <c r="N35" s="30">
        <v>0</v>
      </c>
      <c r="O35" s="30">
        <f t="shared" si="1"/>
        <v>0</v>
      </c>
      <c r="P35" s="28">
        <v>45024</v>
      </c>
      <c r="Q35" s="29">
        <v>4.1666666666666664E-2</v>
      </c>
      <c r="R35" s="30">
        <v>1.399514E-2</v>
      </c>
      <c r="S35" s="30">
        <v>0</v>
      </c>
      <c r="T35" s="30">
        <f t="shared" si="2"/>
        <v>0</v>
      </c>
    </row>
    <row r="36" spans="1:20" x14ac:dyDescent="0.25">
      <c r="A36" s="28">
        <v>45018</v>
      </c>
      <c r="B36" s="29">
        <v>8.3333333333333329E-2</v>
      </c>
      <c r="C36" s="30">
        <v>-4.4007049999999999E-2</v>
      </c>
      <c r="D36" s="30">
        <v>0</v>
      </c>
      <c r="E36" s="30">
        <f t="shared" si="0"/>
        <v>0</v>
      </c>
      <c r="F36" s="28">
        <v>45020</v>
      </c>
      <c r="G36" s="29">
        <v>8.3333333333333329E-2</v>
      </c>
      <c r="H36" s="30">
        <v>-9.1687770000000002E-2</v>
      </c>
      <c r="I36" s="30">
        <v>0</v>
      </c>
      <c r="J36" s="30">
        <f t="shared" si="3"/>
        <v>0</v>
      </c>
      <c r="K36" s="28">
        <v>45022</v>
      </c>
      <c r="L36" s="29">
        <v>8.3333333333333329E-2</v>
      </c>
      <c r="M36" s="30">
        <v>-3.198293E-2</v>
      </c>
      <c r="N36" s="30">
        <v>0</v>
      </c>
      <c r="O36" s="30">
        <f t="shared" si="1"/>
        <v>0</v>
      </c>
      <c r="P36" s="28">
        <v>45024</v>
      </c>
      <c r="Q36" s="29">
        <v>8.3333333333333329E-2</v>
      </c>
      <c r="R36" s="30">
        <v>2.0295379999999998E-2</v>
      </c>
      <c r="S36" s="30">
        <v>0</v>
      </c>
      <c r="T36" s="30">
        <f t="shared" si="2"/>
        <v>0</v>
      </c>
    </row>
    <row r="37" spans="1:20" x14ac:dyDescent="0.25">
      <c r="A37" s="28">
        <v>45018</v>
      </c>
      <c r="B37" s="29">
        <v>0.125</v>
      </c>
      <c r="C37" s="30">
        <v>-3.5368419999999998E-2</v>
      </c>
      <c r="D37" s="30">
        <v>0</v>
      </c>
      <c r="E37" s="30">
        <f t="shared" si="0"/>
        <v>0</v>
      </c>
      <c r="F37" s="28">
        <v>45020</v>
      </c>
      <c r="G37" s="29">
        <v>0.125</v>
      </c>
      <c r="H37" s="30">
        <v>-9.2253119999999994E-2</v>
      </c>
      <c r="I37" s="30">
        <v>0</v>
      </c>
      <c r="J37" s="30">
        <f t="shared" si="3"/>
        <v>0</v>
      </c>
      <c r="K37" s="28">
        <v>45022</v>
      </c>
      <c r="L37" s="29">
        <v>0.125</v>
      </c>
      <c r="M37" s="30">
        <v>-3.1362590000000003E-2</v>
      </c>
      <c r="N37" s="30">
        <v>0</v>
      </c>
      <c r="O37" s="30">
        <f t="shared" si="1"/>
        <v>0</v>
      </c>
      <c r="P37" s="28">
        <v>45024</v>
      </c>
      <c r="Q37" s="29">
        <v>0.125</v>
      </c>
      <c r="R37" s="30">
        <v>1.8768710000000001E-2</v>
      </c>
      <c r="S37" s="30">
        <v>0</v>
      </c>
      <c r="T37" s="30">
        <f t="shared" si="2"/>
        <v>0</v>
      </c>
    </row>
    <row r="38" spans="1:20" x14ac:dyDescent="0.25">
      <c r="A38" s="28">
        <v>45018</v>
      </c>
      <c r="B38" s="29">
        <v>0.16666666666666666</v>
      </c>
      <c r="C38" s="30">
        <v>-1.243328E-2</v>
      </c>
      <c r="D38" s="30">
        <v>0</v>
      </c>
      <c r="E38" s="30">
        <f t="shared" si="0"/>
        <v>0</v>
      </c>
      <c r="F38" s="28">
        <v>45020</v>
      </c>
      <c r="G38" s="29">
        <v>0.16666666666666666</v>
      </c>
      <c r="H38" s="30">
        <v>-9.8775539999999995E-2</v>
      </c>
      <c r="I38" s="30">
        <v>0</v>
      </c>
      <c r="J38" s="30">
        <f t="shared" si="3"/>
        <v>0</v>
      </c>
      <c r="K38" s="28">
        <v>45022</v>
      </c>
      <c r="L38" s="29">
        <v>0.16666666666666666</v>
      </c>
      <c r="M38" s="30">
        <v>-3.1597960000000001E-2</v>
      </c>
      <c r="N38" s="30">
        <v>0</v>
      </c>
      <c r="O38" s="30">
        <f t="shared" si="1"/>
        <v>0</v>
      </c>
      <c r="P38" s="28">
        <v>45024</v>
      </c>
      <c r="Q38" s="29">
        <v>0.16666666666666666</v>
      </c>
      <c r="R38" s="30">
        <v>1.8308959999999999E-2</v>
      </c>
      <c r="S38" s="30">
        <v>0</v>
      </c>
      <c r="T38" s="30">
        <f t="shared" si="2"/>
        <v>0</v>
      </c>
    </row>
    <row r="39" spans="1:20" x14ac:dyDescent="0.25">
      <c r="A39" s="28">
        <v>45018</v>
      </c>
      <c r="B39" s="29">
        <v>0.20833333333333334</v>
      </c>
      <c r="C39" s="30">
        <v>-3.4536900000000001E-3</v>
      </c>
      <c r="D39" s="30">
        <v>0</v>
      </c>
      <c r="E39" s="30">
        <f t="shared" si="0"/>
        <v>0</v>
      </c>
      <c r="F39" s="28">
        <v>45020</v>
      </c>
      <c r="G39" s="29">
        <v>0.20833333333333334</v>
      </c>
      <c r="H39" s="30">
        <v>-0.1082171</v>
      </c>
      <c r="I39" s="30">
        <v>0</v>
      </c>
      <c r="J39" s="30">
        <f t="shared" si="3"/>
        <v>0</v>
      </c>
      <c r="K39" s="28">
        <v>45022</v>
      </c>
      <c r="L39" s="29">
        <v>0.20833333333333334</v>
      </c>
      <c r="M39" s="30">
        <v>-2.9384960000000002E-2</v>
      </c>
      <c r="N39" s="30">
        <v>0</v>
      </c>
      <c r="O39" s="30">
        <f t="shared" si="1"/>
        <v>0</v>
      </c>
      <c r="P39" s="28">
        <v>45024</v>
      </c>
      <c r="Q39" s="29">
        <v>0.20833333333333334</v>
      </c>
      <c r="R39" s="30">
        <v>1.921747E-2</v>
      </c>
      <c r="S39" s="30">
        <v>0</v>
      </c>
      <c r="T39" s="30">
        <f t="shared" si="2"/>
        <v>0</v>
      </c>
    </row>
    <row r="40" spans="1:20" x14ac:dyDescent="0.25">
      <c r="A40" s="28">
        <v>45018</v>
      </c>
      <c r="B40" s="29">
        <v>0.25</v>
      </c>
      <c r="C40" s="30">
        <v>-2.770651E-2</v>
      </c>
      <c r="D40" s="30">
        <v>0</v>
      </c>
      <c r="E40" s="30">
        <f t="shared" si="0"/>
        <v>0</v>
      </c>
      <c r="F40" s="28">
        <v>45020</v>
      </c>
      <c r="G40" s="29">
        <v>0.25</v>
      </c>
      <c r="H40" s="30">
        <v>-0.1126651</v>
      </c>
      <c r="I40" s="30">
        <v>0</v>
      </c>
      <c r="J40" s="30">
        <f t="shared" si="3"/>
        <v>0</v>
      </c>
      <c r="K40" s="28">
        <v>45022</v>
      </c>
      <c r="L40" s="29">
        <v>0.25</v>
      </c>
      <c r="M40" s="30">
        <v>-2.768671E-2</v>
      </c>
      <c r="N40" s="30">
        <v>0</v>
      </c>
      <c r="O40" s="30">
        <f t="shared" si="1"/>
        <v>0</v>
      </c>
      <c r="P40" s="28">
        <v>45024</v>
      </c>
      <c r="Q40" s="29">
        <v>0.25</v>
      </c>
      <c r="R40" s="30">
        <v>1.5713189999999998E-2</v>
      </c>
      <c r="S40" s="30">
        <v>0</v>
      </c>
      <c r="T40" s="30">
        <f t="shared" si="2"/>
        <v>0</v>
      </c>
    </row>
    <row r="41" spans="1:20" x14ac:dyDescent="0.25">
      <c r="A41" s="28">
        <v>45018</v>
      </c>
      <c r="B41" s="29">
        <v>0.29166666666666669</v>
      </c>
      <c r="C41" s="30">
        <v>-2.5020549999999999E-2</v>
      </c>
      <c r="D41" s="30">
        <v>0</v>
      </c>
      <c r="E41" s="30">
        <f t="shared" si="0"/>
        <v>0</v>
      </c>
      <c r="F41" s="28">
        <v>45020</v>
      </c>
      <c r="G41" s="29">
        <v>0.29166666666666669</v>
      </c>
      <c r="H41" s="30">
        <v>-0.1155886</v>
      </c>
      <c r="I41" s="30">
        <v>0</v>
      </c>
      <c r="J41" s="30">
        <f t="shared" si="3"/>
        <v>0</v>
      </c>
      <c r="K41" s="28">
        <v>45022</v>
      </c>
      <c r="L41" s="29">
        <v>0.29166666666666669</v>
      </c>
      <c r="M41" s="30">
        <v>-2.7957289999999999E-2</v>
      </c>
      <c r="N41" s="30">
        <v>0</v>
      </c>
      <c r="O41" s="30">
        <f t="shared" si="1"/>
        <v>0</v>
      </c>
      <c r="P41" s="28">
        <v>45024</v>
      </c>
      <c r="Q41" s="29">
        <v>0.29166666666666669</v>
      </c>
      <c r="R41" s="30">
        <v>1.396875E-2</v>
      </c>
      <c r="S41" s="30">
        <v>0</v>
      </c>
      <c r="T41" s="30">
        <f t="shared" si="2"/>
        <v>0</v>
      </c>
    </row>
    <row r="42" spans="1:20" x14ac:dyDescent="0.25">
      <c r="A42" s="28">
        <v>45018</v>
      </c>
      <c r="B42" s="29">
        <v>0.33333333333333331</v>
      </c>
      <c r="C42" s="30">
        <v>-2.4811570000000002E-2</v>
      </c>
      <c r="D42" s="30">
        <v>0</v>
      </c>
      <c r="E42" s="30">
        <f t="shared" si="0"/>
        <v>0</v>
      </c>
      <c r="F42" s="28">
        <v>45020</v>
      </c>
      <c r="G42" s="29">
        <v>0.33333333333333331</v>
      </c>
      <c r="H42" s="30">
        <v>-0.1246188</v>
      </c>
      <c r="I42" s="30">
        <v>0</v>
      </c>
      <c r="J42" s="30">
        <f t="shared" si="3"/>
        <v>0</v>
      </c>
      <c r="K42" s="28">
        <v>45022</v>
      </c>
      <c r="L42" s="29">
        <v>0.33333333333333331</v>
      </c>
      <c r="M42" s="30">
        <v>-3.443131E-2</v>
      </c>
      <c r="N42" s="30">
        <v>0</v>
      </c>
      <c r="O42" s="30">
        <f t="shared" si="1"/>
        <v>0</v>
      </c>
      <c r="P42" s="28">
        <v>45024</v>
      </c>
      <c r="Q42" s="29">
        <v>0.33333333333333331</v>
      </c>
      <c r="R42" s="30">
        <v>8.5550320000000006E-3</v>
      </c>
      <c r="S42" s="30">
        <v>0</v>
      </c>
      <c r="T42" s="30">
        <f t="shared" si="2"/>
        <v>0</v>
      </c>
    </row>
    <row r="43" spans="1:20" x14ac:dyDescent="0.25">
      <c r="A43" s="28">
        <v>45018</v>
      </c>
      <c r="B43" s="29">
        <v>0.375</v>
      </c>
      <c r="C43" s="30">
        <v>-6.1594470000000002E-4</v>
      </c>
      <c r="D43" s="30">
        <v>0</v>
      </c>
      <c r="E43" s="30">
        <f t="shared" si="0"/>
        <v>0</v>
      </c>
      <c r="F43" s="28">
        <v>45020</v>
      </c>
      <c r="G43" s="29">
        <v>0.375</v>
      </c>
      <c r="H43" s="30">
        <v>-0.13418569999999999</v>
      </c>
      <c r="I43" s="30">
        <v>0</v>
      </c>
      <c r="J43" s="30">
        <f t="shared" si="3"/>
        <v>0</v>
      </c>
      <c r="K43" s="28">
        <v>45022</v>
      </c>
      <c r="L43" s="29">
        <v>0.375</v>
      </c>
      <c r="M43" s="30">
        <v>-4.2546380000000002E-2</v>
      </c>
      <c r="N43" s="30">
        <v>0</v>
      </c>
      <c r="O43" s="30">
        <f t="shared" si="1"/>
        <v>0</v>
      </c>
      <c r="P43" s="28">
        <v>45024</v>
      </c>
      <c r="Q43" s="29">
        <v>0.375</v>
      </c>
      <c r="R43" s="30">
        <v>6.4322219999999996E-3</v>
      </c>
      <c r="S43" s="30">
        <v>0</v>
      </c>
      <c r="T43" s="30">
        <f t="shared" si="2"/>
        <v>0</v>
      </c>
    </row>
    <row r="44" spans="1:20" x14ac:dyDescent="0.25">
      <c r="A44" s="28">
        <v>45018</v>
      </c>
      <c r="B44" s="29">
        <v>0.41666666666666669</v>
      </c>
      <c r="C44" s="30">
        <v>-9.3249630000000003E-3</v>
      </c>
      <c r="D44" s="30">
        <v>0</v>
      </c>
      <c r="E44" s="30">
        <f t="shared" si="0"/>
        <v>0</v>
      </c>
      <c r="F44" s="28">
        <v>45020</v>
      </c>
      <c r="G44" s="29">
        <v>0.41666666666666669</v>
      </c>
      <c r="H44" s="30">
        <v>-0.14137250000000001</v>
      </c>
      <c r="I44" s="30">
        <v>0</v>
      </c>
      <c r="J44" s="30">
        <f t="shared" si="3"/>
        <v>0</v>
      </c>
      <c r="K44" s="28">
        <v>45022</v>
      </c>
      <c r="L44" s="29">
        <v>0.41666666666666669</v>
      </c>
      <c r="M44" s="30">
        <v>-4.8252669999999998E-2</v>
      </c>
      <c r="N44" s="30">
        <v>0</v>
      </c>
      <c r="O44" s="30">
        <f t="shared" si="1"/>
        <v>0</v>
      </c>
      <c r="P44" s="28">
        <v>45024</v>
      </c>
      <c r="Q44" s="29">
        <v>0.41666666666666669</v>
      </c>
      <c r="R44" s="30">
        <v>-3.1831139999999999E-3</v>
      </c>
      <c r="S44" s="30">
        <v>0</v>
      </c>
      <c r="T44" s="30">
        <f t="shared" si="2"/>
        <v>0</v>
      </c>
    </row>
    <row r="45" spans="1:20" x14ac:dyDescent="0.25">
      <c r="A45" s="28">
        <v>45018</v>
      </c>
      <c r="B45" s="29">
        <v>0.45833333333333331</v>
      </c>
      <c r="C45" s="30">
        <v>-1.8421150000000001E-2</v>
      </c>
      <c r="D45" s="30">
        <v>0</v>
      </c>
      <c r="E45" s="30">
        <f t="shared" si="0"/>
        <v>0</v>
      </c>
      <c r="F45" s="28">
        <v>45020</v>
      </c>
      <c r="G45" s="29">
        <v>0.45833333333333331</v>
      </c>
      <c r="H45" s="30">
        <v>-0.13785720000000001</v>
      </c>
      <c r="I45" s="30">
        <v>0</v>
      </c>
      <c r="J45" s="30">
        <f t="shared" si="3"/>
        <v>0</v>
      </c>
      <c r="K45" s="28">
        <v>45022</v>
      </c>
      <c r="L45" s="29">
        <v>0.45833333333333331</v>
      </c>
      <c r="M45" s="30">
        <v>-4.8037089999999998E-2</v>
      </c>
      <c r="N45" s="30">
        <v>0</v>
      </c>
      <c r="O45" s="30">
        <f t="shared" si="1"/>
        <v>0</v>
      </c>
      <c r="P45" s="28">
        <v>45024</v>
      </c>
      <c r="Q45" s="29">
        <v>0.45833333333333331</v>
      </c>
      <c r="R45" s="30">
        <v>-8.8036099999999999E-3</v>
      </c>
      <c r="S45" s="30">
        <v>0</v>
      </c>
      <c r="T45" s="30">
        <f t="shared" si="2"/>
        <v>0</v>
      </c>
    </row>
    <row r="46" spans="1:20" x14ac:dyDescent="0.25">
      <c r="A46" s="28">
        <v>45018</v>
      </c>
      <c r="B46" s="29">
        <v>0.5</v>
      </c>
      <c r="C46" s="30">
        <v>-5.5463619999999998E-2</v>
      </c>
      <c r="D46" s="30">
        <v>0</v>
      </c>
      <c r="E46" s="30">
        <f t="shared" si="0"/>
        <v>0</v>
      </c>
      <c r="F46" s="28">
        <v>45020</v>
      </c>
      <c r="G46" s="29">
        <v>0.5</v>
      </c>
      <c r="H46" s="30">
        <v>-0.13906489999999999</v>
      </c>
      <c r="I46" s="30">
        <v>0</v>
      </c>
      <c r="J46" s="30">
        <f t="shared" si="3"/>
        <v>0</v>
      </c>
      <c r="K46" s="28">
        <v>45022</v>
      </c>
      <c r="L46" s="29">
        <v>0.5</v>
      </c>
      <c r="M46" s="30">
        <v>-4.2847749999999997E-2</v>
      </c>
      <c r="N46" s="30">
        <v>0</v>
      </c>
      <c r="O46" s="30">
        <f t="shared" si="1"/>
        <v>0</v>
      </c>
      <c r="P46" s="28">
        <v>45024</v>
      </c>
      <c r="Q46" s="29">
        <v>0.5</v>
      </c>
      <c r="R46" s="30">
        <v>-7.7037080000000001E-3</v>
      </c>
      <c r="S46" s="30">
        <v>0</v>
      </c>
      <c r="T46" s="30">
        <f t="shared" si="2"/>
        <v>0</v>
      </c>
    </row>
    <row r="47" spans="1:20" x14ac:dyDescent="0.25">
      <c r="A47" s="28">
        <v>45018</v>
      </c>
      <c r="B47" s="29">
        <v>0.54166666666666663</v>
      </c>
      <c r="C47" s="30">
        <v>-2.300994E-2</v>
      </c>
      <c r="D47" s="30">
        <v>0</v>
      </c>
      <c r="E47" s="30">
        <f t="shared" si="0"/>
        <v>0</v>
      </c>
      <c r="F47" s="28">
        <v>45020</v>
      </c>
      <c r="G47" s="29">
        <v>0.54166666666666663</v>
      </c>
      <c r="H47" s="30">
        <v>-0.13680790000000001</v>
      </c>
      <c r="I47" s="30">
        <v>0</v>
      </c>
      <c r="J47" s="30">
        <f t="shared" si="3"/>
        <v>0</v>
      </c>
      <c r="K47" s="28">
        <v>45022</v>
      </c>
      <c r="L47" s="29">
        <v>0.54166666666666663</v>
      </c>
      <c r="M47" s="30">
        <v>-4.5065149999999998E-2</v>
      </c>
      <c r="N47" s="30">
        <v>0</v>
      </c>
      <c r="O47" s="30">
        <f t="shared" si="1"/>
        <v>0</v>
      </c>
      <c r="P47" s="28">
        <v>45024</v>
      </c>
      <c r="Q47" s="29">
        <v>0.54166666666666663</v>
      </c>
      <c r="R47" s="30">
        <v>-1.175354E-2</v>
      </c>
      <c r="S47" s="30">
        <v>0</v>
      </c>
      <c r="T47" s="30">
        <f t="shared" si="2"/>
        <v>0</v>
      </c>
    </row>
    <row r="48" spans="1:20" x14ac:dyDescent="0.25">
      <c r="A48" s="28">
        <v>45018</v>
      </c>
      <c r="B48" s="29">
        <v>0.58333333333333337</v>
      </c>
      <c r="C48" s="30">
        <v>-1.375097E-2</v>
      </c>
      <c r="D48" s="30">
        <v>0</v>
      </c>
      <c r="E48" s="30">
        <f t="shared" si="0"/>
        <v>0</v>
      </c>
      <c r="F48" s="28">
        <v>45020</v>
      </c>
      <c r="G48" s="29">
        <v>0.58333333333333337</v>
      </c>
      <c r="H48" s="30">
        <v>-0.14515620000000001</v>
      </c>
      <c r="I48" s="30">
        <v>0</v>
      </c>
      <c r="J48" s="30">
        <f t="shared" si="3"/>
        <v>0</v>
      </c>
      <c r="K48" s="28">
        <v>45022</v>
      </c>
      <c r="L48" s="29">
        <v>0.58333333333333337</v>
      </c>
      <c r="M48" s="30">
        <v>-4.1501469999999999E-2</v>
      </c>
      <c r="N48" s="30">
        <v>0</v>
      </c>
      <c r="O48" s="30">
        <f t="shared" si="1"/>
        <v>0</v>
      </c>
      <c r="P48" s="28">
        <v>45024</v>
      </c>
      <c r="Q48" s="29">
        <v>0.58333333333333337</v>
      </c>
      <c r="R48" s="30">
        <v>-1.2252900000000001E-2</v>
      </c>
      <c r="S48" s="30">
        <v>0</v>
      </c>
      <c r="T48" s="30">
        <f t="shared" si="2"/>
        <v>0</v>
      </c>
    </row>
    <row r="49" spans="1:20" x14ac:dyDescent="0.25">
      <c r="A49" s="28">
        <v>45018</v>
      </c>
      <c r="B49" s="29">
        <v>0.625</v>
      </c>
      <c r="C49" s="30">
        <v>2.029098E-2</v>
      </c>
      <c r="D49" s="30">
        <v>0</v>
      </c>
      <c r="E49" s="30">
        <f t="shared" si="0"/>
        <v>0</v>
      </c>
      <c r="F49" s="28">
        <v>45020</v>
      </c>
      <c r="G49" s="29">
        <v>0.625</v>
      </c>
      <c r="H49" s="30">
        <v>-0.14158589999999999</v>
      </c>
      <c r="I49" s="30">
        <v>0</v>
      </c>
      <c r="J49" s="30">
        <f t="shared" si="3"/>
        <v>0</v>
      </c>
      <c r="K49" s="28">
        <v>45022</v>
      </c>
      <c r="L49" s="29">
        <v>0.625</v>
      </c>
      <c r="M49" s="30">
        <v>-3.7948790000000003E-2</v>
      </c>
      <c r="N49" s="30">
        <v>0</v>
      </c>
      <c r="O49" s="30">
        <f t="shared" si="1"/>
        <v>0</v>
      </c>
      <c r="P49" s="28">
        <v>45024</v>
      </c>
      <c r="Q49" s="29">
        <v>0.625</v>
      </c>
      <c r="R49" s="30">
        <v>-1.9250469999999999E-2</v>
      </c>
      <c r="S49" s="30">
        <v>0</v>
      </c>
      <c r="T49" s="30">
        <f t="shared" si="2"/>
        <v>0</v>
      </c>
    </row>
    <row r="50" spans="1:20" x14ac:dyDescent="0.25">
      <c r="A50" s="28">
        <v>45018</v>
      </c>
      <c r="B50" s="29">
        <v>0.66666666666666663</v>
      </c>
      <c r="C50" s="30">
        <v>2.0035799999999999E-2</v>
      </c>
      <c r="D50" s="30">
        <v>0</v>
      </c>
      <c r="E50" s="30">
        <f t="shared" si="0"/>
        <v>0</v>
      </c>
      <c r="F50" s="28">
        <v>45020</v>
      </c>
      <c r="G50" s="29">
        <v>0.66666666666666663</v>
      </c>
      <c r="H50" s="30">
        <v>-0.15150040000000001</v>
      </c>
      <c r="I50" s="30">
        <v>0</v>
      </c>
      <c r="J50" s="30">
        <f t="shared" si="3"/>
        <v>0</v>
      </c>
      <c r="K50" s="28">
        <v>45022</v>
      </c>
      <c r="L50" s="29">
        <v>0.66666666666666663</v>
      </c>
      <c r="M50" s="30">
        <v>-3.5212239999999999E-2</v>
      </c>
      <c r="N50" s="30">
        <v>0</v>
      </c>
      <c r="O50" s="30">
        <f t="shared" si="1"/>
        <v>0</v>
      </c>
      <c r="P50" s="28">
        <v>45024</v>
      </c>
      <c r="Q50" s="29">
        <v>0.66666666666666663</v>
      </c>
      <c r="R50" s="30">
        <v>-1.721785E-2</v>
      </c>
      <c r="S50" s="30">
        <v>0</v>
      </c>
      <c r="T50" s="30">
        <f t="shared" si="2"/>
        <v>0</v>
      </c>
    </row>
    <row r="51" spans="1:20" x14ac:dyDescent="0.25">
      <c r="A51" s="28">
        <v>45018</v>
      </c>
      <c r="B51" s="29">
        <v>0.70833333333333337</v>
      </c>
      <c r="C51" s="30">
        <v>5.4621100000000001E-3</v>
      </c>
      <c r="D51" s="30">
        <v>0</v>
      </c>
      <c r="E51" s="30">
        <f t="shared" si="0"/>
        <v>0</v>
      </c>
      <c r="F51" s="28">
        <v>45020</v>
      </c>
      <c r="G51" s="29">
        <v>0.70833333333333337</v>
      </c>
      <c r="H51" s="30">
        <v>-0.1494788</v>
      </c>
      <c r="I51" s="30">
        <v>0</v>
      </c>
      <c r="J51" s="30">
        <f t="shared" si="3"/>
        <v>0</v>
      </c>
      <c r="K51" s="28">
        <v>45022</v>
      </c>
      <c r="L51" s="29">
        <v>0.70833333333333337</v>
      </c>
      <c r="M51" s="30">
        <v>-3.726906E-2</v>
      </c>
      <c r="N51" s="30">
        <v>0</v>
      </c>
      <c r="O51" s="30">
        <f t="shared" si="1"/>
        <v>0</v>
      </c>
      <c r="P51" s="28">
        <v>45024</v>
      </c>
      <c r="Q51" s="29">
        <v>0.70833333333333337</v>
      </c>
      <c r="R51" s="30">
        <v>-1.934286E-2</v>
      </c>
      <c r="S51" s="30">
        <v>0</v>
      </c>
      <c r="T51" s="30">
        <f t="shared" si="2"/>
        <v>0</v>
      </c>
    </row>
    <row r="52" spans="1:20" x14ac:dyDescent="0.25">
      <c r="A52" s="28">
        <v>45018</v>
      </c>
      <c r="B52" s="29">
        <v>0.75</v>
      </c>
      <c r="C52" s="30">
        <v>-1.238269E-2</v>
      </c>
      <c r="D52" s="30">
        <v>0</v>
      </c>
      <c r="E52" s="30">
        <f t="shared" si="0"/>
        <v>0</v>
      </c>
      <c r="F52" s="28">
        <v>45020</v>
      </c>
      <c r="G52" s="29">
        <v>0.75</v>
      </c>
      <c r="H52" s="30">
        <v>-0.15333060000000001</v>
      </c>
      <c r="I52" s="30">
        <v>0</v>
      </c>
      <c r="J52" s="30">
        <f t="shared" si="3"/>
        <v>0</v>
      </c>
      <c r="K52" s="28">
        <v>45022</v>
      </c>
      <c r="L52" s="29">
        <v>0.75</v>
      </c>
      <c r="M52" s="30">
        <v>-3.605916E-2</v>
      </c>
      <c r="N52" s="30">
        <v>0</v>
      </c>
      <c r="O52" s="30">
        <f t="shared" si="1"/>
        <v>0</v>
      </c>
      <c r="P52" s="28">
        <v>45024</v>
      </c>
      <c r="Q52" s="29">
        <v>0.75</v>
      </c>
      <c r="R52" s="30">
        <v>-1.7838199999999999E-2</v>
      </c>
      <c r="S52" s="30">
        <v>0</v>
      </c>
      <c r="T52" s="30">
        <f t="shared" si="2"/>
        <v>0</v>
      </c>
    </row>
    <row r="53" spans="1:20" x14ac:dyDescent="0.25">
      <c r="A53" s="28">
        <v>45018</v>
      </c>
      <c r="B53" s="29">
        <v>0.79166666666666663</v>
      </c>
      <c r="C53" s="30">
        <v>-2.9807320000000002E-2</v>
      </c>
      <c r="D53" s="30">
        <v>0</v>
      </c>
      <c r="E53" s="30">
        <f t="shared" si="0"/>
        <v>0</v>
      </c>
      <c r="F53" s="28">
        <v>45020</v>
      </c>
      <c r="G53" s="29">
        <v>0.79166666666666663</v>
      </c>
      <c r="H53" s="30">
        <v>-0.14883859999999999</v>
      </c>
      <c r="I53" s="30">
        <v>0</v>
      </c>
      <c r="J53" s="30">
        <f t="shared" si="3"/>
        <v>0</v>
      </c>
      <c r="K53" s="28">
        <v>45022</v>
      </c>
      <c r="L53" s="29">
        <v>0.79166666666666663</v>
      </c>
      <c r="M53" s="30">
        <v>-3.5144050000000003E-2</v>
      </c>
      <c r="N53" s="30">
        <v>0</v>
      </c>
      <c r="O53" s="30">
        <f t="shared" si="1"/>
        <v>0</v>
      </c>
      <c r="P53" s="28">
        <v>45024</v>
      </c>
      <c r="Q53" s="29">
        <v>0.79166666666666663</v>
      </c>
      <c r="R53" s="30">
        <v>-1.704847E-2</v>
      </c>
      <c r="S53" s="30">
        <v>0</v>
      </c>
      <c r="T53" s="30">
        <f t="shared" si="2"/>
        <v>0</v>
      </c>
    </row>
    <row r="54" spans="1:20" x14ac:dyDescent="0.25">
      <c r="A54" s="28">
        <v>45018</v>
      </c>
      <c r="B54" s="29">
        <v>0.83333333333333337</v>
      </c>
      <c r="C54" s="30">
        <v>-3.7326249999999998E-2</v>
      </c>
      <c r="D54" s="30">
        <v>0</v>
      </c>
      <c r="E54" s="30">
        <f t="shared" si="0"/>
        <v>0</v>
      </c>
      <c r="F54" s="28">
        <v>45020</v>
      </c>
      <c r="G54" s="29">
        <v>0.83333333333333337</v>
      </c>
      <c r="H54" s="30">
        <v>-0.1397381</v>
      </c>
      <c r="I54" s="30">
        <v>0</v>
      </c>
      <c r="J54" s="30">
        <f t="shared" si="3"/>
        <v>0</v>
      </c>
      <c r="K54" s="28">
        <v>45022</v>
      </c>
      <c r="L54" s="29">
        <v>0.83333333333333337</v>
      </c>
      <c r="M54" s="30">
        <v>-3.4231129999999999E-2</v>
      </c>
      <c r="N54" s="30">
        <v>0</v>
      </c>
      <c r="O54" s="30">
        <f t="shared" si="1"/>
        <v>0</v>
      </c>
      <c r="P54" s="28">
        <v>45024</v>
      </c>
      <c r="Q54" s="29">
        <v>0.83333333333333337</v>
      </c>
      <c r="R54" s="30">
        <v>-1.1630359999999999E-2</v>
      </c>
      <c r="S54" s="30">
        <v>0</v>
      </c>
      <c r="T54" s="30">
        <f t="shared" si="2"/>
        <v>0</v>
      </c>
    </row>
    <row r="55" spans="1:20" x14ac:dyDescent="0.25">
      <c r="A55" s="28">
        <v>45018</v>
      </c>
      <c r="B55" s="29">
        <v>0.875</v>
      </c>
      <c r="C55" s="30">
        <v>-2.5876280000000002E-2</v>
      </c>
      <c r="D55" s="30">
        <v>0</v>
      </c>
      <c r="E55" s="30">
        <f t="shared" si="0"/>
        <v>0</v>
      </c>
      <c r="F55" s="28">
        <v>45020</v>
      </c>
      <c r="G55" s="29">
        <v>0.875</v>
      </c>
      <c r="H55" s="30">
        <v>-0.13922770000000001</v>
      </c>
      <c r="I55" s="30">
        <v>0</v>
      </c>
      <c r="J55" s="30">
        <f t="shared" si="3"/>
        <v>0</v>
      </c>
      <c r="K55" s="28">
        <v>45022</v>
      </c>
      <c r="L55" s="29">
        <v>0.875</v>
      </c>
      <c r="M55" s="30">
        <v>-3.2315099999999999E-2</v>
      </c>
      <c r="N55" s="30">
        <v>0</v>
      </c>
      <c r="O55" s="30">
        <f t="shared" si="1"/>
        <v>0</v>
      </c>
      <c r="P55" s="28">
        <v>45024</v>
      </c>
      <c r="Q55" s="29">
        <v>0.875</v>
      </c>
      <c r="R55" s="30">
        <v>-1.146317E-2</v>
      </c>
      <c r="S55" s="30">
        <v>0</v>
      </c>
      <c r="T55" s="30">
        <f t="shared" si="2"/>
        <v>0</v>
      </c>
    </row>
    <row r="56" spans="1:20" x14ac:dyDescent="0.25">
      <c r="A56" s="28">
        <v>45018</v>
      </c>
      <c r="B56" s="29">
        <v>0.91666666666666663</v>
      </c>
      <c r="C56" s="30">
        <v>-2.795949E-2</v>
      </c>
      <c r="D56" s="30">
        <v>0</v>
      </c>
      <c r="E56" s="30">
        <f t="shared" si="0"/>
        <v>0</v>
      </c>
      <c r="F56" s="28">
        <v>45020</v>
      </c>
      <c r="G56" s="29">
        <v>0.91666666666666663</v>
      </c>
      <c r="H56" s="30">
        <v>-0.1427474</v>
      </c>
      <c r="I56" s="30">
        <v>0</v>
      </c>
      <c r="J56" s="30">
        <f t="shared" si="3"/>
        <v>0</v>
      </c>
      <c r="K56" s="28">
        <v>45022</v>
      </c>
      <c r="L56" s="29">
        <v>0.91666666666666663</v>
      </c>
      <c r="M56" s="30">
        <v>-3.6048160000000003E-2</v>
      </c>
      <c r="N56" s="30">
        <v>0</v>
      </c>
      <c r="O56" s="30">
        <f t="shared" si="1"/>
        <v>0</v>
      </c>
      <c r="P56" s="28">
        <v>45024</v>
      </c>
      <c r="Q56" s="29">
        <v>0.91666666666666663</v>
      </c>
      <c r="R56" s="30">
        <v>-1.8159370000000001E-2</v>
      </c>
      <c r="S56" s="30">
        <v>0</v>
      </c>
      <c r="T56" s="30">
        <f t="shared" si="2"/>
        <v>0</v>
      </c>
    </row>
    <row r="57" spans="1:20" x14ac:dyDescent="0.25">
      <c r="A57" s="28">
        <v>45018</v>
      </c>
      <c r="B57" s="29">
        <v>0.95833333333333337</v>
      </c>
      <c r="C57" s="30">
        <v>-3.2862849999999999E-2</v>
      </c>
      <c r="D57" s="30">
        <v>0</v>
      </c>
      <c r="E57" s="30">
        <f t="shared" si="0"/>
        <v>0</v>
      </c>
      <c r="F57" s="28">
        <v>45020</v>
      </c>
      <c r="G57" s="29">
        <v>0.95833333333333337</v>
      </c>
      <c r="H57" s="30">
        <v>-0.14037820000000001</v>
      </c>
      <c r="I57" s="30">
        <v>0</v>
      </c>
      <c r="J57" s="30">
        <f t="shared" si="3"/>
        <v>0</v>
      </c>
      <c r="K57" s="28">
        <v>45022</v>
      </c>
      <c r="L57" s="29">
        <v>0.95833333333333337</v>
      </c>
      <c r="M57" s="30">
        <v>-3.5562009999999998E-2</v>
      </c>
      <c r="N57" s="30">
        <v>0</v>
      </c>
      <c r="O57" s="30">
        <f t="shared" si="1"/>
        <v>0</v>
      </c>
      <c r="P57" s="28">
        <v>45024</v>
      </c>
      <c r="Q57" s="29">
        <v>0.95833333333333337</v>
      </c>
      <c r="R57" s="30">
        <v>-2.3859060000000001E-2</v>
      </c>
      <c r="S57" s="30">
        <v>0</v>
      </c>
      <c r="T57" s="30">
        <f t="shared" si="2"/>
        <v>0</v>
      </c>
    </row>
    <row r="58" spans="1:20" x14ac:dyDescent="0.25">
      <c r="I58" s="30"/>
      <c r="J58" s="30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6EA8-86BD-49E8-89E2-DA4B4810FA25}">
  <dimension ref="A1:T140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F2" s="31" t="s">
        <v>89</v>
      </c>
    </row>
    <row r="3" spans="1:20" ht="15.75" thickBot="1" x14ac:dyDescent="0.3">
      <c r="A3" s="1" t="s">
        <v>86</v>
      </c>
      <c r="B3" s="1"/>
      <c r="C3" s="1"/>
      <c r="H3" s="31" t="s">
        <v>93</v>
      </c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0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0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33">
        <v>45025</v>
      </c>
      <c r="B10" s="34">
        <v>0</v>
      </c>
      <c r="C10" s="30">
        <v>-2.280975E-2</v>
      </c>
      <c r="D10" s="30">
        <v>0</v>
      </c>
      <c r="E10" s="30">
        <f t="shared" ref="E10:E57" si="0">D10*0.0827</f>
        <v>0</v>
      </c>
      <c r="F10" s="33">
        <v>45027</v>
      </c>
      <c r="G10" s="34">
        <v>0</v>
      </c>
      <c r="H10" s="30">
        <v>-0.13931789999999999</v>
      </c>
      <c r="I10" s="30">
        <v>0</v>
      </c>
      <c r="J10" s="30">
        <f t="shared" ref="J10:J57" si="1">I10*0.0827</f>
        <v>0</v>
      </c>
      <c r="K10" s="33">
        <v>45029</v>
      </c>
      <c r="L10" s="34">
        <v>0</v>
      </c>
      <c r="M10" s="30">
        <v>-3.7187659999999997E-2</v>
      </c>
      <c r="N10" s="30">
        <v>0</v>
      </c>
      <c r="O10" s="30">
        <f t="shared" ref="O10:O57" si="2">N10*0.0827</f>
        <v>0</v>
      </c>
      <c r="P10" s="28">
        <v>45031</v>
      </c>
      <c r="Q10" s="29">
        <v>0</v>
      </c>
      <c r="R10" s="30">
        <v>-7.4346721172035293E-2</v>
      </c>
      <c r="S10" s="30">
        <v>0</v>
      </c>
      <c r="T10" s="30">
        <f t="shared" ref="T10:T24" si="3">S10*0.0827</f>
        <v>0</v>
      </c>
    </row>
    <row r="11" spans="1:20" x14ac:dyDescent="0.25">
      <c r="A11" s="33">
        <v>45025</v>
      </c>
      <c r="B11" s="34">
        <v>4.1666666666666664E-2</v>
      </c>
      <c r="C11" s="30">
        <v>-2.0027E-2</v>
      </c>
      <c r="D11" s="30">
        <v>0</v>
      </c>
      <c r="E11" s="30">
        <f t="shared" si="0"/>
        <v>0</v>
      </c>
      <c r="F11" s="33">
        <v>45027</v>
      </c>
      <c r="G11" s="34">
        <v>4.1666666666666664E-2</v>
      </c>
      <c r="H11" s="30">
        <v>-0.13705429999999999</v>
      </c>
      <c r="I11" s="30">
        <v>0</v>
      </c>
      <c r="J11" s="30">
        <f t="shared" si="1"/>
        <v>0</v>
      </c>
      <c r="K11" s="33">
        <v>45029</v>
      </c>
      <c r="L11" s="34">
        <v>4.1666666666666664E-2</v>
      </c>
      <c r="M11" s="30">
        <v>-3.3360000000000001E-2</v>
      </c>
      <c r="N11" s="30">
        <v>0</v>
      </c>
      <c r="O11" s="30">
        <f t="shared" si="2"/>
        <v>0</v>
      </c>
      <c r="P11" s="28">
        <v>45031</v>
      </c>
      <c r="Q11" s="29">
        <v>4.1666666666666664E-2</v>
      </c>
      <c r="R11" s="30">
        <v>-7.2685874998278693E-2</v>
      </c>
      <c r="S11" s="30">
        <v>0</v>
      </c>
      <c r="T11" s="30">
        <f t="shared" si="3"/>
        <v>0</v>
      </c>
    </row>
    <row r="12" spans="1:20" x14ac:dyDescent="0.25">
      <c r="A12" s="33">
        <v>45025</v>
      </c>
      <c r="B12" s="34">
        <v>8.3333333333333329E-2</v>
      </c>
      <c r="C12" s="30">
        <v>-3.2271099999999997E-2</v>
      </c>
      <c r="D12" s="30">
        <v>0</v>
      </c>
      <c r="E12" s="30">
        <f t="shared" si="0"/>
        <v>0</v>
      </c>
      <c r="F12" s="33">
        <v>45027</v>
      </c>
      <c r="G12" s="34">
        <v>8.3333333333333329E-2</v>
      </c>
      <c r="H12" s="30">
        <v>-0.14618349999999999</v>
      </c>
      <c r="I12" s="30">
        <v>0</v>
      </c>
      <c r="J12" s="30">
        <f t="shared" si="1"/>
        <v>0</v>
      </c>
      <c r="K12" s="33">
        <v>45029</v>
      </c>
      <c r="L12" s="34">
        <v>8.3333333333333329E-2</v>
      </c>
      <c r="M12" s="30">
        <v>-3.3355599999999999E-2</v>
      </c>
      <c r="N12" s="30">
        <v>0</v>
      </c>
      <c r="O12" s="30">
        <f t="shared" si="2"/>
        <v>0</v>
      </c>
      <c r="P12" s="28">
        <v>45031</v>
      </c>
      <c r="Q12" s="29">
        <v>8.3333333333333329E-2</v>
      </c>
      <c r="R12" s="30">
        <v>-6.0710150748248398E-2</v>
      </c>
      <c r="S12" s="30">
        <v>0</v>
      </c>
      <c r="T12" s="30">
        <f t="shared" si="3"/>
        <v>0</v>
      </c>
    </row>
    <row r="13" spans="1:20" x14ac:dyDescent="0.25">
      <c r="A13" s="33">
        <v>45025</v>
      </c>
      <c r="B13" s="34">
        <v>0.125</v>
      </c>
      <c r="C13" s="30">
        <v>-3.5841379999999999E-2</v>
      </c>
      <c r="D13" s="30">
        <v>0</v>
      </c>
      <c r="E13" s="30">
        <f t="shared" si="0"/>
        <v>0</v>
      </c>
      <c r="F13" s="33">
        <v>45027</v>
      </c>
      <c r="G13" s="34">
        <v>0.125</v>
      </c>
      <c r="H13" s="30">
        <v>-0.14615049999999999</v>
      </c>
      <c r="I13" s="30">
        <v>0</v>
      </c>
      <c r="J13" s="30">
        <f t="shared" si="1"/>
        <v>0</v>
      </c>
      <c r="K13" s="33">
        <v>45029</v>
      </c>
      <c r="L13" s="34">
        <v>0.125</v>
      </c>
      <c r="M13" s="30">
        <v>-3.3744969999999999E-2</v>
      </c>
      <c r="N13" s="30">
        <v>0</v>
      </c>
      <c r="O13" s="30">
        <f t="shared" si="2"/>
        <v>0</v>
      </c>
      <c r="P13" s="28">
        <v>45031</v>
      </c>
      <c r="Q13" s="29">
        <v>0.125</v>
      </c>
      <c r="R13" s="30">
        <v>-5.1068417727742899E-2</v>
      </c>
      <c r="S13" s="30">
        <v>0</v>
      </c>
      <c r="T13" s="30">
        <f t="shared" si="3"/>
        <v>0</v>
      </c>
    </row>
    <row r="14" spans="1:20" x14ac:dyDescent="0.25">
      <c r="A14" s="33">
        <v>45025</v>
      </c>
      <c r="B14" s="34">
        <v>0.16666666666666666</v>
      </c>
      <c r="C14" s="30">
        <v>-3.89959E-2</v>
      </c>
      <c r="D14" s="30">
        <v>0</v>
      </c>
      <c r="E14" s="30">
        <f t="shared" si="0"/>
        <v>0</v>
      </c>
      <c r="F14" s="33">
        <v>45027</v>
      </c>
      <c r="G14" s="34">
        <v>0.16666666666666666</v>
      </c>
      <c r="H14" s="30">
        <v>-0.14838770000000001</v>
      </c>
      <c r="I14" s="30">
        <v>0</v>
      </c>
      <c r="J14" s="30">
        <f t="shared" si="1"/>
        <v>0</v>
      </c>
      <c r="K14" s="33">
        <v>45029</v>
      </c>
      <c r="L14" s="34">
        <v>0.16666666666666666</v>
      </c>
      <c r="M14" s="30">
        <v>-3.3714180000000003E-2</v>
      </c>
      <c r="N14" s="30">
        <v>0</v>
      </c>
      <c r="O14" s="30">
        <f t="shared" si="2"/>
        <v>0</v>
      </c>
      <c r="P14" s="28">
        <v>45031</v>
      </c>
      <c r="Q14" s="29">
        <v>0.16666666666666666</v>
      </c>
      <c r="R14" s="30">
        <v>-4.6281643211656398E-2</v>
      </c>
      <c r="S14" s="30">
        <v>0</v>
      </c>
      <c r="T14" s="30">
        <f t="shared" si="3"/>
        <v>0</v>
      </c>
    </row>
    <row r="15" spans="1:20" x14ac:dyDescent="0.25">
      <c r="A15" s="33">
        <v>45025</v>
      </c>
      <c r="B15" s="34">
        <v>0.20833333333333334</v>
      </c>
      <c r="C15" s="30">
        <v>-4.2563980000000001E-2</v>
      </c>
      <c r="D15" s="30">
        <v>0</v>
      </c>
      <c r="E15" s="30">
        <f t="shared" si="0"/>
        <v>0</v>
      </c>
      <c r="F15" s="33">
        <v>45027</v>
      </c>
      <c r="G15" s="34">
        <v>0.20833333333333334</v>
      </c>
      <c r="H15" s="30">
        <v>-0.16048000000000001</v>
      </c>
      <c r="I15" s="30">
        <v>0</v>
      </c>
      <c r="J15" s="30">
        <f t="shared" si="1"/>
        <v>0</v>
      </c>
      <c r="K15" s="33">
        <v>45029</v>
      </c>
      <c r="L15" s="34">
        <v>0.20833333333333334</v>
      </c>
      <c r="M15" s="30">
        <v>-3.372957E-2</v>
      </c>
      <c r="N15" s="30">
        <v>0</v>
      </c>
      <c r="O15" s="30">
        <f t="shared" si="2"/>
        <v>0</v>
      </c>
      <c r="P15" s="28">
        <v>45031</v>
      </c>
      <c r="Q15" s="29">
        <v>0.20833333333333334</v>
      </c>
      <c r="R15" s="30">
        <v>-4.3705675750796001E-2</v>
      </c>
      <c r="S15" s="30">
        <v>0</v>
      </c>
      <c r="T15" s="30">
        <f t="shared" si="3"/>
        <v>0</v>
      </c>
    </row>
    <row r="16" spans="1:20" x14ac:dyDescent="0.25">
      <c r="A16" s="33">
        <v>45025</v>
      </c>
      <c r="B16" s="34">
        <v>0.25</v>
      </c>
      <c r="C16" s="30">
        <v>-5.2918449999999999E-2</v>
      </c>
      <c r="D16" s="30">
        <v>0</v>
      </c>
      <c r="E16" s="30">
        <f t="shared" si="0"/>
        <v>0</v>
      </c>
      <c r="F16" s="33">
        <v>45027</v>
      </c>
      <c r="G16" s="34">
        <v>0.25</v>
      </c>
      <c r="H16" s="30">
        <v>-0.1573629</v>
      </c>
      <c r="I16" s="30">
        <v>0</v>
      </c>
      <c r="J16" s="30">
        <f t="shared" si="1"/>
        <v>0</v>
      </c>
      <c r="K16" s="33">
        <v>45029</v>
      </c>
      <c r="L16" s="34">
        <v>0.25</v>
      </c>
      <c r="M16" s="30">
        <v>-3.5302430000000003E-2</v>
      </c>
      <c r="N16" s="30">
        <v>0</v>
      </c>
      <c r="O16" s="30">
        <f t="shared" si="2"/>
        <v>0</v>
      </c>
      <c r="P16" s="28">
        <v>45031</v>
      </c>
      <c r="Q16" s="29">
        <v>0.25</v>
      </c>
      <c r="R16" s="30">
        <v>-4.2165812104771702E-2</v>
      </c>
      <c r="S16" s="30">
        <v>0</v>
      </c>
      <c r="T16" s="30">
        <f t="shared" si="3"/>
        <v>0</v>
      </c>
    </row>
    <row r="17" spans="1:20" x14ac:dyDescent="0.25">
      <c r="A17" s="33">
        <v>45025</v>
      </c>
      <c r="B17" s="34">
        <v>0.29166666666666669</v>
      </c>
      <c r="C17" s="30">
        <v>-5.5681399999999999E-2</v>
      </c>
      <c r="D17" s="30">
        <v>0</v>
      </c>
      <c r="E17" s="30">
        <f t="shared" si="0"/>
        <v>0</v>
      </c>
      <c r="F17" s="33">
        <v>45027</v>
      </c>
      <c r="G17" s="34">
        <v>0.29166666666666669</v>
      </c>
      <c r="H17" s="30">
        <v>-0.16076599999999999</v>
      </c>
      <c r="I17" s="30">
        <v>0</v>
      </c>
      <c r="J17" s="30">
        <f t="shared" si="1"/>
        <v>0</v>
      </c>
      <c r="K17" s="33">
        <v>45029</v>
      </c>
      <c r="L17" s="34">
        <v>0.29166666666666669</v>
      </c>
      <c r="M17" s="30">
        <v>-3.1116209999999998E-2</v>
      </c>
      <c r="N17" s="30">
        <v>0</v>
      </c>
      <c r="O17" s="30">
        <f t="shared" si="2"/>
        <v>0</v>
      </c>
      <c r="P17" s="28">
        <v>45031</v>
      </c>
      <c r="Q17" s="29">
        <v>0.29166666666666669</v>
      </c>
      <c r="R17" s="30">
        <v>-4.3347109108989902E-2</v>
      </c>
      <c r="S17" s="30">
        <v>0</v>
      </c>
      <c r="T17" s="30">
        <f t="shared" si="3"/>
        <v>0</v>
      </c>
    </row>
    <row r="18" spans="1:20" x14ac:dyDescent="0.25">
      <c r="A18" s="33">
        <v>45025</v>
      </c>
      <c r="B18" s="34">
        <v>0.33333333333333331</v>
      </c>
      <c r="C18" s="30">
        <v>-7.0272689999999999E-2</v>
      </c>
      <c r="D18" s="30">
        <v>0</v>
      </c>
      <c r="E18" s="30">
        <f t="shared" si="0"/>
        <v>0</v>
      </c>
      <c r="F18" s="33">
        <v>45027</v>
      </c>
      <c r="G18" s="34">
        <v>0.33333333333333331</v>
      </c>
      <c r="H18" s="30">
        <v>-0.18003839999999999</v>
      </c>
      <c r="I18" s="30">
        <v>0</v>
      </c>
      <c r="J18" s="30">
        <f t="shared" si="1"/>
        <v>0</v>
      </c>
      <c r="K18" s="33">
        <v>45029</v>
      </c>
      <c r="L18" s="34">
        <v>0.33333333333333331</v>
      </c>
      <c r="M18" s="30">
        <v>-3.909489E-2</v>
      </c>
      <c r="N18" s="30">
        <v>0</v>
      </c>
      <c r="O18" s="30">
        <f t="shared" si="2"/>
        <v>0</v>
      </c>
      <c r="P18" s="28">
        <v>45031</v>
      </c>
      <c r="Q18" s="29">
        <v>0.33333333333333331</v>
      </c>
      <c r="R18" s="30">
        <v>-4.0223389863807003E-2</v>
      </c>
      <c r="S18" s="30">
        <v>0</v>
      </c>
      <c r="T18" s="30">
        <f t="shared" si="3"/>
        <v>0</v>
      </c>
    </row>
    <row r="19" spans="1:20" x14ac:dyDescent="0.25">
      <c r="A19" s="33">
        <v>45025</v>
      </c>
      <c r="B19" s="34">
        <v>0.375</v>
      </c>
      <c r="C19" s="30">
        <v>-7.7571639999999997E-2</v>
      </c>
      <c r="D19" s="30">
        <v>0</v>
      </c>
      <c r="E19" s="30">
        <f t="shared" si="0"/>
        <v>0</v>
      </c>
      <c r="F19" s="33">
        <v>45027</v>
      </c>
      <c r="G19" s="34">
        <v>0.375</v>
      </c>
      <c r="H19" s="30">
        <v>-0.17966889999999999</v>
      </c>
      <c r="I19" s="30">
        <v>0</v>
      </c>
      <c r="J19" s="30">
        <f t="shared" si="1"/>
        <v>0</v>
      </c>
      <c r="K19" s="33">
        <v>45029</v>
      </c>
      <c r="L19" s="34">
        <v>0.375</v>
      </c>
      <c r="M19" s="30">
        <v>-4.1151710000000001E-2</v>
      </c>
      <c r="N19" s="30">
        <v>0</v>
      </c>
      <c r="O19" s="30">
        <f t="shared" si="2"/>
        <v>0</v>
      </c>
      <c r="P19" s="28">
        <v>45031</v>
      </c>
      <c r="Q19" s="29">
        <v>0.375</v>
      </c>
      <c r="R19" s="30">
        <v>-3.7643019109813797E-2</v>
      </c>
      <c r="S19" s="30">
        <v>0</v>
      </c>
      <c r="T19" s="30">
        <f t="shared" si="3"/>
        <v>0</v>
      </c>
    </row>
    <row r="20" spans="1:20" x14ac:dyDescent="0.25">
      <c r="A20" s="33">
        <v>45025</v>
      </c>
      <c r="B20" s="34">
        <v>0.41666666666666669</v>
      </c>
      <c r="C20" s="30">
        <v>-7.2364700000000004E-2</v>
      </c>
      <c r="D20" s="30">
        <v>0</v>
      </c>
      <c r="E20" s="30">
        <f t="shared" si="0"/>
        <v>0</v>
      </c>
      <c r="F20" s="33">
        <v>45027</v>
      </c>
      <c r="G20" s="34">
        <v>0.41666666666666669</v>
      </c>
      <c r="H20" s="30">
        <v>-0.18541469999999999</v>
      </c>
      <c r="I20" s="30">
        <v>0</v>
      </c>
      <c r="J20" s="30">
        <f t="shared" si="1"/>
        <v>0</v>
      </c>
      <c r="K20" s="33">
        <v>45029</v>
      </c>
      <c r="L20" s="34">
        <v>0.41666666666666669</v>
      </c>
      <c r="M20" s="30">
        <v>-4.3571489999999997E-2</v>
      </c>
      <c r="N20" s="30">
        <v>0</v>
      </c>
      <c r="O20" s="30">
        <f t="shared" si="2"/>
        <v>0</v>
      </c>
      <c r="P20" s="28">
        <v>45031</v>
      </c>
      <c r="Q20" s="29">
        <v>0.41666666666666669</v>
      </c>
      <c r="R20" s="30">
        <v>-4.0588557720021901E-2</v>
      </c>
      <c r="S20" s="30">
        <v>0</v>
      </c>
      <c r="T20" s="30">
        <f t="shared" si="3"/>
        <v>0</v>
      </c>
    </row>
    <row r="21" spans="1:20" x14ac:dyDescent="0.25">
      <c r="A21" s="33">
        <v>45025</v>
      </c>
      <c r="B21" s="34">
        <v>0.45833333333333331</v>
      </c>
      <c r="C21" s="30">
        <v>-6.8724030000000005E-2</v>
      </c>
      <c r="D21" s="30">
        <v>0</v>
      </c>
      <c r="E21" s="30">
        <f t="shared" si="0"/>
        <v>0</v>
      </c>
      <c r="F21" s="33">
        <v>45027</v>
      </c>
      <c r="G21" s="34">
        <v>0.45833333333333331</v>
      </c>
      <c r="H21" s="30">
        <v>-0.19424920000000001</v>
      </c>
      <c r="I21" s="30">
        <v>0</v>
      </c>
      <c r="J21" s="30">
        <f t="shared" si="1"/>
        <v>0</v>
      </c>
      <c r="K21" s="33">
        <v>45029</v>
      </c>
      <c r="L21" s="34">
        <v>0.45833333333333331</v>
      </c>
      <c r="M21" s="30">
        <v>-4.814268E-2</v>
      </c>
      <c r="N21" s="30">
        <v>0</v>
      </c>
      <c r="O21" s="30">
        <f t="shared" si="2"/>
        <v>0</v>
      </c>
      <c r="P21" s="28">
        <v>45031</v>
      </c>
      <c r="Q21" s="29">
        <v>0.45833333333333331</v>
      </c>
      <c r="R21" s="30">
        <v>-3.7216257303804297E-2</v>
      </c>
      <c r="S21" s="30">
        <v>0</v>
      </c>
      <c r="T21" s="30">
        <f t="shared" si="3"/>
        <v>0</v>
      </c>
    </row>
    <row r="22" spans="1:20" x14ac:dyDescent="0.25">
      <c r="A22" s="33">
        <v>45025</v>
      </c>
      <c r="B22" s="34">
        <v>0.5</v>
      </c>
      <c r="C22" s="30">
        <v>-7.4155349999999995E-2</v>
      </c>
      <c r="D22" s="30">
        <v>0</v>
      </c>
      <c r="E22" s="30">
        <f t="shared" si="0"/>
        <v>0</v>
      </c>
      <c r="F22" s="33">
        <v>45027</v>
      </c>
      <c r="G22" s="34">
        <v>0.5</v>
      </c>
      <c r="H22" s="30">
        <v>-0.1984244</v>
      </c>
      <c r="I22" s="30">
        <v>0</v>
      </c>
      <c r="J22" s="30">
        <f t="shared" si="1"/>
        <v>0</v>
      </c>
      <c r="K22" s="33">
        <v>45029</v>
      </c>
      <c r="L22" s="34">
        <v>0.5</v>
      </c>
      <c r="M22" s="30">
        <v>-5.208252E-2</v>
      </c>
      <c r="N22" s="30">
        <v>0</v>
      </c>
      <c r="O22" s="30">
        <f t="shared" si="2"/>
        <v>0</v>
      </c>
      <c r="P22" s="28">
        <v>45031</v>
      </c>
      <c r="Q22" s="29">
        <v>0.5</v>
      </c>
      <c r="R22" s="30">
        <v>-3.4000150859219903E-2</v>
      </c>
      <c r="S22" s="30">
        <v>0</v>
      </c>
      <c r="T22" s="30">
        <f t="shared" si="3"/>
        <v>0</v>
      </c>
    </row>
    <row r="23" spans="1:20" x14ac:dyDescent="0.25">
      <c r="A23" s="33">
        <v>45025</v>
      </c>
      <c r="B23" s="34">
        <v>0.54166666666666663</v>
      </c>
      <c r="C23" s="30">
        <v>-7.8946509999999998E-2</v>
      </c>
      <c r="D23" s="30">
        <v>0</v>
      </c>
      <c r="E23" s="30">
        <f t="shared" si="0"/>
        <v>0</v>
      </c>
      <c r="F23" s="33">
        <v>45027</v>
      </c>
      <c r="G23" s="34">
        <v>0.54166666666666663</v>
      </c>
      <c r="H23" s="30">
        <v>-0.20307919999999999</v>
      </c>
      <c r="I23" s="30">
        <v>0</v>
      </c>
      <c r="J23" s="30">
        <f t="shared" si="1"/>
        <v>0</v>
      </c>
      <c r="K23" s="33">
        <v>45029</v>
      </c>
      <c r="L23" s="34">
        <v>0.54166666666666663</v>
      </c>
      <c r="M23" s="30">
        <v>-4.56569E-2</v>
      </c>
      <c r="N23" s="30">
        <v>0</v>
      </c>
      <c r="O23" s="30">
        <f t="shared" si="2"/>
        <v>0</v>
      </c>
      <c r="P23" s="28">
        <v>45031</v>
      </c>
      <c r="Q23" s="29">
        <v>0.54166666666666663</v>
      </c>
      <c r="R23" s="30">
        <v>-3.4954860806325302E-2</v>
      </c>
      <c r="S23" s="30">
        <v>0</v>
      </c>
      <c r="T23" s="30">
        <f t="shared" si="3"/>
        <v>0</v>
      </c>
    </row>
    <row r="24" spans="1:20" x14ac:dyDescent="0.25">
      <c r="A24" s="33">
        <v>45025</v>
      </c>
      <c r="B24" s="34">
        <v>0.58333333333333337</v>
      </c>
      <c r="C24" s="30">
        <v>-8.0079410000000004E-2</v>
      </c>
      <c r="D24" s="30">
        <v>0</v>
      </c>
      <c r="E24" s="30">
        <f t="shared" si="0"/>
        <v>0</v>
      </c>
      <c r="F24" s="33">
        <v>45027</v>
      </c>
      <c r="G24" s="34">
        <v>0.58333333333333337</v>
      </c>
      <c r="H24" s="30">
        <v>-0.20802870000000001</v>
      </c>
      <c r="I24" s="30">
        <v>0</v>
      </c>
      <c r="J24" s="30">
        <f t="shared" si="1"/>
        <v>0</v>
      </c>
      <c r="K24" s="33">
        <v>45029</v>
      </c>
      <c r="L24" s="34">
        <v>0.58333333333333337</v>
      </c>
      <c r="M24" s="30">
        <v>-5.607297E-2</v>
      </c>
      <c r="N24" s="30">
        <v>0</v>
      </c>
      <c r="O24" s="30">
        <f t="shared" si="2"/>
        <v>0</v>
      </c>
      <c r="P24" s="28">
        <v>45031</v>
      </c>
      <c r="Q24" s="29">
        <v>0.58333333333333337</v>
      </c>
      <c r="R24" s="30">
        <v>-3.3393003046379002E-2</v>
      </c>
      <c r="S24" s="30">
        <v>0</v>
      </c>
      <c r="T24" s="30">
        <f t="shared" si="3"/>
        <v>0</v>
      </c>
    </row>
    <row r="25" spans="1:20" x14ac:dyDescent="0.25">
      <c r="A25" s="33">
        <v>45025</v>
      </c>
      <c r="B25" s="34">
        <v>0.625</v>
      </c>
      <c r="C25" s="30">
        <v>-8.4654999999999994E-2</v>
      </c>
      <c r="D25" s="30">
        <v>0</v>
      </c>
      <c r="E25" s="30">
        <f t="shared" si="0"/>
        <v>0</v>
      </c>
      <c r="F25" s="33">
        <v>45027</v>
      </c>
      <c r="G25" s="34">
        <v>0.625</v>
      </c>
      <c r="H25" s="30">
        <v>-0.2185724</v>
      </c>
      <c r="I25" s="30">
        <v>0</v>
      </c>
      <c r="J25" s="30">
        <f t="shared" si="1"/>
        <v>0</v>
      </c>
      <c r="K25" s="33">
        <v>45029</v>
      </c>
      <c r="L25" s="34">
        <v>0.625</v>
      </c>
      <c r="M25" s="30">
        <v>-5.1886740000000001E-2</v>
      </c>
      <c r="N25" s="30">
        <v>0</v>
      </c>
      <c r="O25" s="30">
        <f t="shared" si="2"/>
        <v>0</v>
      </c>
      <c r="P25" s="28">
        <v>45031</v>
      </c>
      <c r="Q25" s="29">
        <v>0.625</v>
      </c>
      <c r="R25" s="30">
        <v>-4.3976251035752797E-2</v>
      </c>
      <c r="S25" s="30">
        <v>0</v>
      </c>
      <c r="T25" s="30">
        <f t="shared" ref="T25:T57" si="4">S25*0.0827</f>
        <v>0</v>
      </c>
    </row>
    <row r="26" spans="1:20" x14ac:dyDescent="0.25">
      <c r="A26" s="33">
        <v>45025</v>
      </c>
      <c r="B26" s="34">
        <v>0.66666666666666663</v>
      </c>
      <c r="C26" s="30">
        <v>-9.2745880000000003E-2</v>
      </c>
      <c r="D26" s="30">
        <v>0</v>
      </c>
      <c r="E26" s="30">
        <f t="shared" si="0"/>
        <v>0</v>
      </c>
      <c r="F26" s="33">
        <v>45027</v>
      </c>
      <c r="G26" s="34">
        <v>0.66666666666666663</v>
      </c>
      <c r="H26" s="30">
        <v>-0.2221273</v>
      </c>
      <c r="I26" s="30">
        <v>0</v>
      </c>
      <c r="J26" s="30">
        <f t="shared" si="1"/>
        <v>0</v>
      </c>
      <c r="K26" s="33">
        <v>45029</v>
      </c>
      <c r="L26" s="34">
        <v>0.66666666666666663</v>
      </c>
      <c r="M26" s="30">
        <v>-5.8024190000000003E-2</v>
      </c>
      <c r="N26" s="30">
        <v>0</v>
      </c>
      <c r="O26" s="30">
        <f t="shared" si="2"/>
        <v>0</v>
      </c>
      <c r="P26" s="28">
        <v>45031</v>
      </c>
      <c r="Q26" s="29">
        <v>0.66666666666666663</v>
      </c>
      <c r="R26" s="30">
        <v>-5.5199641734140797E-2</v>
      </c>
      <c r="S26" s="30">
        <v>0</v>
      </c>
      <c r="T26" s="30">
        <f t="shared" si="4"/>
        <v>0</v>
      </c>
    </row>
    <row r="27" spans="1:20" x14ac:dyDescent="0.25">
      <c r="A27" s="33">
        <v>45025</v>
      </c>
      <c r="B27" s="34">
        <v>0.70833333333333337</v>
      </c>
      <c r="C27" s="30">
        <v>-9.1124620000000003E-2</v>
      </c>
      <c r="D27" s="30">
        <v>0</v>
      </c>
      <c r="E27" s="30">
        <f t="shared" si="0"/>
        <v>0</v>
      </c>
      <c r="F27" s="33">
        <v>45027</v>
      </c>
      <c r="G27" s="34">
        <v>0.70833333333333337</v>
      </c>
      <c r="H27" s="30">
        <v>-0.22708999999999999</v>
      </c>
      <c r="I27" s="30">
        <v>0</v>
      </c>
      <c r="J27" s="30">
        <f t="shared" si="1"/>
        <v>0</v>
      </c>
      <c r="K27" s="33">
        <v>45029</v>
      </c>
      <c r="L27" s="34">
        <v>0.70833333333333337</v>
      </c>
      <c r="M27" s="30">
        <v>-5.9476059999999997E-2</v>
      </c>
      <c r="N27" s="30">
        <v>0</v>
      </c>
      <c r="O27" s="30">
        <f t="shared" si="2"/>
        <v>0</v>
      </c>
      <c r="P27" s="28">
        <v>45031</v>
      </c>
      <c r="Q27" s="29">
        <v>0.70833333333333337</v>
      </c>
      <c r="R27" s="30">
        <v>-5.9302277862788397E-2</v>
      </c>
      <c r="S27" s="30">
        <v>0</v>
      </c>
      <c r="T27" s="30">
        <f t="shared" si="4"/>
        <v>0</v>
      </c>
    </row>
    <row r="28" spans="1:20" x14ac:dyDescent="0.25">
      <c r="A28" s="33">
        <v>45025</v>
      </c>
      <c r="B28" s="34">
        <v>0.75</v>
      </c>
      <c r="C28" s="30">
        <v>-9.0616459999999996E-2</v>
      </c>
      <c r="D28" s="30">
        <v>0</v>
      </c>
      <c r="E28" s="30">
        <f t="shared" si="0"/>
        <v>0</v>
      </c>
      <c r="F28" s="33">
        <v>45027</v>
      </c>
      <c r="G28" s="34">
        <v>0.75</v>
      </c>
      <c r="H28" s="30">
        <v>-0.231549</v>
      </c>
      <c r="I28" s="30">
        <v>0</v>
      </c>
      <c r="J28" s="30">
        <f t="shared" si="1"/>
        <v>0</v>
      </c>
      <c r="K28" s="33">
        <v>45029</v>
      </c>
      <c r="L28" s="34">
        <v>0.75</v>
      </c>
      <c r="M28" s="30">
        <v>-6.3191529999999996E-2</v>
      </c>
      <c r="N28" s="30">
        <v>0</v>
      </c>
      <c r="O28" s="30">
        <f t="shared" si="2"/>
        <v>0</v>
      </c>
      <c r="P28" s="28">
        <v>45031</v>
      </c>
      <c r="Q28" s="29">
        <v>0.75</v>
      </c>
      <c r="R28" s="30">
        <v>-6.1673667281619299E-2</v>
      </c>
      <c r="S28" s="30">
        <v>0</v>
      </c>
      <c r="T28" s="30">
        <f t="shared" si="4"/>
        <v>0</v>
      </c>
    </row>
    <row r="29" spans="1:20" x14ac:dyDescent="0.25">
      <c r="A29" s="33">
        <v>45025</v>
      </c>
      <c r="B29" s="34">
        <v>0.79166666666666663</v>
      </c>
      <c r="C29" s="30">
        <v>-8.5090559999999996E-2</v>
      </c>
      <c r="D29" s="30">
        <v>0</v>
      </c>
      <c r="E29" s="30">
        <f t="shared" si="0"/>
        <v>0</v>
      </c>
      <c r="F29" s="33">
        <v>45027</v>
      </c>
      <c r="G29" s="34">
        <v>0.79166666666666663</v>
      </c>
      <c r="H29" s="30">
        <v>-6.8754830000000003E-2</v>
      </c>
      <c r="I29" s="30">
        <v>0</v>
      </c>
      <c r="J29" s="30">
        <f t="shared" si="1"/>
        <v>0</v>
      </c>
      <c r="K29" s="33">
        <v>45029</v>
      </c>
      <c r="L29" s="34">
        <v>0.79166666666666663</v>
      </c>
      <c r="M29" s="30">
        <v>-5.7036480000000001E-2</v>
      </c>
      <c r="N29" s="30">
        <v>0</v>
      </c>
      <c r="O29" s="30">
        <f t="shared" si="2"/>
        <v>0</v>
      </c>
      <c r="P29" s="28">
        <v>45031</v>
      </c>
      <c r="Q29" s="29">
        <v>0.79166666666666663</v>
      </c>
      <c r="R29" s="30">
        <v>-6.5070159733035093E-2</v>
      </c>
      <c r="S29" s="30">
        <v>0</v>
      </c>
      <c r="T29" s="30">
        <f t="shared" si="4"/>
        <v>0</v>
      </c>
    </row>
    <row r="30" spans="1:20" x14ac:dyDescent="0.25">
      <c r="A30" s="33">
        <v>45025</v>
      </c>
      <c r="B30" s="34">
        <v>0.83333333333333337</v>
      </c>
      <c r="C30" s="30">
        <v>-7.1524370000000004E-2</v>
      </c>
      <c r="D30" s="30">
        <v>0</v>
      </c>
      <c r="E30" s="30">
        <f t="shared" si="0"/>
        <v>0</v>
      </c>
      <c r="F30" s="33">
        <v>45027</v>
      </c>
      <c r="G30" s="34">
        <v>0.83333333333333337</v>
      </c>
      <c r="H30" s="30">
        <v>-5.6961690000000002E-2</v>
      </c>
      <c r="I30" s="30">
        <v>0</v>
      </c>
      <c r="J30" s="30">
        <f t="shared" si="1"/>
        <v>0</v>
      </c>
      <c r="K30" s="33">
        <v>45029</v>
      </c>
      <c r="L30" s="34">
        <v>0.83333333333333337</v>
      </c>
      <c r="M30" s="30">
        <v>-4.5087149999999999E-2</v>
      </c>
      <c r="N30" s="30">
        <v>0</v>
      </c>
      <c r="O30" s="30">
        <f t="shared" si="2"/>
        <v>0</v>
      </c>
      <c r="P30" s="28">
        <v>45031</v>
      </c>
      <c r="Q30" s="29">
        <v>0.83333333333333337</v>
      </c>
      <c r="R30" s="30">
        <v>-6.8343460559571606E-2</v>
      </c>
      <c r="S30" s="30">
        <v>0</v>
      </c>
      <c r="T30" s="30">
        <f t="shared" si="4"/>
        <v>0</v>
      </c>
    </row>
    <row r="31" spans="1:20" x14ac:dyDescent="0.25">
      <c r="A31" s="33">
        <v>45025</v>
      </c>
      <c r="B31" s="34">
        <v>0.875</v>
      </c>
      <c r="C31" s="30">
        <v>-6.9559960000000004E-2</v>
      </c>
      <c r="D31" s="30">
        <v>0</v>
      </c>
      <c r="E31" s="30">
        <f t="shared" si="0"/>
        <v>0</v>
      </c>
      <c r="F31" s="33">
        <v>45027</v>
      </c>
      <c r="G31" s="34">
        <v>0.875</v>
      </c>
      <c r="H31" s="30">
        <v>-5.1895539999999997E-2</v>
      </c>
      <c r="I31" s="30">
        <v>0</v>
      </c>
      <c r="J31" s="30">
        <f t="shared" si="1"/>
        <v>0</v>
      </c>
      <c r="K31" s="33">
        <v>45029</v>
      </c>
      <c r="L31" s="34">
        <v>0.875</v>
      </c>
      <c r="M31" s="30">
        <v>-4.0300379999999997E-2</v>
      </c>
      <c r="N31" s="30">
        <v>0</v>
      </c>
      <c r="O31" s="30">
        <f t="shared" si="2"/>
        <v>0</v>
      </c>
      <c r="P31" s="28">
        <v>45031</v>
      </c>
      <c r="Q31" s="29">
        <v>0.875</v>
      </c>
      <c r="R31" s="30">
        <v>-7.0277087390141699E-2</v>
      </c>
      <c r="S31" s="30">
        <v>0</v>
      </c>
      <c r="T31" s="30">
        <f t="shared" si="4"/>
        <v>0</v>
      </c>
    </row>
    <row r="32" spans="1:20" x14ac:dyDescent="0.25">
      <c r="A32" s="33">
        <v>45025</v>
      </c>
      <c r="B32" s="34">
        <v>0.91666666666666663</v>
      </c>
      <c r="C32" s="30">
        <v>-7.3994760000000007E-2</v>
      </c>
      <c r="D32" s="30">
        <v>0</v>
      </c>
      <c r="E32" s="30">
        <f t="shared" si="0"/>
        <v>0</v>
      </c>
      <c r="F32" s="33">
        <v>45027</v>
      </c>
      <c r="G32" s="34">
        <v>0.91666666666666663</v>
      </c>
      <c r="H32" s="30">
        <v>-4.5934080000000002E-2</v>
      </c>
      <c r="I32" s="30">
        <v>0</v>
      </c>
      <c r="J32" s="30">
        <f t="shared" si="1"/>
        <v>0</v>
      </c>
      <c r="K32" s="33">
        <v>45029</v>
      </c>
      <c r="L32" s="34">
        <v>0.91666666666666663</v>
      </c>
      <c r="M32" s="30">
        <v>-3.3709780000000002E-2</v>
      </c>
      <c r="N32" s="30">
        <v>0</v>
      </c>
      <c r="O32" s="30">
        <f t="shared" si="2"/>
        <v>0</v>
      </c>
      <c r="P32" s="28">
        <v>45031</v>
      </c>
      <c r="Q32" s="29">
        <v>0.91666666666666663</v>
      </c>
      <c r="R32" s="30">
        <v>-7.2245910763451507E-2</v>
      </c>
      <c r="S32" s="30">
        <v>0</v>
      </c>
      <c r="T32" s="30">
        <f t="shared" si="4"/>
        <v>0</v>
      </c>
    </row>
    <row r="33" spans="1:20" x14ac:dyDescent="0.25">
      <c r="A33" s="33">
        <v>45025</v>
      </c>
      <c r="B33" s="34">
        <v>0.95833333333333337</v>
      </c>
      <c r="C33" s="30">
        <v>-7.6931490000000005E-2</v>
      </c>
      <c r="D33" s="30">
        <v>0</v>
      </c>
      <c r="E33" s="30">
        <f t="shared" si="0"/>
        <v>0</v>
      </c>
      <c r="F33" s="33">
        <v>45027</v>
      </c>
      <c r="G33" s="34">
        <v>0.95833333333333337</v>
      </c>
      <c r="H33" s="30">
        <v>-4.994432E-2</v>
      </c>
      <c r="I33" s="30">
        <v>0</v>
      </c>
      <c r="J33" s="30">
        <f t="shared" si="1"/>
        <v>0</v>
      </c>
      <c r="K33" s="33">
        <v>45029</v>
      </c>
      <c r="L33" s="34">
        <v>0.95833333333333337</v>
      </c>
      <c r="M33" s="30">
        <v>-3.574459E-2</v>
      </c>
      <c r="N33" s="30">
        <v>0</v>
      </c>
      <c r="O33" s="30">
        <f t="shared" si="2"/>
        <v>0</v>
      </c>
      <c r="P33" s="28">
        <v>45031</v>
      </c>
      <c r="Q33" s="29">
        <v>0.95833333333333337</v>
      </c>
      <c r="R33" s="30">
        <v>-7.359659671754E-2</v>
      </c>
      <c r="S33" s="30">
        <v>0</v>
      </c>
      <c r="T33" s="30">
        <f t="shared" si="4"/>
        <v>0</v>
      </c>
    </row>
    <row r="34" spans="1:20" x14ac:dyDescent="0.25">
      <c r="A34" s="33">
        <v>45026</v>
      </c>
      <c r="B34" s="34">
        <v>0</v>
      </c>
      <c r="C34" s="30">
        <v>-7.69513E-2</v>
      </c>
      <c r="D34" s="30">
        <v>0</v>
      </c>
      <c r="E34" s="30">
        <f t="shared" si="0"/>
        <v>0</v>
      </c>
      <c r="F34" s="33">
        <v>45028</v>
      </c>
      <c r="G34" s="34">
        <v>0</v>
      </c>
      <c r="H34" s="30">
        <v>-4.5285140000000002E-2</v>
      </c>
      <c r="I34" s="30">
        <v>0</v>
      </c>
      <c r="J34" s="30">
        <f t="shared" si="1"/>
        <v>0</v>
      </c>
      <c r="K34" s="33">
        <v>45030</v>
      </c>
      <c r="L34" s="34">
        <v>0</v>
      </c>
      <c r="M34" s="30">
        <v>-3.2304100000000002E-2</v>
      </c>
      <c r="N34" s="30">
        <v>0</v>
      </c>
      <c r="O34" s="30">
        <f t="shared" si="2"/>
        <v>0</v>
      </c>
      <c r="P34" s="28">
        <v>45032</v>
      </c>
      <c r="Q34" s="29">
        <v>0</v>
      </c>
      <c r="R34" s="30">
        <v>-7.3983758687676995E-2</v>
      </c>
      <c r="S34" s="30">
        <v>0</v>
      </c>
      <c r="T34" s="30">
        <f t="shared" si="4"/>
        <v>0</v>
      </c>
    </row>
    <row r="35" spans="1:20" x14ac:dyDescent="0.25">
      <c r="A35" s="33">
        <v>45026</v>
      </c>
      <c r="B35" s="34">
        <v>4.1666666666666664E-2</v>
      </c>
      <c r="C35" s="30">
        <v>-8.0158610000000005E-2</v>
      </c>
      <c r="D35" s="30">
        <v>0</v>
      </c>
      <c r="E35" s="30">
        <f t="shared" si="0"/>
        <v>0</v>
      </c>
      <c r="F35" s="33">
        <v>45028</v>
      </c>
      <c r="G35" s="34">
        <v>4.1666666666666664E-2</v>
      </c>
      <c r="H35" s="30">
        <v>-4.322612E-2</v>
      </c>
      <c r="I35" s="30">
        <v>0</v>
      </c>
      <c r="J35" s="30">
        <f t="shared" si="1"/>
        <v>0</v>
      </c>
      <c r="K35" s="33">
        <v>45030</v>
      </c>
      <c r="L35" s="34">
        <v>4.1666666666666664E-2</v>
      </c>
      <c r="M35" s="30">
        <v>-3.5003260000000001E-2</v>
      </c>
      <c r="N35" s="30">
        <v>0</v>
      </c>
      <c r="O35" s="30">
        <f t="shared" si="2"/>
        <v>0</v>
      </c>
      <c r="P35" s="28">
        <v>45032</v>
      </c>
      <c r="Q35" s="29">
        <v>4.1666666666666664E-2</v>
      </c>
      <c r="R35" s="30">
        <v>-7.37659782168298E-2</v>
      </c>
      <c r="S35" s="30">
        <v>0</v>
      </c>
      <c r="T35" s="30">
        <f t="shared" si="4"/>
        <v>0</v>
      </c>
    </row>
    <row r="36" spans="1:20" x14ac:dyDescent="0.25">
      <c r="A36" s="33">
        <v>45026</v>
      </c>
      <c r="B36" s="34">
        <v>8.3333333333333329E-2</v>
      </c>
      <c r="C36" s="30">
        <v>-8.5528320000000005E-2</v>
      </c>
      <c r="D36" s="30">
        <v>0</v>
      </c>
      <c r="E36" s="30">
        <f t="shared" si="0"/>
        <v>0</v>
      </c>
      <c r="F36" s="33">
        <v>45028</v>
      </c>
      <c r="G36" s="34">
        <v>8.3333333333333329E-2</v>
      </c>
      <c r="H36" s="30">
        <v>-3.9827429999999997E-2</v>
      </c>
      <c r="I36" s="30">
        <v>0</v>
      </c>
      <c r="J36" s="30">
        <f t="shared" si="1"/>
        <v>0</v>
      </c>
      <c r="K36" s="33">
        <v>45030</v>
      </c>
      <c r="L36" s="34">
        <v>8.3333333333333329E-2</v>
      </c>
      <c r="M36" s="30">
        <v>-3.6661909999999999E-2</v>
      </c>
      <c r="N36" s="30">
        <v>0</v>
      </c>
      <c r="O36" s="30">
        <f t="shared" si="2"/>
        <v>0</v>
      </c>
      <c r="P36" s="28">
        <v>45032</v>
      </c>
      <c r="Q36" s="29">
        <v>8.3333333333333329E-2</v>
      </c>
      <c r="R36" s="30">
        <v>-6.8754829466067896E-2</v>
      </c>
      <c r="S36" s="30">
        <v>0</v>
      </c>
      <c r="T36" s="30">
        <f t="shared" si="4"/>
        <v>0</v>
      </c>
    </row>
    <row r="37" spans="1:20" x14ac:dyDescent="0.25">
      <c r="A37" s="33">
        <v>45026</v>
      </c>
      <c r="B37" s="34">
        <v>0.125</v>
      </c>
      <c r="C37" s="30">
        <v>-8.2730170000000006E-2</v>
      </c>
      <c r="D37" s="30">
        <v>0</v>
      </c>
      <c r="E37" s="30">
        <f t="shared" si="0"/>
        <v>0</v>
      </c>
      <c r="F37" s="33">
        <v>45028</v>
      </c>
      <c r="G37" s="34">
        <v>0.125</v>
      </c>
      <c r="H37" s="30">
        <v>-4.052476E-2</v>
      </c>
      <c r="I37" s="30">
        <v>0</v>
      </c>
      <c r="J37" s="30">
        <f t="shared" si="1"/>
        <v>0</v>
      </c>
      <c r="K37" s="33">
        <v>45030</v>
      </c>
      <c r="L37" s="34">
        <v>0.125</v>
      </c>
      <c r="M37" s="30">
        <v>-3.2482280000000002E-2</v>
      </c>
      <c r="N37" s="30">
        <v>0</v>
      </c>
      <c r="O37" s="30">
        <f t="shared" si="2"/>
        <v>0</v>
      </c>
      <c r="P37" s="28">
        <v>45032</v>
      </c>
      <c r="Q37" s="29">
        <v>0.125</v>
      </c>
      <c r="R37" s="30">
        <v>-5.4731085896272999E-2</v>
      </c>
      <c r="S37" s="30">
        <v>0</v>
      </c>
      <c r="T37" s="30">
        <f t="shared" si="4"/>
        <v>0</v>
      </c>
    </row>
    <row r="38" spans="1:20" x14ac:dyDescent="0.25">
      <c r="A38" s="33">
        <v>45026</v>
      </c>
      <c r="B38" s="34">
        <v>0.16666666666666666</v>
      </c>
      <c r="C38" s="30">
        <v>-8.2554180000000005E-2</v>
      </c>
      <c r="D38" s="30">
        <v>0</v>
      </c>
      <c r="E38" s="30">
        <f t="shared" si="0"/>
        <v>0</v>
      </c>
      <c r="F38" s="33">
        <v>45028</v>
      </c>
      <c r="G38" s="34">
        <v>0.16666666666666666</v>
      </c>
      <c r="H38" s="30">
        <v>-3.8668130000000002E-2</v>
      </c>
      <c r="I38" s="30">
        <v>0</v>
      </c>
      <c r="J38" s="30">
        <f t="shared" si="1"/>
        <v>0</v>
      </c>
      <c r="K38" s="33">
        <v>45030</v>
      </c>
      <c r="L38" s="34">
        <v>0.16666666666666666</v>
      </c>
      <c r="M38" s="30">
        <v>-3.2163310000000001E-2</v>
      </c>
      <c r="N38" s="30">
        <v>0</v>
      </c>
      <c r="O38" s="30">
        <f t="shared" si="2"/>
        <v>0</v>
      </c>
      <c r="P38" s="28">
        <v>45032</v>
      </c>
      <c r="Q38" s="29">
        <v>0.16666666666666666</v>
      </c>
      <c r="R38" s="30">
        <v>-5.0520665943420501E-2</v>
      </c>
      <c r="S38" s="30">
        <v>0</v>
      </c>
      <c r="T38" s="30">
        <f t="shared" si="4"/>
        <v>0</v>
      </c>
    </row>
    <row r="39" spans="1:20" x14ac:dyDescent="0.25">
      <c r="A39" s="33">
        <v>45026</v>
      </c>
      <c r="B39" s="34">
        <v>0.20833333333333334</v>
      </c>
      <c r="C39" s="30">
        <v>-8.5640510000000003E-2</v>
      </c>
      <c r="D39" s="30">
        <v>0</v>
      </c>
      <c r="E39" s="30">
        <f t="shared" si="0"/>
        <v>0</v>
      </c>
      <c r="F39" s="33">
        <v>45028</v>
      </c>
      <c r="G39" s="34">
        <v>0.20833333333333334</v>
      </c>
      <c r="H39" s="30">
        <v>-3.7731010000000002E-2</v>
      </c>
      <c r="I39" s="30">
        <v>0</v>
      </c>
      <c r="J39" s="30">
        <f t="shared" si="1"/>
        <v>0</v>
      </c>
      <c r="K39" s="33">
        <v>45030</v>
      </c>
      <c r="L39" s="34">
        <v>0.20833333333333334</v>
      </c>
      <c r="M39" s="30">
        <v>-3.0110899999999999E-2</v>
      </c>
      <c r="N39" s="30">
        <v>0</v>
      </c>
      <c r="O39" s="30">
        <f t="shared" si="2"/>
        <v>0</v>
      </c>
      <c r="P39" s="28">
        <v>45032</v>
      </c>
      <c r="Q39" s="29">
        <v>0.20833333333333334</v>
      </c>
      <c r="R39" s="30">
        <v>-4.90731969473783E-2</v>
      </c>
      <c r="S39" s="30">
        <v>0</v>
      </c>
      <c r="T39" s="30">
        <f t="shared" si="4"/>
        <v>0</v>
      </c>
    </row>
    <row r="40" spans="1:20" x14ac:dyDescent="0.25">
      <c r="A40" s="33">
        <v>45026</v>
      </c>
      <c r="B40" s="34">
        <v>0.25</v>
      </c>
      <c r="C40" s="30">
        <v>-9.3060450000000003E-2</v>
      </c>
      <c r="D40" s="30">
        <v>0</v>
      </c>
      <c r="E40" s="30">
        <f t="shared" si="0"/>
        <v>0</v>
      </c>
      <c r="F40" s="33">
        <v>45028</v>
      </c>
      <c r="G40" s="34">
        <v>0.25</v>
      </c>
      <c r="H40" s="30">
        <v>-3.6452930000000001E-2</v>
      </c>
      <c r="I40" s="30">
        <v>0</v>
      </c>
      <c r="J40" s="30">
        <f t="shared" si="1"/>
        <v>0</v>
      </c>
      <c r="K40" s="33">
        <v>45030</v>
      </c>
      <c r="L40" s="34">
        <v>0.25</v>
      </c>
      <c r="M40" s="30">
        <v>-2.9197979999999998E-2</v>
      </c>
      <c r="N40" s="30">
        <v>0</v>
      </c>
      <c r="O40" s="30">
        <f t="shared" si="2"/>
        <v>0</v>
      </c>
      <c r="P40" s="28">
        <v>45032</v>
      </c>
      <c r="Q40" s="29">
        <v>0.25</v>
      </c>
      <c r="R40" s="30">
        <v>-4.63300421832138E-2</v>
      </c>
      <c r="S40" s="30">
        <v>0</v>
      </c>
      <c r="T40" s="30">
        <f t="shared" si="4"/>
        <v>0</v>
      </c>
    </row>
    <row r="41" spans="1:20" x14ac:dyDescent="0.25">
      <c r="A41" s="33">
        <v>45026</v>
      </c>
      <c r="B41" s="34">
        <v>0.29166666666666669</v>
      </c>
      <c r="C41" s="30">
        <v>-9.3379420000000005E-2</v>
      </c>
      <c r="D41" s="30">
        <v>0</v>
      </c>
      <c r="E41" s="30">
        <f t="shared" si="0"/>
        <v>0</v>
      </c>
      <c r="F41" s="33">
        <v>45028</v>
      </c>
      <c r="G41" s="34">
        <v>0.29166666666666669</v>
      </c>
      <c r="H41" s="30">
        <v>-3.7895999999999999E-2</v>
      </c>
      <c r="I41" s="30">
        <v>0</v>
      </c>
      <c r="J41" s="30">
        <f t="shared" si="1"/>
        <v>0</v>
      </c>
      <c r="K41" s="33">
        <v>45030</v>
      </c>
      <c r="L41" s="34">
        <v>0.29166666666666669</v>
      </c>
      <c r="M41" s="30">
        <v>-2.9186980000000001E-2</v>
      </c>
      <c r="N41" s="30">
        <v>0</v>
      </c>
      <c r="O41" s="30">
        <f t="shared" si="2"/>
        <v>0</v>
      </c>
      <c r="P41" s="28">
        <v>45032</v>
      </c>
      <c r="Q41" s="29">
        <v>0.29166666666666669</v>
      </c>
      <c r="R41" s="30">
        <v>-4.4167634099545203E-2</v>
      </c>
      <c r="S41" s="30">
        <v>0</v>
      </c>
      <c r="T41" s="30">
        <f t="shared" si="4"/>
        <v>0</v>
      </c>
    </row>
    <row r="42" spans="1:20" x14ac:dyDescent="0.25">
      <c r="A42" s="33">
        <v>45026</v>
      </c>
      <c r="B42" s="34">
        <v>0.33333333333333331</v>
      </c>
      <c r="C42" s="30">
        <v>-0.1134218</v>
      </c>
      <c r="D42" s="30">
        <v>0</v>
      </c>
      <c r="E42" s="30">
        <f t="shared" si="0"/>
        <v>0</v>
      </c>
      <c r="F42" s="33">
        <v>45028</v>
      </c>
      <c r="G42" s="34">
        <v>0.33333333333333331</v>
      </c>
      <c r="H42" s="30">
        <v>-4.3569289999999997E-2</v>
      </c>
      <c r="I42" s="30">
        <v>0</v>
      </c>
      <c r="J42" s="30">
        <f t="shared" si="1"/>
        <v>0</v>
      </c>
      <c r="K42" s="33">
        <v>45030</v>
      </c>
      <c r="L42" s="34">
        <v>0.33333333333333331</v>
      </c>
      <c r="M42" s="30">
        <v>-3.9827429999999997E-2</v>
      </c>
      <c r="N42" s="30">
        <v>0</v>
      </c>
      <c r="O42" s="30">
        <f t="shared" si="2"/>
        <v>0</v>
      </c>
      <c r="P42" s="28">
        <v>45032</v>
      </c>
      <c r="Q42" s="29">
        <v>0.33333333333333331</v>
      </c>
      <c r="R42" s="30">
        <v>-4.5175142586050501E-2</v>
      </c>
      <c r="S42" s="30">
        <v>0</v>
      </c>
      <c r="T42" s="30">
        <f t="shared" si="4"/>
        <v>0</v>
      </c>
    </row>
    <row r="43" spans="1:20" x14ac:dyDescent="0.25">
      <c r="A43" s="33">
        <v>45026</v>
      </c>
      <c r="B43" s="34">
        <v>0.375</v>
      </c>
      <c r="C43" s="30">
        <v>-0.1157844</v>
      </c>
      <c r="D43" s="30">
        <v>0</v>
      </c>
      <c r="E43" s="30">
        <f t="shared" si="0"/>
        <v>0</v>
      </c>
      <c r="F43" s="33">
        <v>45028</v>
      </c>
      <c r="G43" s="34">
        <v>0.375</v>
      </c>
      <c r="H43" s="30">
        <v>-4.5588709999999998E-2</v>
      </c>
      <c r="I43" s="30">
        <v>0</v>
      </c>
      <c r="J43" s="30">
        <f t="shared" si="1"/>
        <v>0</v>
      </c>
      <c r="K43" s="33">
        <v>45030</v>
      </c>
      <c r="L43" s="34">
        <v>0.375</v>
      </c>
      <c r="M43" s="30">
        <v>-5.1917539999999998E-2</v>
      </c>
      <c r="N43" s="30">
        <v>0</v>
      </c>
      <c r="O43" s="30">
        <f t="shared" si="2"/>
        <v>0</v>
      </c>
      <c r="P43" s="28">
        <v>45032</v>
      </c>
      <c r="Q43" s="29">
        <v>0.375</v>
      </c>
      <c r="R43" s="30">
        <v>-4.2511183768340698E-2</v>
      </c>
      <c r="S43" s="30">
        <v>0</v>
      </c>
      <c r="T43" s="30">
        <f t="shared" si="4"/>
        <v>0</v>
      </c>
    </row>
    <row r="44" spans="1:20" x14ac:dyDescent="0.25">
      <c r="A44" s="33">
        <v>45026</v>
      </c>
      <c r="B44" s="34">
        <v>0.41666666666666669</v>
      </c>
      <c r="C44" s="30">
        <v>-0.1154874</v>
      </c>
      <c r="D44" s="30">
        <v>0</v>
      </c>
      <c r="E44" s="30">
        <f t="shared" si="0"/>
        <v>0</v>
      </c>
      <c r="F44" s="33">
        <v>45028</v>
      </c>
      <c r="G44" s="34">
        <v>0.41666666666666669</v>
      </c>
      <c r="H44" s="30">
        <v>-4.9077599999999999E-2</v>
      </c>
      <c r="I44" s="30">
        <v>0</v>
      </c>
      <c r="J44" s="30">
        <f t="shared" si="1"/>
        <v>0</v>
      </c>
      <c r="K44" s="28">
        <v>45030</v>
      </c>
      <c r="L44" s="29">
        <v>0.41666666666666669</v>
      </c>
      <c r="M44" s="30">
        <v>-3.2482281327117599E-2</v>
      </c>
      <c r="N44" s="30">
        <v>0</v>
      </c>
      <c r="O44" s="30">
        <f t="shared" si="2"/>
        <v>0</v>
      </c>
      <c r="P44" s="28">
        <v>45032</v>
      </c>
      <c r="Q44" s="29">
        <v>0.41666666666666669</v>
      </c>
      <c r="R44" s="30">
        <v>-3.6864288151116698E-2</v>
      </c>
      <c r="S44" s="30">
        <v>0</v>
      </c>
      <c r="T44" s="30">
        <f t="shared" si="4"/>
        <v>0</v>
      </c>
    </row>
    <row r="45" spans="1:20" x14ac:dyDescent="0.25">
      <c r="A45" s="33">
        <v>45026</v>
      </c>
      <c r="B45" s="34">
        <v>0.45833333333333331</v>
      </c>
      <c r="C45" s="30">
        <v>-0.11780160000000001</v>
      </c>
      <c r="D45" s="30">
        <v>0</v>
      </c>
      <c r="E45" s="30">
        <f t="shared" si="0"/>
        <v>0</v>
      </c>
      <c r="F45" s="33">
        <v>45028</v>
      </c>
      <c r="G45" s="34">
        <v>0.45833333333333331</v>
      </c>
      <c r="H45" s="30">
        <v>-5.1792150000000002E-2</v>
      </c>
      <c r="I45" s="30">
        <v>0</v>
      </c>
      <c r="J45" s="30">
        <f t="shared" si="1"/>
        <v>0</v>
      </c>
      <c r="K45" s="28">
        <v>45030</v>
      </c>
      <c r="L45" s="29">
        <v>0.45833333333333331</v>
      </c>
      <c r="M45" s="30">
        <v>-3.2163314521183997E-2</v>
      </c>
      <c r="N45" s="30">
        <v>0</v>
      </c>
      <c r="O45" s="30">
        <f t="shared" si="2"/>
        <v>0</v>
      </c>
      <c r="P45" s="28">
        <v>45032</v>
      </c>
      <c r="Q45" s="29">
        <v>0.45833333333333331</v>
      </c>
      <c r="R45" s="30">
        <v>-3.5907376557444901E-2</v>
      </c>
      <c r="S45" s="30">
        <v>0</v>
      </c>
      <c r="T45" s="30">
        <f t="shared" si="4"/>
        <v>0</v>
      </c>
    </row>
    <row r="46" spans="1:20" x14ac:dyDescent="0.25">
      <c r="A46" s="33">
        <v>45026</v>
      </c>
      <c r="B46" s="34">
        <v>0.5</v>
      </c>
      <c r="C46" s="30">
        <v>-0.11229989999999999</v>
      </c>
      <c r="D46" s="30">
        <v>0</v>
      </c>
      <c r="E46" s="30">
        <f t="shared" si="0"/>
        <v>0</v>
      </c>
      <c r="F46" s="33">
        <v>45028</v>
      </c>
      <c r="G46" s="34">
        <v>0.5</v>
      </c>
      <c r="H46" s="30">
        <v>-5.098482E-2</v>
      </c>
      <c r="I46" s="30">
        <v>0</v>
      </c>
      <c r="J46" s="30">
        <f t="shared" si="1"/>
        <v>0</v>
      </c>
      <c r="K46" s="28">
        <v>45030</v>
      </c>
      <c r="L46" s="29">
        <v>0.5</v>
      </c>
      <c r="M46" s="30">
        <v>-3.0110895633576999E-2</v>
      </c>
      <c r="N46" s="30">
        <v>0</v>
      </c>
      <c r="O46" s="30">
        <f t="shared" si="2"/>
        <v>0</v>
      </c>
      <c r="P46" s="28">
        <v>45032</v>
      </c>
      <c r="Q46" s="29">
        <v>0.5</v>
      </c>
      <c r="R46" s="30">
        <v>-3.4728281199793098E-2</v>
      </c>
      <c r="S46" s="30">
        <v>0</v>
      </c>
      <c r="T46" s="30">
        <f t="shared" si="4"/>
        <v>0</v>
      </c>
    </row>
    <row r="47" spans="1:20" x14ac:dyDescent="0.25">
      <c r="A47" s="33">
        <v>45026</v>
      </c>
      <c r="B47" s="34">
        <v>0.54166666666666663</v>
      </c>
      <c r="C47" s="30">
        <v>-0.1105665</v>
      </c>
      <c r="D47" s="30">
        <v>0</v>
      </c>
      <c r="E47" s="30">
        <f t="shared" si="0"/>
        <v>0</v>
      </c>
      <c r="F47" s="33">
        <v>45028</v>
      </c>
      <c r="G47" s="34">
        <v>0.54166666666666663</v>
      </c>
      <c r="H47" s="30">
        <v>-5.4634299999999997E-2</v>
      </c>
      <c r="I47" s="30">
        <v>0</v>
      </c>
      <c r="J47" s="30">
        <f t="shared" si="1"/>
        <v>0</v>
      </c>
      <c r="K47" s="28">
        <v>45030</v>
      </c>
      <c r="L47" s="29">
        <v>0.54166666666666663</v>
      </c>
      <c r="M47" s="30">
        <v>-2.91979778556847E-2</v>
      </c>
      <c r="N47" s="30">
        <v>0</v>
      </c>
      <c r="O47" s="30">
        <f t="shared" si="2"/>
        <v>0</v>
      </c>
      <c r="P47" s="28">
        <v>45032</v>
      </c>
      <c r="Q47" s="29">
        <v>0.54166666666666663</v>
      </c>
      <c r="R47" s="30">
        <v>-3.5003259777882698E-2</v>
      </c>
      <c r="S47" s="30">
        <v>0</v>
      </c>
      <c r="T47" s="30">
        <f t="shared" si="4"/>
        <v>0</v>
      </c>
    </row>
    <row r="48" spans="1:20" x14ac:dyDescent="0.25">
      <c r="A48" s="33">
        <v>45026</v>
      </c>
      <c r="B48" s="34">
        <v>0.58333333333333337</v>
      </c>
      <c r="C48" s="30">
        <v>-0.1093016</v>
      </c>
      <c r="D48" s="30">
        <v>0</v>
      </c>
      <c r="E48" s="30">
        <f t="shared" si="0"/>
        <v>0</v>
      </c>
      <c r="F48" s="33">
        <v>45028</v>
      </c>
      <c r="G48" s="34">
        <v>0.58333333333333337</v>
      </c>
      <c r="H48" s="30">
        <v>-5.9278079999999997E-2</v>
      </c>
      <c r="I48" s="30">
        <v>0</v>
      </c>
      <c r="J48" s="30">
        <f t="shared" si="1"/>
        <v>0</v>
      </c>
      <c r="K48" s="28">
        <v>45030</v>
      </c>
      <c r="L48" s="29">
        <v>0.58333333333333337</v>
      </c>
      <c r="M48" s="30">
        <v>-2.91869807987237E-2</v>
      </c>
      <c r="N48" s="30">
        <v>0</v>
      </c>
      <c r="O48" s="30">
        <f t="shared" si="2"/>
        <v>0</v>
      </c>
      <c r="P48" s="28">
        <v>45032</v>
      </c>
      <c r="Q48" s="29">
        <v>0.58333333333333337</v>
      </c>
      <c r="R48" s="30">
        <v>-3.7423040717690502E-2</v>
      </c>
      <c r="S48" s="30">
        <v>0</v>
      </c>
      <c r="T48" s="30">
        <f t="shared" si="4"/>
        <v>0</v>
      </c>
    </row>
    <row r="49" spans="1:20" x14ac:dyDescent="0.25">
      <c r="A49" s="33">
        <v>45026</v>
      </c>
      <c r="B49" s="34">
        <v>0.625</v>
      </c>
      <c r="C49" s="30">
        <v>-0.11293789999999999</v>
      </c>
      <c r="D49" s="30">
        <v>0</v>
      </c>
      <c r="E49" s="30">
        <f t="shared" si="0"/>
        <v>0</v>
      </c>
      <c r="F49" s="33">
        <v>45028</v>
      </c>
      <c r="G49" s="34">
        <v>0.625</v>
      </c>
      <c r="H49" s="30">
        <v>-5.8351960000000001E-2</v>
      </c>
      <c r="I49" s="30">
        <v>0</v>
      </c>
      <c r="J49" s="30">
        <f t="shared" si="1"/>
        <v>0</v>
      </c>
      <c r="K49" s="28">
        <v>45030</v>
      </c>
      <c r="L49" s="29">
        <v>0.625</v>
      </c>
      <c r="M49" s="30">
        <v>-3.9827425032694701E-2</v>
      </c>
      <c r="N49" s="30">
        <v>0</v>
      </c>
      <c r="O49" s="30">
        <f t="shared" si="2"/>
        <v>0</v>
      </c>
      <c r="P49" s="28">
        <v>45032</v>
      </c>
      <c r="Q49" s="29">
        <v>0.625</v>
      </c>
      <c r="R49" s="30">
        <v>-5.0195094197787699E-2</v>
      </c>
      <c r="S49" s="30">
        <v>0</v>
      </c>
      <c r="T49" s="30">
        <f t="shared" si="4"/>
        <v>0</v>
      </c>
    </row>
    <row r="50" spans="1:20" x14ac:dyDescent="0.25">
      <c r="A50" s="33">
        <v>45026</v>
      </c>
      <c r="B50" s="34">
        <v>0.66666666666666663</v>
      </c>
      <c r="C50" s="30">
        <v>-0.1168293</v>
      </c>
      <c r="D50" s="30">
        <v>0</v>
      </c>
      <c r="E50" s="30">
        <f t="shared" si="0"/>
        <v>0</v>
      </c>
      <c r="F50" s="33">
        <v>45028</v>
      </c>
      <c r="G50" s="34">
        <v>0.66666666666666663</v>
      </c>
      <c r="H50" s="30">
        <v>-6.0487970000000002E-2</v>
      </c>
      <c r="I50" s="30">
        <v>0</v>
      </c>
      <c r="J50" s="30">
        <f t="shared" si="1"/>
        <v>0</v>
      </c>
      <c r="K50" s="28">
        <v>45030</v>
      </c>
      <c r="L50" s="29">
        <v>0.66666666666666663</v>
      </c>
      <c r="M50" s="30">
        <v>-5.1917538046629103E-2</v>
      </c>
      <c r="N50" s="30">
        <v>0</v>
      </c>
      <c r="O50" s="30">
        <f t="shared" si="2"/>
        <v>0</v>
      </c>
      <c r="P50" s="28">
        <v>45032</v>
      </c>
      <c r="Q50" s="29">
        <v>0.66666666666666663</v>
      </c>
      <c r="R50" s="30">
        <v>-5.3791768848680803E-2</v>
      </c>
      <c r="S50" s="30">
        <v>0</v>
      </c>
      <c r="T50" s="30">
        <f t="shared" si="4"/>
        <v>0</v>
      </c>
    </row>
    <row r="51" spans="1:20" x14ac:dyDescent="0.25">
      <c r="A51" s="33">
        <v>45026</v>
      </c>
      <c r="B51" s="34">
        <v>0.70833333333333337</v>
      </c>
      <c r="C51" s="30">
        <v>-0.1191237</v>
      </c>
      <c r="D51" s="30">
        <v>0</v>
      </c>
      <c r="E51" s="30">
        <f t="shared" si="0"/>
        <v>0</v>
      </c>
      <c r="F51" s="33">
        <v>45028</v>
      </c>
      <c r="G51" s="34">
        <v>0.70833333333333337</v>
      </c>
      <c r="H51" s="30">
        <v>-6.5327540000000003E-2</v>
      </c>
      <c r="I51" s="30">
        <v>0</v>
      </c>
      <c r="J51" s="30">
        <f t="shared" si="1"/>
        <v>0</v>
      </c>
      <c r="K51" s="28">
        <v>45030</v>
      </c>
      <c r="L51" s="29">
        <v>0.70833333333333337</v>
      </c>
      <c r="M51" s="30">
        <v>-6.0061208903549199E-2</v>
      </c>
      <c r="N51" s="30">
        <v>0</v>
      </c>
      <c r="O51" s="30">
        <f t="shared" si="2"/>
        <v>0</v>
      </c>
      <c r="P51" s="28">
        <v>45032</v>
      </c>
      <c r="Q51" s="29">
        <v>0.70833333333333337</v>
      </c>
      <c r="R51" s="30">
        <v>-5.9746634214877498E-2</v>
      </c>
      <c r="S51" s="30">
        <v>0</v>
      </c>
      <c r="T51" s="30">
        <f t="shared" si="4"/>
        <v>0</v>
      </c>
    </row>
    <row r="52" spans="1:20" x14ac:dyDescent="0.25">
      <c r="A52" s="33">
        <v>45026</v>
      </c>
      <c r="B52" s="34">
        <v>0.75</v>
      </c>
      <c r="C52" s="30">
        <v>-0.12565270000000001</v>
      </c>
      <c r="D52" s="30">
        <v>0</v>
      </c>
      <c r="E52" s="30">
        <f t="shared" si="0"/>
        <v>0</v>
      </c>
      <c r="F52" s="33">
        <v>45028</v>
      </c>
      <c r="G52" s="34">
        <v>0.75</v>
      </c>
      <c r="H52" s="30">
        <v>-5.7815209999999999E-2</v>
      </c>
      <c r="I52" s="30">
        <v>0</v>
      </c>
      <c r="J52" s="30">
        <f t="shared" si="1"/>
        <v>0</v>
      </c>
      <c r="K52" s="28">
        <v>45030</v>
      </c>
      <c r="L52" s="29">
        <v>0.75</v>
      </c>
      <c r="M52" s="30">
        <v>-6.0571566223855899E-2</v>
      </c>
      <c r="N52" s="30">
        <v>0</v>
      </c>
      <c r="O52" s="30">
        <f t="shared" si="2"/>
        <v>0</v>
      </c>
      <c r="P52" s="28">
        <v>45032</v>
      </c>
      <c r="Q52" s="29">
        <v>0.75</v>
      </c>
      <c r="R52" s="30">
        <v>-6.0074407607076601E-2</v>
      </c>
      <c r="S52" s="30">
        <v>0</v>
      </c>
      <c r="T52" s="30">
        <f t="shared" si="4"/>
        <v>0</v>
      </c>
    </row>
    <row r="53" spans="1:20" x14ac:dyDescent="0.25">
      <c r="A53" s="33">
        <v>45026</v>
      </c>
      <c r="B53" s="34">
        <v>0.79166666666666663</v>
      </c>
      <c r="C53" s="30">
        <v>-0.12283479999999999</v>
      </c>
      <c r="D53" s="30">
        <v>0</v>
      </c>
      <c r="E53" s="30">
        <f t="shared" si="0"/>
        <v>0</v>
      </c>
      <c r="F53" s="33">
        <v>45028</v>
      </c>
      <c r="G53" s="34">
        <v>0.79166666666666663</v>
      </c>
      <c r="H53" s="30">
        <v>-5.4090949999999999E-2</v>
      </c>
      <c r="I53" s="30">
        <v>0</v>
      </c>
      <c r="J53" s="30">
        <f t="shared" si="1"/>
        <v>0</v>
      </c>
      <c r="K53" s="28">
        <v>45030</v>
      </c>
      <c r="L53" s="29">
        <v>0.79166666666666663</v>
      </c>
      <c r="M53" s="30">
        <v>-6.4254030585031902E-2</v>
      </c>
      <c r="N53" s="30">
        <v>0</v>
      </c>
      <c r="O53" s="30">
        <f t="shared" si="2"/>
        <v>0</v>
      </c>
      <c r="P53" s="28">
        <v>45032</v>
      </c>
      <c r="Q53" s="29">
        <v>0.79166666666666663</v>
      </c>
      <c r="R53" s="30">
        <v>-5.9682842343806899E-2</v>
      </c>
      <c r="S53" s="30">
        <v>0</v>
      </c>
      <c r="T53" s="30">
        <f t="shared" si="4"/>
        <v>0</v>
      </c>
    </row>
    <row r="54" spans="1:20" x14ac:dyDescent="0.25">
      <c r="A54" s="33">
        <v>45026</v>
      </c>
      <c r="B54" s="34">
        <v>0.83333333333333337</v>
      </c>
      <c r="C54" s="30">
        <v>-0.1161782</v>
      </c>
      <c r="D54" s="30">
        <v>0</v>
      </c>
      <c r="E54" s="30">
        <f t="shared" si="0"/>
        <v>0</v>
      </c>
      <c r="F54" s="33">
        <v>45028</v>
      </c>
      <c r="G54" s="34">
        <v>0.83333333333333337</v>
      </c>
      <c r="H54" s="30">
        <v>-4.728475E-2</v>
      </c>
      <c r="I54" s="30">
        <v>0</v>
      </c>
      <c r="J54" s="30">
        <f t="shared" si="1"/>
        <v>0</v>
      </c>
      <c r="K54" s="28">
        <v>45030</v>
      </c>
      <c r="L54" s="29">
        <v>0.83333333333333337</v>
      </c>
      <c r="M54" s="30">
        <v>-6.64494335648739E-2</v>
      </c>
      <c r="N54" s="30">
        <v>0</v>
      </c>
      <c r="O54" s="30">
        <f t="shared" si="2"/>
        <v>0</v>
      </c>
      <c r="P54" s="28">
        <v>45032</v>
      </c>
      <c r="Q54" s="29">
        <v>0.83333333333333337</v>
      </c>
      <c r="R54" s="30">
        <v>-6.1845246702185198E-2</v>
      </c>
      <c r="S54" s="30">
        <v>0</v>
      </c>
      <c r="T54" s="30">
        <f t="shared" si="4"/>
        <v>0</v>
      </c>
    </row>
    <row r="55" spans="1:20" x14ac:dyDescent="0.25">
      <c r="A55" s="33">
        <v>45026</v>
      </c>
      <c r="B55" s="34">
        <v>0.875</v>
      </c>
      <c r="C55" s="30">
        <v>-0.1238269</v>
      </c>
      <c r="D55" s="30">
        <v>0</v>
      </c>
      <c r="E55" s="30">
        <f t="shared" si="0"/>
        <v>0</v>
      </c>
      <c r="F55" s="33">
        <v>45028</v>
      </c>
      <c r="G55" s="34">
        <v>0.875</v>
      </c>
      <c r="H55" s="30">
        <v>-4.2632169999999997E-2</v>
      </c>
      <c r="I55" s="30">
        <v>0</v>
      </c>
      <c r="J55" s="30">
        <f t="shared" si="1"/>
        <v>0</v>
      </c>
      <c r="K55" s="28">
        <v>45030</v>
      </c>
      <c r="L55" s="29">
        <v>0.875</v>
      </c>
      <c r="M55" s="30">
        <v>-6.64494335648739E-2</v>
      </c>
      <c r="N55" s="30">
        <v>0</v>
      </c>
      <c r="O55" s="30">
        <f t="shared" si="2"/>
        <v>0</v>
      </c>
      <c r="P55" s="28">
        <v>45032</v>
      </c>
      <c r="Q55" s="29">
        <v>0.875</v>
      </c>
      <c r="R55" s="30">
        <v>-6.6997185349196395E-2</v>
      </c>
      <c r="S55" s="30">
        <v>0</v>
      </c>
      <c r="T55" s="30">
        <f t="shared" si="4"/>
        <v>0</v>
      </c>
    </row>
    <row r="56" spans="1:20" x14ac:dyDescent="0.25">
      <c r="A56" s="33">
        <v>45026</v>
      </c>
      <c r="B56" s="34">
        <v>0.91666666666666663</v>
      </c>
      <c r="C56" s="30">
        <v>-0.12589690000000001</v>
      </c>
      <c r="D56" s="30">
        <v>0</v>
      </c>
      <c r="E56" s="30">
        <f t="shared" si="0"/>
        <v>0</v>
      </c>
      <c r="F56" s="33">
        <v>45028</v>
      </c>
      <c r="G56" s="34">
        <v>0.91666666666666663</v>
      </c>
      <c r="H56" s="30">
        <v>-3.889691E-2</v>
      </c>
      <c r="I56" s="30">
        <v>0</v>
      </c>
      <c r="J56" s="30">
        <f t="shared" si="1"/>
        <v>0</v>
      </c>
      <c r="K56" s="28">
        <v>45030</v>
      </c>
      <c r="L56" s="29">
        <v>0.91666666666666663</v>
      </c>
      <c r="M56" s="30">
        <v>-7.0325486361699094E-2</v>
      </c>
      <c r="N56" s="30">
        <v>0</v>
      </c>
      <c r="O56" s="30">
        <f t="shared" si="2"/>
        <v>0</v>
      </c>
      <c r="P56" s="28">
        <v>45032</v>
      </c>
      <c r="Q56" s="29">
        <v>0.91666666666666663</v>
      </c>
      <c r="R56" s="30">
        <v>-7.1128413080884606E-2</v>
      </c>
      <c r="S56" s="30">
        <v>0</v>
      </c>
      <c r="T56" s="30">
        <f t="shared" si="4"/>
        <v>0</v>
      </c>
    </row>
    <row r="57" spans="1:20" x14ac:dyDescent="0.25">
      <c r="A57" s="33">
        <v>45026</v>
      </c>
      <c r="B57" s="34">
        <v>0.95833333333333337</v>
      </c>
      <c r="C57" s="30">
        <v>-0.1331321</v>
      </c>
      <c r="D57" s="30">
        <v>0</v>
      </c>
      <c r="E57" s="30">
        <f t="shared" si="0"/>
        <v>0</v>
      </c>
      <c r="F57" s="33">
        <v>45028</v>
      </c>
      <c r="G57" s="34">
        <v>0.95833333333333337</v>
      </c>
      <c r="H57" s="30">
        <v>-4.089653E-2</v>
      </c>
      <c r="I57" s="30">
        <v>0</v>
      </c>
      <c r="J57" s="30">
        <f t="shared" si="1"/>
        <v>0</v>
      </c>
      <c r="K57" s="28">
        <v>45030</v>
      </c>
      <c r="L57" s="29">
        <v>0.95833333333333337</v>
      </c>
      <c r="M57" s="30">
        <v>-7.2294309735008902E-2</v>
      </c>
      <c r="N57" s="30">
        <v>0</v>
      </c>
      <c r="O57" s="30">
        <f t="shared" si="2"/>
        <v>0</v>
      </c>
      <c r="P57" s="28">
        <v>45032</v>
      </c>
      <c r="Q57" s="29">
        <v>0.95833333333333337</v>
      </c>
      <c r="R57" s="30">
        <v>-7.56732076403452E-2</v>
      </c>
      <c r="S57" s="30">
        <v>0</v>
      </c>
      <c r="T57" s="30">
        <f t="shared" si="4"/>
        <v>0</v>
      </c>
    </row>
    <row r="140" spans="1:5" x14ac:dyDescent="0.25">
      <c r="A140" s="1"/>
      <c r="B140" s="1"/>
      <c r="C140" s="30"/>
      <c r="D140" s="1"/>
      <c r="E140" s="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B287-8451-4D1C-B4A6-03B5C0DA4046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 t="s">
        <v>94</v>
      </c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405.54443545652026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56.931207927861244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45033</v>
      </c>
      <c r="B10" s="29">
        <v>0</v>
      </c>
      <c r="C10" s="30">
        <v>-7.6643317937544295E-2</v>
      </c>
      <c r="D10" s="30">
        <v>0</v>
      </c>
      <c r="E10" s="30">
        <f t="shared" ref="E10:E57" si="0">D10*0.0827</f>
        <v>0</v>
      </c>
      <c r="F10" s="28">
        <v>45035</v>
      </c>
      <c r="G10" s="29">
        <v>0</v>
      </c>
      <c r="H10" s="30">
        <v>0.83410352468156901</v>
      </c>
      <c r="I10" s="30">
        <f t="shared" ref="I10:I43" si="1">4*6*(H10^(1.522*(6^0.026)))</f>
        <v>17.971738099450178</v>
      </c>
      <c r="J10" s="30">
        <f t="shared" ref="J10:J25" si="2">I10*0.0827</f>
        <v>1.4862627408245297</v>
      </c>
      <c r="K10" s="28">
        <v>45037</v>
      </c>
      <c r="L10" s="29">
        <v>0</v>
      </c>
      <c r="M10" s="30">
        <v>1.6922333240441301</v>
      </c>
      <c r="N10" s="30">
        <f t="shared" ref="N10:N57" si="3">4*6*(M10^(1.522*(6^0.026)))</f>
        <v>55.527689705278725</v>
      </c>
      <c r="O10" s="30">
        <f t="shared" ref="O10:O41" si="4">N10*0.0827</f>
        <v>4.5921399386265502</v>
      </c>
      <c r="P10" s="28">
        <v>45039</v>
      </c>
      <c r="Q10" s="29">
        <v>0</v>
      </c>
      <c r="R10" s="30">
        <v>1.1495090722991701</v>
      </c>
      <c r="S10" s="30">
        <f t="shared" ref="S10:S33" si="5">4*6*(R10^(1.522*(6^0.026)))</f>
        <v>29.971133635845568</v>
      </c>
      <c r="T10" s="30">
        <f t="shared" ref="T10:T33" si="6">S10*0.0827</f>
        <v>2.4786127516844285</v>
      </c>
    </row>
    <row r="11" spans="1:20" x14ac:dyDescent="0.25">
      <c r="A11" s="28">
        <v>45033</v>
      </c>
      <c r="B11" s="29">
        <v>4.1666666666666664E-2</v>
      </c>
      <c r="C11" s="30">
        <v>-7.0824839174464096E-2</v>
      </c>
      <c r="D11" s="30">
        <v>0</v>
      </c>
      <c r="E11" s="30">
        <f t="shared" si="0"/>
        <v>0</v>
      </c>
      <c r="F11" s="28">
        <v>45035</v>
      </c>
      <c r="G11" s="29">
        <v>4.1666666666666664E-2</v>
      </c>
      <c r="H11" s="30">
        <v>0.84330093860288902</v>
      </c>
      <c r="I11" s="30">
        <f t="shared" si="1"/>
        <v>18.288769064395492</v>
      </c>
      <c r="J11" s="30">
        <f t="shared" si="2"/>
        <v>1.5124812016255071</v>
      </c>
      <c r="K11" s="28">
        <v>45037</v>
      </c>
      <c r="L11" s="29">
        <v>4.1666666666666664E-2</v>
      </c>
      <c r="M11" s="30">
        <v>1.6923718452385901</v>
      </c>
      <c r="N11" s="30">
        <f t="shared" si="3"/>
        <v>55.534937781347438</v>
      </c>
      <c r="O11" s="30">
        <f t="shared" si="4"/>
        <v>4.5927393545174331</v>
      </c>
      <c r="P11" s="28">
        <v>45039</v>
      </c>
      <c r="Q11" s="29">
        <v>4.1666666666666664E-2</v>
      </c>
      <c r="R11" s="30">
        <v>1.14334738254089</v>
      </c>
      <c r="S11" s="30">
        <f t="shared" si="5"/>
        <v>29.715366906360877</v>
      </c>
      <c r="T11" s="30">
        <f t="shared" si="6"/>
        <v>2.4574608431560443</v>
      </c>
    </row>
    <row r="12" spans="1:20" x14ac:dyDescent="0.25">
      <c r="A12" s="28">
        <v>45033</v>
      </c>
      <c r="B12" s="29">
        <v>8.3333333333333329E-2</v>
      </c>
      <c r="C12" s="30">
        <v>-6.8779028951846594E-2</v>
      </c>
      <c r="D12" s="30">
        <v>0</v>
      </c>
      <c r="E12" s="30">
        <f t="shared" si="0"/>
        <v>0</v>
      </c>
      <c r="F12" s="28">
        <v>45035</v>
      </c>
      <c r="G12" s="29">
        <v>8.3333333333333329E-2</v>
      </c>
      <c r="H12" s="30">
        <v>0.84220981597563505</v>
      </c>
      <c r="I12" s="30">
        <f t="shared" si="1"/>
        <v>18.251050520019927</v>
      </c>
      <c r="J12" s="30">
        <f t="shared" si="2"/>
        <v>1.5093618780056479</v>
      </c>
      <c r="K12" s="28">
        <v>45037</v>
      </c>
      <c r="L12" s="29">
        <v>8.3333333333333329E-2</v>
      </c>
      <c r="M12" s="30">
        <v>1.6895912885598301</v>
      </c>
      <c r="N12" s="30">
        <f t="shared" si="3"/>
        <v>55.389513607095509</v>
      </c>
      <c r="O12" s="30">
        <f t="shared" si="4"/>
        <v>4.5807127753067984</v>
      </c>
      <c r="P12" s="28">
        <v>45039</v>
      </c>
      <c r="Q12" s="29">
        <v>8.3333333333333329E-2</v>
      </c>
      <c r="R12" s="30">
        <v>1.1486928462936199</v>
      </c>
      <c r="S12" s="30">
        <f t="shared" si="5"/>
        <v>29.937205805847444</v>
      </c>
      <c r="T12" s="30">
        <f t="shared" si="6"/>
        <v>2.4758069201435835</v>
      </c>
    </row>
    <row r="13" spans="1:20" x14ac:dyDescent="0.25">
      <c r="A13" s="28">
        <v>45033</v>
      </c>
      <c r="B13" s="29">
        <v>0.125</v>
      </c>
      <c r="C13" s="30">
        <v>-5.39237596092451E-2</v>
      </c>
      <c r="D13" s="30">
        <v>0</v>
      </c>
      <c r="E13" s="30">
        <f t="shared" si="0"/>
        <v>0</v>
      </c>
      <c r="F13" s="28">
        <v>45035</v>
      </c>
      <c r="G13" s="29">
        <v>0.125</v>
      </c>
      <c r="H13" s="30">
        <v>0.84802609681743901</v>
      </c>
      <c r="I13" s="30">
        <f t="shared" si="1"/>
        <v>18.45244586176122</v>
      </c>
      <c r="J13" s="30">
        <f t="shared" si="2"/>
        <v>1.5260172727676529</v>
      </c>
      <c r="K13" s="28">
        <v>45037</v>
      </c>
      <c r="L13" s="29">
        <v>0.125</v>
      </c>
      <c r="M13" s="30">
        <v>1.68747949599544</v>
      </c>
      <c r="N13" s="30">
        <f t="shared" si="3"/>
        <v>55.279161075847256</v>
      </c>
      <c r="O13" s="30">
        <f t="shared" si="4"/>
        <v>4.5715866209725675</v>
      </c>
      <c r="P13" s="28">
        <v>45039</v>
      </c>
      <c r="Q13" s="29">
        <v>0.125</v>
      </c>
      <c r="R13" s="30">
        <v>1.16531467437278</v>
      </c>
      <c r="S13" s="30">
        <f t="shared" si="5"/>
        <v>30.630940418759508</v>
      </c>
      <c r="T13" s="30">
        <f t="shared" si="6"/>
        <v>2.5331787726314112</v>
      </c>
    </row>
    <row r="14" spans="1:20" x14ac:dyDescent="0.25">
      <c r="A14" s="28">
        <v>45033</v>
      </c>
      <c r="B14" s="29">
        <v>0.16666666666666666</v>
      </c>
      <c r="C14" s="30">
        <v>-4.9763932823935701E-2</v>
      </c>
      <c r="D14" s="30">
        <v>0</v>
      </c>
      <c r="E14" s="30">
        <f t="shared" si="0"/>
        <v>0</v>
      </c>
      <c r="F14" s="28">
        <v>45035</v>
      </c>
      <c r="G14" s="29">
        <v>0.16666666666666666</v>
      </c>
      <c r="H14" s="30">
        <v>0.84900712966579295</v>
      </c>
      <c r="I14" s="30">
        <f t="shared" si="1"/>
        <v>18.486496414771231</v>
      </c>
      <c r="J14" s="30">
        <f t="shared" si="2"/>
        <v>1.5288332535015807</v>
      </c>
      <c r="K14" s="28">
        <v>45037</v>
      </c>
      <c r="L14" s="29">
        <v>0.16666666666666666</v>
      </c>
      <c r="M14" s="30">
        <v>1.68379485606473</v>
      </c>
      <c r="N14" s="30">
        <f t="shared" si="3"/>
        <v>55.086815374052122</v>
      </c>
      <c r="O14" s="30">
        <f t="shared" si="4"/>
        <v>4.5556796314341099</v>
      </c>
      <c r="P14" s="28">
        <v>45039</v>
      </c>
      <c r="Q14" s="29">
        <v>0.16666666666666666</v>
      </c>
      <c r="R14" s="30">
        <v>1.18141281604294</v>
      </c>
      <c r="S14" s="30">
        <f t="shared" si="5"/>
        <v>31.308451018368977</v>
      </c>
      <c r="T14" s="30">
        <f t="shared" si="6"/>
        <v>2.5892088992191145</v>
      </c>
    </row>
    <row r="15" spans="1:20" x14ac:dyDescent="0.25">
      <c r="A15" s="28">
        <v>45033</v>
      </c>
      <c r="B15" s="29">
        <v>0.20833333333333334</v>
      </c>
      <c r="C15" s="30">
        <v>-4.6640213578752802E-2</v>
      </c>
      <c r="D15" s="30">
        <v>0</v>
      </c>
      <c r="E15" s="30">
        <f t="shared" si="0"/>
        <v>0</v>
      </c>
      <c r="F15" s="28">
        <v>45035</v>
      </c>
      <c r="G15" s="29">
        <v>0.20833333333333334</v>
      </c>
      <c r="H15" s="30">
        <v>0.84610563516278303</v>
      </c>
      <c r="I15" s="30">
        <f t="shared" si="1"/>
        <v>18.385856573946661</v>
      </c>
      <c r="J15" s="30">
        <f t="shared" si="2"/>
        <v>1.5205103386653889</v>
      </c>
      <c r="K15" s="28">
        <v>45037</v>
      </c>
      <c r="L15" s="29">
        <v>0.20833333333333334</v>
      </c>
      <c r="M15" s="30">
        <v>1.6850905418328499</v>
      </c>
      <c r="N15" s="30">
        <f t="shared" si="3"/>
        <v>55.154424308489581</v>
      </c>
      <c r="O15" s="30">
        <f t="shared" si="4"/>
        <v>4.5612708903120884</v>
      </c>
      <c r="P15" s="28">
        <v>45039</v>
      </c>
      <c r="Q15" s="29">
        <v>0.20833333333333334</v>
      </c>
      <c r="R15" s="30">
        <v>1.18221127986435</v>
      </c>
      <c r="S15" s="30">
        <f t="shared" si="5"/>
        <v>31.342199091036164</v>
      </c>
      <c r="T15" s="30">
        <f t="shared" si="6"/>
        <v>2.5919998648286908</v>
      </c>
    </row>
    <row r="16" spans="1:20" x14ac:dyDescent="0.25">
      <c r="A16" s="28">
        <v>45033</v>
      </c>
      <c r="B16" s="29">
        <v>0.25</v>
      </c>
      <c r="C16" s="30">
        <v>-4.6875592320969897E-2</v>
      </c>
      <c r="D16" s="30">
        <v>0</v>
      </c>
      <c r="E16" s="30">
        <f t="shared" si="0"/>
        <v>0</v>
      </c>
      <c r="F16" s="28">
        <v>45035</v>
      </c>
      <c r="G16" s="29">
        <v>0.25</v>
      </c>
      <c r="H16" s="30">
        <v>0.84833180904049099</v>
      </c>
      <c r="I16" s="30">
        <f t="shared" si="1"/>
        <v>18.463054280412301</v>
      </c>
      <c r="J16" s="30">
        <f t="shared" si="2"/>
        <v>1.5268945889900971</v>
      </c>
      <c r="K16" s="28">
        <v>45037</v>
      </c>
      <c r="L16" s="29">
        <v>0.25</v>
      </c>
      <c r="M16" s="30">
        <v>1.6842238902978199</v>
      </c>
      <c r="N16" s="30">
        <f t="shared" si="3"/>
        <v>55.109198972929399</v>
      </c>
      <c r="O16" s="30">
        <f t="shared" si="4"/>
        <v>4.5575307550612614</v>
      </c>
      <c r="P16" s="28">
        <v>45039</v>
      </c>
      <c r="Q16" s="29">
        <v>0.25</v>
      </c>
      <c r="R16" s="30">
        <v>1.1897610425901499</v>
      </c>
      <c r="S16" s="30">
        <f t="shared" si="5"/>
        <v>31.661968775290994</v>
      </c>
      <c r="T16" s="30">
        <f t="shared" si="6"/>
        <v>2.6184448177165649</v>
      </c>
    </row>
    <row r="17" spans="1:20" x14ac:dyDescent="0.25">
      <c r="A17" s="28">
        <v>45033</v>
      </c>
      <c r="B17" s="29">
        <v>0.29166666666666669</v>
      </c>
      <c r="C17" s="30">
        <v>-4.4211629777969899E-2</v>
      </c>
      <c r="D17" s="30">
        <v>0</v>
      </c>
      <c r="E17" s="30">
        <f t="shared" si="0"/>
        <v>0</v>
      </c>
      <c r="F17" s="28">
        <v>45035</v>
      </c>
      <c r="G17" s="29">
        <v>0.29166666666666669</v>
      </c>
      <c r="H17" s="30">
        <v>0.84641361236233703</v>
      </c>
      <c r="I17" s="30">
        <f t="shared" si="1"/>
        <v>18.396529203170427</v>
      </c>
      <c r="J17" s="30">
        <f t="shared" si="2"/>
        <v>1.5213929651021942</v>
      </c>
      <c r="K17" s="28">
        <v>45037</v>
      </c>
      <c r="L17" s="29">
        <v>0.29166666666666669</v>
      </c>
      <c r="M17" s="30">
        <v>1.6857393979958799</v>
      </c>
      <c r="N17" s="30">
        <f t="shared" si="3"/>
        <v>55.188293267137183</v>
      </c>
      <c r="O17" s="30">
        <f t="shared" si="4"/>
        <v>4.5640718531922451</v>
      </c>
      <c r="P17" s="28">
        <v>45039</v>
      </c>
      <c r="Q17" s="29">
        <v>0.29166666666666669</v>
      </c>
      <c r="R17" s="30">
        <v>1.1937007904004899</v>
      </c>
      <c r="S17" s="30">
        <f t="shared" si="5"/>
        <v>31.829316694133773</v>
      </c>
      <c r="T17" s="30">
        <f t="shared" si="6"/>
        <v>2.6322844906048628</v>
      </c>
    </row>
    <row r="18" spans="1:20" x14ac:dyDescent="0.25">
      <c r="A18" s="28">
        <v>45033</v>
      </c>
      <c r="B18" s="29">
        <v>0.33333333333333331</v>
      </c>
      <c r="C18" s="30">
        <v>-4.2128417640755901E-2</v>
      </c>
      <c r="D18" s="30">
        <v>0</v>
      </c>
      <c r="E18" s="30">
        <f t="shared" si="0"/>
        <v>0</v>
      </c>
      <c r="F18" s="28">
        <v>45035</v>
      </c>
      <c r="G18" s="29">
        <v>0.33333333333333331</v>
      </c>
      <c r="H18" s="30">
        <v>0.84997504949229696</v>
      </c>
      <c r="I18" s="30">
        <f t="shared" si="1"/>
        <v>18.52011476458588</v>
      </c>
      <c r="J18" s="30">
        <f t="shared" si="2"/>
        <v>1.5316134910312522</v>
      </c>
      <c r="K18" s="28">
        <v>45037</v>
      </c>
      <c r="L18" s="29">
        <v>0.33333333333333331</v>
      </c>
      <c r="M18" s="30">
        <v>1.68381679057401</v>
      </c>
      <c r="N18" s="30">
        <f t="shared" si="3"/>
        <v>55.087959660296612</v>
      </c>
      <c r="O18" s="30">
        <f t="shared" si="4"/>
        <v>4.55577426390653</v>
      </c>
      <c r="P18" s="28">
        <v>45039</v>
      </c>
      <c r="Q18" s="29">
        <v>0.33333333333333331</v>
      </c>
      <c r="R18" s="30">
        <v>1.1992399692487401</v>
      </c>
      <c r="S18" s="30">
        <f t="shared" si="5"/>
        <v>32.065159232888455</v>
      </c>
      <c r="T18" s="30">
        <f t="shared" si="6"/>
        <v>2.6517886685598753</v>
      </c>
    </row>
    <row r="19" spans="1:20" x14ac:dyDescent="0.25">
      <c r="A19" s="28">
        <v>45033</v>
      </c>
      <c r="B19" s="29">
        <v>0.375</v>
      </c>
      <c r="C19" s="30">
        <v>-4.4739585369646402E-2</v>
      </c>
      <c r="D19" s="30">
        <v>0</v>
      </c>
      <c r="E19" s="30">
        <f t="shared" si="0"/>
        <v>0</v>
      </c>
      <c r="F19" s="28">
        <v>45035</v>
      </c>
      <c r="G19" s="29">
        <v>0.375</v>
      </c>
      <c r="H19" s="30">
        <v>0.85039746760981805</v>
      </c>
      <c r="I19" s="30">
        <f t="shared" si="1"/>
        <v>18.534793572060348</v>
      </c>
      <c r="J19" s="30">
        <f t="shared" si="2"/>
        <v>1.5328274284093908</v>
      </c>
      <c r="K19" s="28">
        <v>45037</v>
      </c>
      <c r="L19" s="29">
        <v>0.375</v>
      </c>
      <c r="M19" s="30">
        <v>1.6886432170800301</v>
      </c>
      <c r="N19" s="30">
        <f t="shared" si="3"/>
        <v>55.339961617401606</v>
      </c>
      <c r="O19" s="30">
        <f t="shared" si="4"/>
        <v>4.5766148257591128</v>
      </c>
      <c r="P19" s="28">
        <v>45039</v>
      </c>
      <c r="Q19" s="29">
        <v>0.375</v>
      </c>
      <c r="R19" s="30">
        <v>1.1998713016461999</v>
      </c>
      <c r="S19" s="30">
        <f t="shared" si="5"/>
        <v>32.092080774621735</v>
      </c>
      <c r="T19" s="30">
        <f t="shared" si="6"/>
        <v>2.6540150800612174</v>
      </c>
    </row>
    <row r="20" spans="1:20" x14ac:dyDescent="0.25">
      <c r="A20" s="28">
        <v>45033</v>
      </c>
      <c r="B20" s="29">
        <v>0.41666666666666669</v>
      </c>
      <c r="C20" s="30">
        <v>-3.9616245776256401E-2</v>
      </c>
      <c r="D20" s="30">
        <v>0</v>
      </c>
      <c r="E20" s="30">
        <f t="shared" si="0"/>
        <v>0</v>
      </c>
      <c r="F20" s="28">
        <v>45035</v>
      </c>
      <c r="G20" s="29">
        <v>0.41666666666666669</v>
      </c>
      <c r="H20" s="30">
        <v>0.85391056537286603</v>
      </c>
      <c r="I20" s="30">
        <f t="shared" si="1"/>
        <v>18.657039771976205</v>
      </c>
      <c r="J20" s="30">
        <f t="shared" si="2"/>
        <v>1.5429371891424322</v>
      </c>
      <c r="K20" s="28">
        <v>45037</v>
      </c>
      <c r="L20" s="29">
        <v>0.41666666666666669</v>
      </c>
      <c r="M20" s="30">
        <v>1.6953173875740899</v>
      </c>
      <c r="N20" s="30">
        <f t="shared" si="3"/>
        <v>55.689145800137211</v>
      </c>
      <c r="O20" s="30">
        <f t="shared" si="4"/>
        <v>4.6054923576713476</v>
      </c>
      <c r="P20" s="28">
        <v>45039</v>
      </c>
      <c r="Q20" s="29">
        <v>0.41666666666666669</v>
      </c>
      <c r="R20" s="30">
        <v>1.2150169610928501</v>
      </c>
      <c r="S20" s="30">
        <f t="shared" si="5"/>
        <v>32.740449289611121</v>
      </c>
      <c r="T20" s="30">
        <f t="shared" si="6"/>
        <v>2.7076351562508396</v>
      </c>
    </row>
    <row r="21" spans="1:20" x14ac:dyDescent="0.25">
      <c r="A21" s="28">
        <v>45033</v>
      </c>
      <c r="B21" s="29">
        <v>0.45833333333333331</v>
      </c>
      <c r="C21" s="30">
        <v>-4.1541069745851297E-2</v>
      </c>
      <c r="D21" s="30">
        <v>0</v>
      </c>
      <c r="E21" s="30">
        <f t="shared" si="0"/>
        <v>0</v>
      </c>
      <c r="F21" s="28">
        <v>45035</v>
      </c>
      <c r="G21" s="29">
        <v>0.45833333333333331</v>
      </c>
      <c r="H21" s="30">
        <v>0.852601647373603</v>
      </c>
      <c r="I21" s="30">
        <f t="shared" si="1"/>
        <v>18.611457981555404</v>
      </c>
      <c r="J21" s="30">
        <f t="shared" si="2"/>
        <v>1.5391675750746319</v>
      </c>
      <c r="K21" s="28">
        <v>45037</v>
      </c>
      <c r="L21" s="29">
        <v>0.45833333333333331</v>
      </c>
      <c r="M21" s="30">
        <v>1.7003396749428401</v>
      </c>
      <c r="N21" s="30">
        <f t="shared" si="3"/>
        <v>55.952445187795519</v>
      </c>
      <c r="O21" s="30">
        <f t="shared" si="4"/>
        <v>4.6272672170306892</v>
      </c>
      <c r="P21" s="28">
        <v>45039</v>
      </c>
      <c r="Q21" s="29">
        <v>0.45833333333333331</v>
      </c>
      <c r="R21" s="30">
        <v>1.22259747981536</v>
      </c>
      <c r="S21" s="30">
        <f t="shared" si="5"/>
        <v>33.066775465614313</v>
      </c>
      <c r="T21" s="30">
        <f t="shared" si="6"/>
        <v>2.7346223310063036</v>
      </c>
    </row>
    <row r="22" spans="1:20" x14ac:dyDescent="0.25">
      <c r="A22" s="28">
        <v>45033</v>
      </c>
      <c r="B22" s="29">
        <v>0.5</v>
      </c>
      <c r="C22" s="30">
        <v>-4.0260784327822798E-2</v>
      </c>
      <c r="D22" s="30">
        <v>0</v>
      </c>
      <c r="E22" s="30">
        <f t="shared" si="0"/>
        <v>0</v>
      </c>
      <c r="F22" s="28">
        <v>45035</v>
      </c>
      <c r="G22" s="29">
        <v>0.5</v>
      </c>
      <c r="H22" s="30">
        <v>0.85164695977824001</v>
      </c>
      <c r="I22" s="30">
        <f t="shared" si="1"/>
        <v>18.578238146129859</v>
      </c>
      <c r="J22" s="30">
        <f t="shared" si="2"/>
        <v>1.5364202946849392</v>
      </c>
      <c r="K22" s="28">
        <v>45037</v>
      </c>
      <c r="L22" s="29">
        <v>0.5</v>
      </c>
      <c r="M22" s="30">
        <v>1.70310032367025</v>
      </c>
      <c r="N22" s="30">
        <f t="shared" si="3"/>
        <v>56.097372635355327</v>
      </c>
      <c r="O22" s="30">
        <f t="shared" si="4"/>
        <v>4.6392527169438855</v>
      </c>
      <c r="P22" s="28">
        <v>45039</v>
      </c>
      <c r="Q22" s="29">
        <v>0.5</v>
      </c>
      <c r="R22" s="30">
        <v>1.2228679656933501</v>
      </c>
      <c r="S22" s="30">
        <f t="shared" si="5"/>
        <v>33.078441630046029</v>
      </c>
      <c r="T22" s="30">
        <f t="shared" si="6"/>
        <v>2.7355871228048065</v>
      </c>
    </row>
    <row r="23" spans="1:20" x14ac:dyDescent="0.25">
      <c r="A23" s="28">
        <v>45033</v>
      </c>
      <c r="B23" s="29">
        <v>0.54166666666666663</v>
      </c>
      <c r="C23" s="30">
        <v>-4.2434193193742697E-2</v>
      </c>
      <c r="D23" s="30">
        <v>0</v>
      </c>
      <c r="E23" s="30">
        <f t="shared" si="0"/>
        <v>0</v>
      </c>
      <c r="F23" s="28">
        <v>45035</v>
      </c>
      <c r="G23" s="29">
        <v>0.54166666666666663</v>
      </c>
      <c r="H23" s="30">
        <v>0.85415697097436605</v>
      </c>
      <c r="I23" s="30">
        <f t="shared" si="1"/>
        <v>18.665625255618906</v>
      </c>
      <c r="J23" s="30">
        <f t="shared" si="2"/>
        <v>1.5436472086396835</v>
      </c>
      <c r="K23" s="28">
        <v>45037</v>
      </c>
      <c r="L23" s="29">
        <v>0.54166666666666663</v>
      </c>
      <c r="M23" s="30">
        <v>1.7088856697014101</v>
      </c>
      <c r="N23" s="30">
        <f t="shared" si="3"/>
        <v>56.401542635574621</v>
      </c>
      <c r="O23" s="30">
        <f t="shared" si="4"/>
        <v>4.6644075759620209</v>
      </c>
      <c r="P23" s="28">
        <v>45039</v>
      </c>
      <c r="Q23" s="29">
        <v>0.54166666666666663</v>
      </c>
      <c r="R23" s="30">
        <v>1.22421872615324</v>
      </c>
      <c r="S23" s="30">
        <f t="shared" si="5"/>
        <v>33.136723431488562</v>
      </c>
      <c r="T23" s="30">
        <f t="shared" si="6"/>
        <v>2.7404070277841042</v>
      </c>
    </row>
    <row r="24" spans="1:20" x14ac:dyDescent="0.25">
      <c r="A24" s="28">
        <v>45033</v>
      </c>
      <c r="B24" s="29">
        <v>0.58333333333333337</v>
      </c>
      <c r="C24" s="30">
        <v>-4.0861330926254803E-2</v>
      </c>
      <c r="D24" s="30">
        <v>0</v>
      </c>
      <c r="E24" s="30">
        <f t="shared" si="0"/>
        <v>0</v>
      </c>
      <c r="F24" s="28">
        <v>45035</v>
      </c>
      <c r="G24" s="29">
        <v>0.58333333333333337</v>
      </c>
      <c r="H24" s="30">
        <v>0.85489165782586496</v>
      </c>
      <c r="I24" s="30">
        <f t="shared" si="1"/>
        <v>18.691232611134012</v>
      </c>
      <c r="J24" s="30">
        <f t="shared" si="2"/>
        <v>1.5457649369407827</v>
      </c>
      <c r="K24" s="28">
        <v>45037</v>
      </c>
      <c r="L24" s="29">
        <v>0.58333333333333337</v>
      </c>
      <c r="M24" s="30">
        <v>1.7082632780006699</v>
      </c>
      <c r="N24" s="30">
        <f t="shared" si="3"/>
        <v>56.36879037172325</v>
      </c>
      <c r="O24" s="30">
        <f t="shared" si="4"/>
        <v>4.6616989637415127</v>
      </c>
      <c r="P24" s="28">
        <v>45039</v>
      </c>
      <c r="Q24" s="29">
        <v>0.58333333333333337</v>
      </c>
      <c r="R24" s="30">
        <v>1.2236554622601199</v>
      </c>
      <c r="S24" s="30">
        <f t="shared" si="5"/>
        <v>33.112415408964829</v>
      </c>
      <c r="T24" s="30">
        <f t="shared" si="6"/>
        <v>2.7383967543213914</v>
      </c>
    </row>
    <row r="25" spans="1:20" x14ac:dyDescent="0.25">
      <c r="A25" s="28">
        <v>45033</v>
      </c>
      <c r="B25" s="29">
        <v>0.625</v>
      </c>
      <c r="C25" s="30">
        <v>-4.49375659225573E-2</v>
      </c>
      <c r="D25" s="30">
        <v>0</v>
      </c>
      <c r="E25" s="30">
        <f t="shared" si="0"/>
        <v>0</v>
      </c>
      <c r="F25" s="28">
        <v>45035</v>
      </c>
      <c r="G25" s="29">
        <v>0.625</v>
      </c>
      <c r="H25" s="30">
        <v>0.84237700700422902</v>
      </c>
      <c r="I25" s="30">
        <f t="shared" si="1"/>
        <v>18.256828190276419</v>
      </c>
      <c r="J25" s="30">
        <f t="shared" si="2"/>
        <v>1.5098396913358598</v>
      </c>
      <c r="K25" s="28">
        <v>45037</v>
      </c>
      <c r="L25" s="29">
        <v>0.625</v>
      </c>
      <c r="M25" s="30">
        <v>1.69747316836631</v>
      </c>
      <c r="N25" s="30">
        <f t="shared" si="3"/>
        <v>55.802108442722499</v>
      </c>
      <c r="O25" s="30">
        <f t="shared" si="4"/>
        <v>4.6148343682131507</v>
      </c>
      <c r="P25" s="28">
        <v>45039</v>
      </c>
      <c r="Q25" s="29">
        <v>0.625</v>
      </c>
      <c r="R25" s="30">
        <v>1.2126806974362501</v>
      </c>
      <c r="S25" s="30">
        <f t="shared" si="5"/>
        <v>32.640121247340758</v>
      </c>
      <c r="T25" s="30">
        <f t="shared" si="6"/>
        <v>2.6993380271550804</v>
      </c>
    </row>
    <row r="26" spans="1:20" x14ac:dyDescent="0.25">
      <c r="A26" s="28">
        <v>45033</v>
      </c>
      <c r="B26" s="29">
        <v>0.66666666666666663</v>
      </c>
      <c r="C26" s="30">
        <v>-4.6499427407793899E-2</v>
      </c>
      <c r="D26" s="30">
        <v>0</v>
      </c>
      <c r="E26" s="30">
        <f t="shared" si="0"/>
        <v>0</v>
      </c>
      <c r="F26" s="28">
        <v>45035</v>
      </c>
      <c r="G26" s="29">
        <v>0.66666666666666663</v>
      </c>
      <c r="H26" s="30">
        <v>0.83405292033815503</v>
      </c>
      <c r="I26" s="30">
        <f t="shared" si="1"/>
        <v>17.969999511478516</v>
      </c>
      <c r="J26" s="30">
        <f t="shared" ref="J26:J57" si="7">I26*0.0827</f>
        <v>1.4861189595992732</v>
      </c>
      <c r="K26" s="28">
        <v>45037</v>
      </c>
      <c r="L26" s="29">
        <v>0.66666666666666663</v>
      </c>
      <c r="M26" s="30">
        <v>1.6950556039742299</v>
      </c>
      <c r="N26" s="30">
        <f t="shared" si="3"/>
        <v>55.675434184745072</v>
      </c>
      <c r="O26" s="30">
        <f t="shared" si="4"/>
        <v>4.6043584070784176</v>
      </c>
      <c r="P26" s="28">
        <v>45039</v>
      </c>
      <c r="Q26" s="29">
        <v>0.66666666666666663</v>
      </c>
      <c r="R26" s="30">
        <v>1.20224487781043</v>
      </c>
      <c r="S26" s="30">
        <f t="shared" si="5"/>
        <v>32.193371161975165</v>
      </c>
      <c r="T26" s="30">
        <f t="shared" si="6"/>
        <v>2.662391795095346</v>
      </c>
    </row>
    <row r="27" spans="1:20" x14ac:dyDescent="0.25">
      <c r="A27" s="28">
        <v>45033</v>
      </c>
      <c r="B27" s="29">
        <v>0.70833333333333337</v>
      </c>
      <c r="C27" s="30">
        <v>-4.7174762934257597E-2</v>
      </c>
      <c r="D27" s="30">
        <v>0</v>
      </c>
      <c r="E27" s="30">
        <f t="shared" si="0"/>
        <v>0</v>
      </c>
      <c r="F27" s="28">
        <v>45035</v>
      </c>
      <c r="G27" s="29">
        <v>0.70833333333333337</v>
      </c>
      <c r="H27" s="30">
        <v>0.83557516336106796</v>
      </c>
      <c r="I27" s="30">
        <f t="shared" si="1"/>
        <v>18.022325875332971</v>
      </c>
      <c r="J27" s="30">
        <f t="shared" si="7"/>
        <v>1.4904463498900367</v>
      </c>
      <c r="K27" s="28">
        <v>45037</v>
      </c>
      <c r="L27" s="29">
        <v>0.70833333333333337</v>
      </c>
      <c r="M27" s="30">
        <v>1.40550220012102</v>
      </c>
      <c r="N27" s="30">
        <f t="shared" si="3"/>
        <v>41.299100260621074</v>
      </c>
      <c r="O27" s="30">
        <f t="shared" si="4"/>
        <v>3.4154355915533627</v>
      </c>
      <c r="P27" s="28">
        <v>45039</v>
      </c>
      <c r="Q27" s="29">
        <v>0.70833333333333337</v>
      </c>
      <c r="R27" s="30">
        <v>1.1952847242307501</v>
      </c>
      <c r="S27" s="30">
        <f t="shared" si="5"/>
        <v>31.896689821734803</v>
      </c>
      <c r="T27" s="30">
        <f t="shared" si="6"/>
        <v>2.6378562482574681</v>
      </c>
    </row>
    <row r="28" spans="1:20" x14ac:dyDescent="0.25">
      <c r="A28" s="28">
        <v>45033</v>
      </c>
      <c r="B28" s="29">
        <v>0.75</v>
      </c>
      <c r="C28" s="30">
        <v>0.50401216745174904</v>
      </c>
      <c r="D28" s="30">
        <f t="shared" ref="D28:D57" si="8">4*6*(C28^(1.522*(6^0.026)))</f>
        <v>8.0487668524872156</v>
      </c>
      <c r="E28" s="30">
        <f t="shared" si="0"/>
        <v>0.66563301870069269</v>
      </c>
      <c r="F28" s="28">
        <v>45035</v>
      </c>
      <c r="G28" s="29">
        <v>0.75</v>
      </c>
      <c r="H28" s="30">
        <v>0.97927296161259902</v>
      </c>
      <c r="I28" s="30">
        <f t="shared" si="1"/>
        <v>23.21167899267456</v>
      </c>
      <c r="J28" s="30">
        <f t="shared" si="7"/>
        <v>1.9196058526941859</v>
      </c>
      <c r="K28" s="28">
        <v>45037</v>
      </c>
      <c r="L28" s="29">
        <v>0.75</v>
      </c>
      <c r="M28" s="30">
        <v>1.1597754955245301</v>
      </c>
      <c r="N28" s="30">
        <f t="shared" si="3"/>
        <v>30.399097122760011</v>
      </c>
      <c r="O28" s="30">
        <f t="shared" si="4"/>
        <v>2.5140053320522529</v>
      </c>
      <c r="P28" s="28">
        <v>45039</v>
      </c>
      <c r="Q28" s="29">
        <v>0.75</v>
      </c>
      <c r="R28" s="30">
        <v>1.1877415180158699</v>
      </c>
      <c r="S28" s="30">
        <f t="shared" si="5"/>
        <v>31.576313397143601</v>
      </c>
      <c r="T28" s="30">
        <f t="shared" si="6"/>
        <v>2.6113611179437757</v>
      </c>
    </row>
    <row r="29" spans="1:20" x14ac:dyDescent="0.25">
      <c r="A29" s="28">
        <v>45033</v>
      </c>
      <c r="B29" s="29">
        <v>0.79166666666666663</v>
      </c>
      <c r="C29" s="30">
        <v>0.417555510996102</v>
      </c>
      <c r="D29" s="30">
        <f t="shared" si="8"/>
        <v>5.9622384839832563</v>
      </c>
      <c r="E29" s="30">
        <f t="shared" si="0"/>
        <v>0.49307712262541525</v>
      </c>
      <c r="F29" s="28">
        <v>45035</v>
      </c>
      <c r="G29" s="29">
        <v>0.79166666666666663</v>
      </c>
      <c r="H29" s="30">
        <v>1.4230521917286201</v>
      </c>
      <c r="I29" s="30">
        <f t="shared" si="1"/>
        <v>42.124451950151936</v>
      </c>
      <c r="J29" s="30">
        <f t="shared" si="7"/>
        <v>3.483692176277565</v>
      </c>
      <c r="K29" s="28">
        <v>45037</v>
      </c>
      <c r="L29" s="29">
        <v>0.79166666666666663</v>
      </c>
      <c r="M29" s="30">
        <v>1.15296936034695</v>
      </c>
      <c r="N29" s="30">
        <f t="shared" si="3"/>
        <v>30.115125491549261</v>
      </c>
      <c r="O29" s="30">
        <f t="shared" si="4"/>
        <v>2.4905208781511239</v>
      </c>
      <c r="P29" s="28">
        <v>45039</v>
      </c>
      <c r="Q29" s="29">
        <v>0.79166666666666663</v>
      </c>
      <c r="R29" s="30">
        <v>1.18738520144941</v>
      </c>
      <c r="S29" s="30">
        <f t="shared" si="5"/>
        <v>31.561209697181958</v>
      </c>
      <c r="T29" s="30">
        <f t="shared" si="6"/>
        <v>2.6101120419569477</v>
      </c>
    </row>
    <row r="30" spans="1:20" x14ac:dyDescent="0.25">
      <c r="A30" s="28">
        <v>45033</v>
      </c>
      <c r="B30" s="29">
        <v>0.83333333333333337</v>
      </c>
      <c r="C30" s="30">
        <v>0.39106768369518202</v>
      </c>
      <c r="D30" s="30">
        <f t="shared" si="8"/>
        <v>5.370613696393324</v>
      </c>
      <c r="E30" s="30">
        <f t="shared" si="0"/>
        <v>0.44414975269172785</v>
      </c>
      <c r="F30" s="28">
        <v>45035</v>
      </c>
      <c r="G30" s="29">
        <v>0.83333333333333337</v>
      </c>
      <c r="H30" s="30">
        <v>1.4784543514192501</v>
      </c>
      <c r="I30" s="30">
        <f t="shared" si="1"/>
        <v>44.76965259056189</v>
      </c>
      <c r="J30" s="30">
        <f t="shared" si="7"/>
        <v>3.7024502692394683</v>
      </c>
      <c r="K30" s="28">
        <v>45037</v>
      </c>
      <c r="L30" s="29">
        <v>0.83333333333333337</v>
      </c>
      <c r="M30" s="30">
        <v>1.13835823535463</v>
      </c>
      <c r="N30" s="30">
        <f t="shared" si="3"/>
        <v>29.508870878546659</v>
      </c>
      <c r="O30" s="30">
        <f t="shared" si="4"/>
        <v>2.4403836216558088</v>
      </c>
      <c r="P30" s="28">
        <v>45039</v>
      </c>
      <c r="Q30" s="29">
        <v>0.83333333333333337</v>
      </c>
      <c r="R30" s="30">
        <v>1.18488621711257</v>
      </c>
      <c r="S30" s="30">
        <f t="shared" si="5"/>
        <v>31.455357412630576</v>
      </c>
      <c r="T30" s="30">
        <f t="shared" si="6"/>
        <v>2.6013580580245486</v>
      </c>
    </row>
    <row r="31" spans="1:20" x14ac:dyDescent="0.25">
      <c r="A31" s="28">
        <v>45033</v>
      </c>
      <c r="B31" s="29">
        <v>0.875</v>
      </c>
      <c r="C31" s="30">
        <v>0.38769319653355899</v>
      </c>
      <c r="D31" s="30">
        <f t="shared" si="8"/>
        <v>5.2969065630158294</v>
      </c>
      <c r="E31" s="30">
        <f t="shared" si="0"/>
        <v>0.43805417276140907</v>
      </c>
      <c r="F31" s="28">
        <v>45035</v>
      </c>
      <c r="G31" s="29">
        <v>0.875</v>
      </c>
      <c r="H31" s="30">
        <v>1.49127471446394</v>
      </c>
      <c r="I31" s="30">
        <f t="shared" si="1"/>
        <v>45.390292293626011</v>
      </c>
      <c r="J31" s="30">
        <f t="shared" si="7"/>
        <v>3.753777172682871</v>
      </c>
      <c r="K31" s="28">
        <v>45037</v>
      </c>
      <c r="L31" s="29">
        <v>0.875</v>
      </c>
      <c r="M31" s="30">
        <v>1.1550415754272001</v>
      </c>
      <c r="N31" s="30">
        <f t="shared" si="3"/>
        <v>30.201479053847358</v>
      </c>
      <c r="O31" s="30">
        <f t="shared" si="4"/>
        <v>2.4976623177531763</v>
      </c>
      <c r="P31" s="28">
        <v>45039</v>
      </c>
      <c r="Q31" s="29">
        <v>0.875</v>
      </c>
      <c r="R31" s="30">
        <v>1.1819429397535699</v>
      </c>
      <c r="S31" s="30">
        <f t="shared" si="5"/>
        <v>31.330855847978086</v>
      </c>
      <c r="T31" s="30">
        <f t="shared" si="6"/>
        <v>2.5910617786277874</v>
      </c>
    </row>
    <row r="32" spans="1:20" x14ac:dyDescent="0.25">
      <c r="A32" s="28">
        <v>45033</v>
      </c>
      <c r="B32" s="29">
        <v>0.91666666666666663</v>
      </c>
      <c r="C32" s="30">
        <v>0.68023395538057896</v>
      </c>
      <c r="D32" s="30">
        <f t="shared" si="8"/>
        <v>12.982889401268622</v>
      </c>
      <c r="E32" s="30">
        <f t="shared" si="0"/>
        <v>1.0736849534849149</v>
      </c>
      <c r="F32" s="28">
        <v>45035</v>
      </c>
      <c r="G32" s="29">
        <v>0.91666666666666663</v>
      </c>
      <c r="H32" s="30">
        <v>1.44674849509614</v>
      </c>
      <c r="I32" s="30">
        <f t="shared" si="1"/>
        <v>43.248488581897114</v>
      </c>
      <c r="J32" s="30">
        <f t="shared" si="7"/>
        <v>3.5766500057228909</v>
      </c>
      <c r="K32" s="28">
        <v>45037</v>
      </c>
      <c r="L32" s="29">
        <v>0.91666666666666663</v>
      </c>
      <c r="M32" s="30">
        <v>1.14837396144407</v>
      </c>
      <c r="N32" s="30">
        <f t="shared" si="3"/>
        <v>29.923954704594365</v>
      </c>
      <c r="O32" s="30">
        <f t="shared" si="4"/>
        <v>2.474711054069954</v>
      </c>
      <c r="P32" s="28">
        <v>45039</v>
      </c>
      <c r="Q32" s="29">
        <v>0.91666666666666663</v>
      </c>
      <c r="R32" s="30">
        <v>1.17368268966205</v>
      </c>
      <c r="S32" s="30">
        <f t="shared" si="5"/>
        <v>30.98242916111662</v>
      </c>
      <c r="T32" s="30">
        <f t="shared" si="6"/>
        <v>2.5622468916243442</v>
      </c>
    </row>
    <row r="33" spans="1:20" x14ac:dyDescent="0.25">
      <c r="A33" s="28">
        <v>45033</v>
      </c>
      <c r="B33" s="29">
        <v>0.95833333333333337</v>
      </c>
      <c r="C33" s="30">
        <v>0.81910306214958595</v>
      </c>
      <c r="D33" s="30">
        <f t="shared" si="8"/>
        <v>17.459127612968146</v>
      </c>
      <c r="E33" s="30">
        <f t="shared" si="0"/>
        <v>1.4438698535924657</v>
      </c>
      <c r="F33" s="28">
        <v>45035</v>
      </c>
      <c r="G33" s="29">
        <v>0.95833333333333337</v>
      </c>
      <c r="H33" s="30">
        <v>1.4544720649661</v>
      </c>
      <c r="I33" s="30">
        <f t="shared" si="1"/>
        <v>43.617237529578198</v>
      </c>
      <c r="J33" s="30">
        <f t="shared" si="7"/>
        <v>3.6071455436961166</v>
      </c>
      <c r="K33" s="28">
        <v>45037</v>
      </c>
      <c r="L33" s="29">
        <v>0.95833333333333337</v>
      </c>
      <c r="M33" s="30">
        <v>1.1461058855010899</v>
      </c>
      <c r="N33" s="30">
        <f t="shared" si="3"/>
        <v>29.829769066057018</v>
      </c>
      <c r="O33" s="30">
        <f t="shared" si="4"/>
        <v>2.4669219017629151</v>
      </c>
      <c r="P33" s="28">
        <v>45039</v>
      </c>
      <c r="Q33" s="29">
        <v>0.95833333333333337</v>
      </c>
      <c r="R33" s="30">
        <v>1.1762673854780801</v>
      </c>
      <c r="S33" s="30">
        <f t="shared" si="5"/>
        <v>31.091298339200613</v>
      </c>
      <c r="T33" s="30">
        <f t="shared" si="6"/>
        <v>2.5712503726518907</v>
      </c>
    </row>
    <row r="34" spans="1:20" x14ac:dyDescent="0.25">
      <c r="A34" s="28">
        <v>45034</v>
      </c>
      <c r="B34" s="29">
        <v>0</v>
      </c>
      <c r="C34" s="30">
        <v>0.84657204150814902</v>
      </c>
      <c r="D34" s="30">
        <f t="shared" si="8"/>
        <v>18.402020299796646</v>
      </c>
      <c r="E34" s="30">
        <f t="shared" si="0"/>
        <v>1.5218470787931826</v>
      </c>
      <c r="F34" s="28">
        <v>45036</v>
      </c>
      <c r="G34" s="29">
        <v>0</v>
      </c>
      <c r="H34" s="30">
        <v>1.46204817294489</v>
      </c>
      <c r="I34" s="30">
        <f t="shared" si="1"/>
        <v>43.980079103450066</v>
      </c>
      <c r="J34" s="30">
        <f t="shared" si="7"/>
        <v>3.6371525418553201</v>
      </c>
      <c r="K34" s="28">
        <v>45038</v>
      </c>
      <c r="L34" s="29">
        <v>0</v>
      </c>
      <c r="M34" s="30">
        <v>1.1430988311721799</v>
      </c>
      <c r="N34" s="30">
        <f t="shared" si="3"/>
        <v>29.705066898173595</v>
      </c>
      <c r="O34" s="30">
        <f t="shared" si="4"/>
        <v>2.4566090324789562</v>
      </c>
    </row>
    <row r="35" spans="1:20" x14ac:dyDescent="0.25">
      <c r="A35" s="28">
        <v>45034</v>
      </c>
      <c r="B35" s="29">
        <v>4.1666666666666664E-2</v>
      </c>
      <c r="C35" s="30">
        <v>0.85342657565729096</v>
      </c>
      <c r="D35" s="30">
        <f t="shared" si="8"/>
        <v>18.640180458832521</v>
      </c>
      <c r="E35" s="30">
        <f t="shared" si="0"/>
        <v>1.5415429239454495</v>
      </c>
      <c r="F35" s="28">
        <v>45036</v>
      </c>
      <c r="G35" s="29">
        <v>4.1666666666666664E-2</v>
      </c>
      <c r="H35" s="30">
        <v>1.4555081129015801</v>
      </c>
      <c r="I35" s="30">
        <f t="shared" si="1"/>
        <v>43.666790666976254</v>
      </c>
      <c r="J35" s="30">
        <f t="shared" si="7"/>
        <v>3.6112435881589362</v>
      </c>
      <c r="K35" s="28">
        <v>45038</v>
      </c>
      <c r="L35" s="29">
        <v>4.1666666666666664E-2</v>
      </c>
      <c r="M35" s="30">
        <v>1.1374408006622501</v>
      </c>
      <c r="N35" s="30">
        <f t="shared" si="3"/>
        <v>29.470957603324713</v>
      </c>
      <c r="O35" s="30">
        <f t="shared" si="4"/>
        <v>2.4372481937949537</v>
      </c>
    </row>
    <row r="36" spans="1:20" x14ac:dyDescent="0.25">
      <c r="A36" s="28">
        <v>45034</v>
      </c>
      <c r="B36" s="29">
        <v>8.3333333333333329E-2</v>
      </c>
      <c r="C36" s="30">
        <v>0.86649996041904997</v>
      </c>
      <c r="D36" s="30">
        <f t="shared" si="8"/>
        <v>19.097571712726566</v>
      </c>
      <c r="E36" s="30">
        <f t="shared" si="0"/>
        <v>1.579369180642487</v>
      </c>
      <c r="F36" s="28">
        <v>45036</v>
      </c>
      <c r="G36" s="29">
        <v>8.3333333333333329E-2</v>
      </c>
      <c r="H36" s="30">
        <v>1.4648089408815901</v>
      </c>
      <c r="I36" s="30">
        <f t="shared" si="1"/>
        <v>44.112578677011342</v>
      </c>
      <c r="J36" s="30">
        <f t="shared" si="7"/>
        <v>3.6481102565888377</v>
      </c>
      <c r="K36" s="28">
        <v>45038</v>
      </c>
      <c r="L36" s="29">
        <v>8.3333333333333329E-2</v>
      </c>
      <c r="M36" s="30">
        <v>1.1387101411773899</v>
      </c>
      <c r="N36" s="30">
        <f t="shared" si="3"/>
        <v>29.523418318909869</v>
      </c>
      <c r="O36" s="30">
        <f t="shared" si="4"/>
        <v>2.4415866949738461</v>
      </c>
    </row>
    <row r="37" spans="1:20" x14ac:dyDescent="0.25">
      <c r="A37" s="28">
        <v>45034</v>
      </c>
      <c r="B37" s="29">
        <v>0.125</v>
      </c>
      <c r="C37" s="30">
        <v>0.86215537786138896</v>
      </c>
      <c r="D37" s="30">
        <f t="shared" si="8"/>
        <v>18.945111697076122</v>
      </c>
      <c r="E37" s="30">
        <f t="shared" si="0"/>
        <v>1.5667607373481951</v>
      </c>
      <c r="F37" s="28">
        <v>45036</v>
      </c>
      <c r="G37" s="29">
        <v>0.125</v>
      </c>
      <c r="H37" s="30">
        <v>1.4765844345033701</v>
      </c>
      <c r="I37" s="30">
        <f t="shared" si="1"/>
        <v>44.679395497160911</v>
      </c>
      <c r="J37" s="30">
        <f t="shared" si="7"/>
        <v>3.6949860076152072</v>
      </c>
      <c r="K37" s="28">
        <v>45038</v>
      </c>
      <c r="L37" s="29">
        <v>0.125</v>
      </c>
      <c r="M37" s="30">
        <v>1.1472893953277401</v>
      </c>
      <c r="N37" s="30">
        <f t="shared" si="3"/>
        <v>29.878902473948422</v>
      </c>
      <c r="O37" s="30">
        <f t="shared" si="4"/>
        <v>2.4709852345955343</v>
      </c>
    </row>
    <row r="38" spans="1:20" x14ac:dyDescent="0.25">
      <c r="A38" s="28">
        <v>45034</v>
      </c>
      <c r="B38" s="29">
        <v>0.16666666666666666</v>
      </c>
      <c r="C38" s="30">
        <v>0.86635702848087903</v>
      </c>
      <c r="D38" s="30">
        <f t="shared" si="8"/>
        <v>19.092548701235426</v>
      </c>
      <c r="E38" s="30">
        <f t="shared" si="0"/>
        <v>1.5789537775921696</v>
      </c>
      <c r="F38" s="28">
        <v>45036</v>
      </c>
      <c r="G38" s="29">
        <v>0.16666666666666666</v>
      </c>
      <c r="H38" s="30">
        <v>1.48201358317736</v>
      </c>
      <c r="I38" s="30">
        <f t="shared" si="1"/>
        <v>44.941637074866016</v>
      </c>
      <c r="J38" s="30">
        <f t="shared" si="7"/>
        <v>3.7166733860914194</v>
      </c>
      <c r="K38" s="28">
        <v>45038</v>
      </c>
      <c r="L38" s="29">
        <v>0.16666666666666666</v>
      </c>
      <c r="M38" s="30">
        <v>1.1551514863921599</v>
      </c>
      <c r="N38" s="30">
        <f t="shared" si="3"/>
        <v>30.206061849438697</v>
      </c>
      <c r="O38" s="30">
        <f t="shared" si="4"/>
        <v>2.4980413149485803</v>
      </c>
    </row>
    <row r="39" spans="1:20" x14ac:dyDescent="0.25">
      <c r="A39" s="28">
        <v>45034</v>
      </c>
      <c r="B39" s="29">
        <v>0.20833333333333334</v>
      </c>
      <c r="C39" s="30">
        <v>0.86596983670841898</v>
      </c>
      <c r="D39" s="30">
        <f t="shared" si="8"/>
        <v>19.078944219577036</v>
      </c>
      <c r="E39" s="30">
        <f t="shared" si="0"/>
        <v>1.5778286869590208</v>
      </c>
      <c r="F39" s="28">
        <v>45036</v>
      </c>
      <c r="G39" s="29">
        <v>0.20833333333333334</v>
      </c>
      <c r="H39" s="30">
        <v>1.4815956354081901</v>
      </c>
      <c r="I39" s="30">
        <f t="shared" si="1"/>
        <v>44.92142881646803</v>
      </c>
      <c r="J39" s="30">
        <f t="shared" si="7"/>
        <v>3.7150021631219059</v>
      </c>
      <c r="K39" s="28">
        <v>45038</v>
      </c>
      <c r="L39" s="29">
        <v>0.20833333333333334</v>
      </c>
      <c r="M39" s="30">
        <v>1.15689814090266</v>
      </c>
      <c r="N39" s="30">
        <f t="shared" si="3"/>
        <v>30.278924321378852</v>
      </c>
      <c r="O39" s="30">
        <f t="shared" si="4"/>
        <v>2.5040670413780308</v>
      </c>
    </row>
    <row r="40" spans="1:20" x14ac:dyDescent="0.25">
      <c r="A40" s="28">
        <v>45034</v>
      </c>
      <c r="B40" s="29">
        <v>0.25</v>
      </c>
      <c r="C40" s="30">
        <v>0.864293634888052</v>
      </c>
      <c r="D40" s="30">
        <f t="shared" si="8"/>
        <v>19.020090432223441</v>
      </c>
      <c r="E40" s="30">
        <f t="shared" si="0"/>
        <v>1.5729614787448785</v>
      </c>
      <c r="F40" s="28">
        <v>45036</v>
      </c>
      <c r="G40" s="29">
        <v>0.25</v>
      </c>
      <c r="H40" s="30">
        <v>1.4812259674013</v>
      </c>
      <c r="I40" s="30">
        <f t="shared" si="1"/>
        <v>44.903557764988044</v>
      </c>
      <c r="J40" s="30">
        <f t="shared" si="7"/>
        <v>3.7135242271645108</v>
      </c>
      <c r="K40" s="28">
        <v>45038</v>
      </c>
      <c r="L40" s="29">
        <v>0.25</v>
      </c>
      <c r="M40" s="30">
        <v>1.1580375432921799</v>
      </c>
      <c r="N40" s="30">
        <f t="shared" si="3"/>
        <v>30.326490269047426</v>
      </c>
      <c r="O40" s="30">
        <f t="shared" si="4"/>
        <v>2.508000745250222</v>
      </c>
    </row>
    <row r="41" spans="1:20" x14ac:dyDescent="0.25">
      <c r="A41" s="28">
        <v>45034</v>
      </c>
      <c r="B41" s="29">
        <v>0.29166666666666669</v>
      </c>
      <c r="C41" s="30">
        <v>0.85871708392753399</v>
      </c>
      <c r="D41" s="30">
        <f t="shared" si="8"/>
        <v>18.824778423646197</v>
      </c>
      <c r="E41" s="30">
        <f t="shared" si="0"/>
        <v>1.5568091756355404</v>
      </c>
      <c r="F41" s="28">
        <v>45036</v>
      </c>
      <c r="G41" s="29">
        <v>0.29166666666666669</v>
      </c>
      <c r="H41" s="30">
        <v>1.48323440551164</v>
      </c>
      <c r="I41" s="30">
        <f t="shared" si="1"/>
        <v>45.000684652658755</v>
      </c>
      <c r="J41" s="30">
        <f t="shared" si="7"/>
        <v>3.7215566207748787</v>
      </c>
      <c r="K41" s="28">
        <v>45038</v>
      </c>
      <c r="L41" s="29">
        <v>0.29166666666666669</v>
      </c>
      <c r="M41" s="30">
        <v>1.15869534015192</v>
      </c>
      <c r="N41" s="30">
        <f t="shared" si="3"/>
        <v>30.35396359382564</v>
      </c>
      <c r="O41" s="30">
        <f t="shared" si="4"/>
        <v>2.5102727892093801</v>
      </c>
    </row>
    <row r="42" spans="1:20" x14ac:dyDescent="0.25">
      <c r="A42" s="28">
        <v>45034</v>
      </c>
      <c r="B42" s="29">
        <v>0.33333333333333331</v>
      </c>
      <c r="C42" s="30">
        <v>0.86084651946677104</v>
      </c>
      <c r="D42" s="30">
        <f t="shared" si="8"/>
        <v>18.899270623037822</v>
      </c>
      <c r="E42" s="30">
        <f t="shared" si="0"/>
        <v>1.5629696805252278</v>
      </c>
      <c r="F42" s="28">
        <v>45036</v>
      </c>
      <c r="G42" s="29">
        <v>0.33333333333333331</v>
      </c>
      <c r="H42" s="30">
        <v>1.48697853087784</v>
      </c>
      <c r="I42" s="30">
        <f t="shared" si="1"/>
        <v>45.181957176008112</v>
      </c>
      <c r="J42" s="30">
        <f t="shared" si="7"/>
        <v>3.7365478584558707</v>
      </c>
      <c r="K42" s="28">
        <v>45038</v>
      </c>
      <c r="L42" s="29">
        <v>0.33333333333333331</v>
      </c>
      <c r="M42" s="30">
        <v>1.1616166830016399</v>
      </c>
      <c r="N42" s="30">
        <f t="shared" si="3"/>
        <v>30.476087461612849</v>
      </c>
      <c r="O42" s="30">
        <f t="shared" ref="O42:O57" si="9">N42*0.0827</f>
        <v>2.5203724330753823</v>
      </c>
    </row>
    <row r="43" spans="1:20" x14ac:dyDescent="0.25">
      <c r="A43" s="28">
        <v>45034</v>
      </c>
      <c r="B43" s="29">
        <v>0.375</v>
      </c>
      <c r="C43" s="30">
        <v>0.86191779374731503</v>
      </c>
      <c r="D43" s="30">
        <f t="shared" si="8"/>
        <v>18.936787544538905</v>
      </c>
      <c r="E43" s="30">
        <f t="shared" si="0"/>
        <v>1.5660723299333674</v>
      </c>
      <c r="F43" s="28">
        <v>45036</v>
      </c>
      <c r="G43" s="29">
        <v>0.375</v>
      </c>
      <c r="H43" s="30">
        <v>1.4890244007050999</v>
      </c>
      <c r="I43" s="30">
        <f t="shared" si="1"/>
        <v>45.281123107011197</v>
      </c>
      <c r="J43" s="30">
        <f t="shared" si="7"/>
        <v>3.7447488809498259</v>
      </c>
      <c r="K43" s="28">
        <v>45038</v>
      </c>
      <c r="L43" s="29">
        <v>0.375</v>
      </c>
      <c r="M43" s="30">
        <v>1.16668069362173</v>
      </c>
      <c r="N43" s="30">
        <f t="shared" si="3"/>
        <v>30.68821630498342</v>
      </c>
      <c r="O43" s="30">
        <f t="shared" si="9"/>
        <v>2.5379154884221289</v>
      </c>
    </row>
    <row r="44" spans="1:20" x14ac:dyDescent="0.25">
      <c r="A44" s="28">
        <v>45034</v>
      </c>
      <c r="B44" s="29">
        <v>0.41666666666666669</v>
      </c>
      <c r="C44" s="30">
        <v>0.86680358647953404</v>
      </c>
      <c r="D44" s="30">
        <f t="shared" si="8"/>
        <v>19.108243581315872</v>
      </c>
      <c r="E44" s="30">
        <f t="shared" si="0"/>
        <v>1.5802517441748225</v>
      </c>
      <c r="F44" s="28">
        <v>45036</v>
      </c>
      <c r="G44" s="29">
        <v>0.41666666666666669</v>
      </c>
      <c r="H44" s="30">
        <v>1.4913429021775599</v>
      </c>
      <c r="I44" s="30">
        <f t="shared" ref="I44:I57" si="10">4*6*(H44^(1.522*(6^0.026)))</f>
        <v>45.39360180548907</v>
      </c>
      <c r="J44" s="30">
        <f t="shared" si="7"/>
        <v>3.754050869313946</v>
      </c>
      <c r="K44" s="28">
        <v>45038</v>
      </c>
      <c r="L44" s="29">
        <v>0.41666666666666669</v>
      </c>
      <c r="M44" s="30">
        <v>1.17177975177296</v>
      </c>
      <c r="N44" s="30">
        <f t="shared" si="3"/>
        <v>30.902367142796258</v>
      </c>
      <c r="O44" s="30">
        <f t="shared" si="9"/>
        <v>2.5556257627092505</v>
      </c>
    </row>
    <row r="45" spans="1:20" x14ac:dyDescent="0.25">
      <c r="A45" s="28">
        <v>45034</v>
      </c>
      <c r="B45" s="29">
        <v>0.45833333333333331</v>
      </c>
      <c r="C45" s="30">
        <v>0.86736679076801504</v>
      </c>
      <c r="D45" s="30">
        <f t="shared" si="8"/>
        <v>19.128045007986401</v>
      </c>
      <c r="E45" s="30">
        <f t="shared" si="0"/>
        <v>1.5818893221604753</v>
      </c>
      <c r="F45" s="28">
        <v>45036</v>
      </c>
      <c r="G45" s="29">
        <v>0.45833333333333331</v>
      </c>
      <c r="H45" s="30">
        <v>1.49396073817609</v>
      </c>
      <c r="I45" s="30">
        <f t="shared" si="10"/>
        <v>45.52072730618324</v>
      </c>
      <c r="J45" s="30">
        <f t="shared" si="7"/>
        <v>3.7645641482213539</v>
      </c>
      <c r="K45" s="28">
        <v>45038</v>
      </c>
      <c r="L45" s="29">
        <v>0.45833333333333331</v>
      </c>
      <c r="M45" s="30">
        <v>1.17517626285082</v>
      </c>
      <c r="N45" s="30">
        <f t="shared" si="3"/>
        <v>31.04532213083835</v>
      </c>
      <c r="O45" s="30">
        <f t="shared" si="9"/>
        <v>2.5674481402203315</v>
      </c>
    </row>
    <row r="46" spans="1:20" x14ac:dyDescent="0.25">
      <c r="A46" s="28">
        <v>45034</v>
      </c>
      <c r="B46" s="29">
        <v>0.5</v>
      </c>
      <c r="C46" s="30">
        <v>0.86021518706931299</v>
      </c>
      <c r="D46" s="30">
        <f t="shared" si="8"/>
        <v>18.877173828946532</v>
      </c>
      <c r="E46" s="30">
        <f t="shared" si="0"/>
        <v>1.5611422756538782</v>
      </c>
      <c r="F46" s="28">
        <v>45036</v>
      </c>
      <c r="G46" s="29">
        <v>0.5</v>
      </c>
      <c r="H46" s="30">
        <v>1.49466454982159</v>
      </c>
      <c r="I46" s="30">
        <f t="shared" si="10"/>
        <v>45.554927916687411</v>
      </c>
      <c r="J46" s="30">
        <f t="shared" si="7"/>
        <v>3.7673925387100486</v>
      </c>
      <c r="K46" s="28">
        <v>45038</v>
      </c>
      <c r="L46" s="29">
        <v>0.5</v>
      </c>
      <c r="M46" s="30">
        <v>1.19327628612041</v>
      </c>
      <c r="N46" s="30">
        <f t="shared" si="3"/>
        <v>31.811269297090973</v>
      </c>
      <c r="O46" s="30">
        <f t="shared" si="9"/>
        <v>2.6307919708694234</v>
      </c>
    </row>
    <row r="47" spans="1:20" x14ac:dyDescent="0.25">
      <c r="A47" s="28">
        <v>45034</v>
      </c>
      <c r="B47" s="29">
        <v>0.54166666666666663</v>
      </c>
      <c r="C47" s="30">
        <v>0.87063562869677302</v>
      </c>
      <c r="D47" s="30">
        <f t="shared" si="8"/>
        <v>19.243123412119509</v>
      </c>
      <c r="E47" s="30">
        <f t="shared" si="0"/>
        <v>1.5914063061822834</v>
      </c>
      <c r="F47" s="28">
        <v>45036</v>
      </c>
      <c r="G47" s="29">
        <v>0.54166666666666663</v>
      </c>
      <c r="H47" s="30">
        <v>1.4982041120469201</v>
      </c>
      <c r="I47" s="30">
        <f t="shared" si="10"/>
        <v>45.727072481150429</v>
      </c>
      <c r="J47" s="30">
        <f t="shared" si="7"/>
        <v>3.7816288941911402</v>
      </c>
      <c r="K47" s="28">
        <v>45038</v>
      </c>
      <c r="L47" s="29">
        <v>0.54166666666666663</v>
      </c>
      <c r="M47" s="30">
        <v>1.19771766662118</v>
      </c>
      <c r="N47" s="30">
        <f t="shared" si="3"/>
        <v>32.000279218689059</v>
      </c>
      <c r="O47" s="30">
        <f t="shared" si="9"/>
        <v>2.6464230913855848</v>
      </c>
    </row>
    <row r="48" spans="1:20" x14ac:dyDescent="0.25">
      <c r="A48" s="28">
        <v>45034</v>
      </c>
      <c r="B48" s="29">
        <v>0.58333333333333337</v>
      </c>
      <c r="C48" s="30">
        <v>0.86853265761981602</v>
      </c>
      <c r="D48" s="30">
        <f t="shared" si="8"/>
        <v>19.169059450512421</v>
      </c>
      <c r="E48" s="30">
        <f t="shared" si="0"/>
        <v>1.5852812165573771</v>
      </c>
      <c r="F48" s="28">
        <v>45036</v>
      </c>
      <c r="G48" s="29">
        <v>0.58333333333333337</v>
      </c>
      <c r="H48" s="30">
        <v>1.48914968966842</v>
      </c>
      <c r="I48" s="30">
        <f t="shared" si="10"/>
        <v>45.287198657574727</v>
      </c>
      <c r="J48" s="30">
        <f t="shared" si="7"/>
        <v>3.7452513289814298</v>
      </c>
      <c r="K48" s="28">
        <v>45038</v>
      </c>
      <c r="L48" s="29">
        <v>0.58333333333333337</v>
      </c>
      <c r="M48" s="30">
        <v>1.1939362287473601</v>
      </c>
      <c r="N48" s="30">
        <f t="shared" si="3"/>
        <v>31.839327777602072</v>
      </c>
      <c r="O48" s="30">
        <f t="shared" si="9"/>
        <v>2.6331124072076912</v>
      </c>
    </row>
    <row r="49" spans="1:15" x14ac:dyDescent="0.25">
      <c r="A49" s="28">
        <v>45034</v>
      </c>
      <c r="B49" s="29">
        <v>0.625</v>
      </c>
      <c r="C49" s="30">
        <v>0.85653930902138398</v>
      </c>
      <c r="D49" s="30">
        <f t="shared" si="8"/>
        <v>18.748708729367678</v>
      </c>
      <c r="E49" s="30">
        <f t="shared" si="0"/>
        <v>1.5505182119187069</v>
      </c>
      <c r="F49" s="28">
        <v>45036</v>
      </c>
      <c r="G49" s="29">
        <v>0.625</v>
      </c>
      <c r="H49" s="30">
        <v>1.48734593390823</v>
      </c>
      <c r="I49" s="30">
        <f t="shared" si="10"/>
        <v>45.199759699157106</v>
      </c>
      <c r="J49" s="30">
        <f t="shared" si="7"/>
        <v>3.7380201271202926</v>
      </c>
      <c r="K49" s="28">
        <v>45038</v>
      </c>
      <c r="L49" s="29">
        <v>0.625</v>
      </c>
      <c r="M49" s="30">
        <v>1.18876004218579</v>
      </c>
      <c r="N49" s="30">
        <f t="shared" si="3"/>
        <v>31.619501895158031</v>
      </c>
      <c r="O49" s="30">
        <f t="shared" si="9"/>
        <v>2.614932806729569</v>
      </c>
    </row>
    <row r="50" spans="1:15" x14ac:dyDescent="0.25">
      <c r="A50" s="28">
        <v>45034</v>
      </c>
      <c r="B50" s="29">
        <v>0.66666666666666663</v>
      </c>
      <c r="C50" s="30">
        <v>0.84995967149394502</v>
      </c>
      <c r="D50" s="30">
        <f t="shared" si="8"/>
        <v>18.519580469038253</v>
      </c>
      <c r="E50" s="30">
        <f t="shared" si="0"/>
        <v>1.5315693047894634</v>
      </c>
      <c r="F50" s="28">
        <v>45036</v>
      </c>
      <c r="G50" s="29">
        <v>0.66666666666666663</v>
      </c>
      <c r="H50" s="30">
        <v>1.5465953350005199</v>
      </c>
      <c r="I50" s="30">
        <f t="shared" si="10"/>
        <v>48.104723503996865</v>
      </c>
      <c r="J50" s="30">
        <f t="shared" si="7"/>
        <v>3.9782606337805406</v>
      </c>
      <c r="K50" s="28">
        <v>45038</v>
      </c>
      <c r="L50" s="29">
        <v>0.66666666666666663</v>
      </c>
      <c r="M50" s="30">
        <v>1.1873830556822</v>
      </c>
      <c r="N50" s="30">
        <f t="shared" si="3"/>
        <v>31.561118749640215</v>
      </c>
      <c r="O50" s="30">
        <f t="shared" si="9"/>
        <v>2.6101045205952458</v>
      </c>
    </row>
    <row r="51" spans="1:15" x14ac:dyDescent="0.25">
      <c r="A51" s="28">
        <v>45034</v>
      </c>
      <c r="B51" s="29">
        <v>0.70833333333333337</v>
      </c>
      <c r="C51" s="30">
        <v>0.845296144482092</v>
      </c>
      <c r="D51" s="30">
        <f t="shared" si="8"/>
        <v>18.357815531119407</v>
      </c>
      <c r="E51" s="30">
        <f t="shared" si="0"/>
        <v>1.5181913444235748</v>
      </c>
      <c r="F51" s="28">
        <v>45036</v>
      </c>
      <c r="G51" s="29">
        <v>0.70833333333333337</v>
      </c>
      <c r="H51" s="30">
        <v>1.70709073542865</v>
      </c>
      <c r="I51" s="30">
        <f t="shared" si="10"/>
        <v>56.307106663218164</v>
      </c>
      <c r="J51" s="30">
        <f t="shared" si="7"/>
        <v>4.6565977210481417</v>
      </c>
      <c r="K51" s="28">
        <v>45038</v>
      </c>
      <c r="L51" s="29">
        <v>0.70833333333333337</v>
      </c>
      <c r="M51" s="30">
        <v>1.17512130736834</v>
      </c>
      <c r="N51" s="30">
        <f t="shared" si="3"/>
        <v>31.043007164224292</v>
      </c>
      <c r="O51" s="30">
        <f t="shared" si="9"/>
        <v>2.5672566924813487</v>
      </c>
    </row>
    <row r="52" spans="1:15" x14ac:dyDescent="0.25">
      <c r="A52" s="28">
        <v>45034</v>
      </c>
      <c r="B52" s="29">
        <v>0.75</v>
      </c>
      <c r="C52" s="30">
        <v>0.84109890460631498</v>
      </c>
      <c r="D52" s="30">
        <f t="shared" si="8"/>
        <v>18.212677745899967</v>
      </c>
      <c r="E52" s="30">
        <f t="shared" si="0"/>
        <v>1.5061884495859272</v>
      </c>
      <c r="F52" s="28">
        <v>45036</v>
      </c>
      <c r="G52" s="29">
        <v>0.75</v>
      </c>
      <c r="H52" s="30">
        <v>1.7159098386695799</v>
      </c>
      <c r="I52" s="30">
        <f t="shared" si="10"/>
        <v>56.771668631888126</v>
      </c>
      <c r="J52" s="30">
        <f t="shared" si="7"/>
        <v>4.6950169958571477</v>
      </c>
      <c r="K52" s="28">
        <v>45038</v>
      </c>
      <c r="L52" s="29">
        <v>0.75</v>
      </c>
      <c r="M52" s="30">
        <v>1.17366063594348</v>
      </c>
      <c r="N52" s="30">
        <f t="shared" si="3"/>
        <v>30.981500855980876</v>
      </c>
      <c r="O52" s="30">
        <f t="shared" si="9"/>
        <v>2.5621701207896184</v>
      </c>
    </row>
    <row r="53" spans="1:15" x14ac:dyDescent="0.25">
      <c r="A53" s="28">
        <v>45034</v>
      </c>
      <c r="B53" s="29">
        <v>0.79166666666666663</v>
      </c>
      <c r="C53" s="30">
        <v>0.83956342935226302</v>
      </c>
      <c r="D53" s="30">
        <f t="shared" si="8"/>
        <v>18.159689405265571</v>
      </c>
      <c r="E53" s="30">
        <f t="shared" si="0"/>
        <v>1.5018063138154627</v>
      </c>
      <c r="F53" s="28">
        <v>45036</v>
      </c>
      <c r="G53" s="29">
        <v>0.79166666666666663</v>
      </c>
      <c r="H53" s="30">
        <v>1.7091408967903401</v>
      </c>
      <c r="I53" s="30">
        <f t="shared" si="10"/>
        <v>56.414975561162187</v>
      </c>
      <c r="J53" s="30">
        <f t="shared" si="7"/>
        <v>4.6655184789081128</v>
      </c>
      <c r="K53" s="28">
        <v>45038</v>
      </c>
      <c r="L53" s="29">
        <v>0.79166666666666663</v>
      </c>
      <c r="M53" s="30">
        <v>1.1716389656020001</v>
      </c>
      <c r="N53" s="30">
        <f t="shared" si="3"/>
        <v>30.896446936668184</v>
      </c>
      <c r="O53" s="30">
        <f t="shared" si="9"/>
        <v>2.5551361616624586</v>
      </c>
    </row>
    <row r="54" spans="1:15" x14ac:dyDescent="0.25">
      <c r="A54" s="28">
        <v>45034</v>
      </c>
      <c r="B54" s="29">
        <v>0.83333333333333337</v>
      </c>
      <c r="C54" s="30">
        <v>0.83605039119386004</v>
      </c>
      <c r="D54" s="30">
        <f t="shared" si="8"/>
        <v>18.03867321883158</v>
      </c>
      <c r="E54" s="30">
        <f t="shared" si="0"/>
        <v>1.4917982751973715</v>
      </c>
      <c r="F54" s="28">
        <v>45036</v>
      </c>
      <c r="G54" s="29">
        <v>0.83333333333333337</v>
      </c>
      <c r="H54" s="30">
        <v>1.6921718120507201</v>
      </c>
      <c r="I54" s="30">
        <f t="shared" si="10"/>
        <v>55.524471223501365</v>
      </c>
      <c r="J54" s="30">
        <f t="shared" si="7"/>
        <v>4.5918737701835628</v>
      </c>
      <c r="K54" s="28">
        <v>45038</v>
      </c>
      <c r="L54" s="29">
        <v>0.83333333333333337</v>
      </c>
      <c r="M54" s="30">
        <v>1.1593574285460799</v>
      </c>
      <c r="N54" s="30">
        <f t="shared" si="3"/>
        <v>30.381625523451955</v>
      </c>
      <c r="O54" s="30">
        <f t="shared" si="9"/>
        <v>2.5125604307894767</v>
      </c>
    </row>
    <row r="55" spans="1:15" x14ac:dyDescent="0.25">
      <c r="A55" s="28">
        <v>45034</v>
      </c>
      <c r="B55" s="29">
        <v>0.875</v>
      </c>
      <c r="C55" s="30">
        <v>0.838817656036836</v>
      </c>
      <c r="D55" s="30">
        <f t="shared" si="8"/>
        <v>18.133973985905829</v>
      </c>
      <c r="E55" s="30">
        <f t="shared" si="0"/>
        <v>1.4996796486344119</v>
      </c>
      <c r="F55" s="28">
        <v>45036</v>
      </c>
      <c r="G55" s="29">
        <v>0.875</v>
      </c>
      <c r="H55" s="30">
        <v>1.7142665386131299</v>
      </c>
      <c r="I55" s="30">
        <f t="shared" si="10"/>
        <v>56.68499700112023</v>
      </c>
      <c r="J55" s="30">
        <f t="shared" si="7"/>
        <v>4.6878492519926427</v>
      </c>
      <c r="K55" s="28">
        <v>45038</v>
      </c>
      <c r="L55" s="29">
        <v>0.875</v>
      </c>
      <c r="M55" s="30">
        <v>1.1662451028777201</v>
      </c>
      <c r="N55" s="30">
        <f t="shared" si="3"/>
        <v>30.669948067318352</v>
      </c>
      <c r="O55" s="30">
        <f t="shared" si="9"/>
        <v>2.5364047051672274</v>
      </c>
    </row>
    <row r="56" spans="1:15" x14ac:dyDescent="0.25">
      <c r="A56" s="28">
        <v>45034</v>
      </c>
      <c r="B56" s="29">
        <v>0.91666666666666663</v>
      </c>
      <c r="C56" s="30">
        <v>0.869040787216525</v>
      </c>
      <c r="D56" s="30">
        <f t="shared" si="8"/>
        <v>19.186945369174357</v>
      </c>
      <c r="E56" s="30">
        <f t="shared" si="0"/>
        <v>1.5867603820307192</v>
      </c>
      <c r="F56" s="28">
        <v>45036</v>
      </c>
      <c r="G56" s="29">
        <v>0.91666666666666663</v>
      </c>
      <c r="H56" s="30">
        <v>1.71893227099684</v>
      </c>
      <c r="I56" s="30">
        <f t="shared" si="10"/>
        <v>56.931207927861244</v>
      </c>
      <c r="J56" s="30">
        <f t="shared" si="7"/>
        <v>4.7082108956341244</v>
      </c>
      <c r="K56" s="28">
        <v>45038</v>
      </c>
      <c r="L56" s="29">
        <v>0.91666666666666663</v>
      </c>
      <c r="M56" s="30">
        <v>1.15790784358515</v>
      </c>
      <c r="N56" s="30">
        <f t="shared" si="3"/>
        <v>30.321074369115152</v>
      </c>
      <c r="O56" s="30">
        <f t="shared" si="9"/>
        <v>2.5075528503258231</v>
      </c>
    </row>
    <row r="57" spans="1:15" x14ac:dyDescent="0.25">
      <c r="A57" s="28">
        <v>45034</v>
      </c>
      <c r="B57" s="29">
        <v>0.95833333333333337</v>
      </c>
      <c r="C57" s="30">
        <v>0.84385746717115395</v>
      </c>
      <c r="D57" s="30">
        <f t="shared" si="8"/>
        <v>18.30801863872092</v>
      </c>
      <c r="E57" s="30">
        <f t="shared" si="0"/>
        <v>1.5140731414222199</v>
      </c>
      <c r="F57" s="28">
        <v>45036</v>
      </c>
      <c r="G57" s="29">
        <v>0.95833333333333337</v>
      </c>
      <c r="H57" s="30">
        <v>1.70604586600574</v>
      </c>
      <c r="I57" s="30">
        <f t="shared" si="10"/>
        <v>56.252160651862461</v>
      </c>
      <c r="J57" s="30">
        <f t="shared" si="7"/>
        <v>4.6520536859090251</v>
      </c>
      <c r="K57" s="28">
        <v>45038</v>
      </c>
      <c r="L57" s="29">
        <v>0.95833333333333337</v>
      </c>
      <c r="M57" s="30">
        <v>1.15701913833155</v>
      </c>
      <c r="N57" s="30">
        <f t="shared" si="3"/>
        <v>30.28397420709053</v>
      </c>
      <c r="O57" s="30">
        <f t="shared" si="9"/>
        <v>2.5044846669263867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EF5E-3EA6-428E-872B-E4ACB254A7DF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 t="s">
        <v>94</v>
      </c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845.02230714683378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69.253405604500216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45040</v>
      </c>
      <c r="B10" s="29">
        <v>0</v>
      </c>
      <c r="C10" s="30">
        <v>1.1687198877287801</v>
      </c>
      <c r="D10" s="30">
        <f t="shared" ref="D10:D57" si="0">4*6*(C10^(1.522*(6^0.026)))</f>
        <v>30.773791982253599</v>
      </c>
      <c r="E10" s="30">
        <f t="shared" ref="E10:E57" si="1">D10*0.0827</f>
        <v>2.5449925969323726</v>
      </c>
      <c r="F10" s="28">
        <v>45042</v>
      </c>
      <c r="G10" s="29">
        <v>0</v>
      </c>
      <c r="H10" s="30">
        <v>1.8078967332767599</v>
      </c>
      <c r="I10" s="30">
        <f t="shared" ref="I10:I25" si="2">4*6*(H10^(1.522*(6^0.026)))</f>
        <v>61.701455634299265</v>
      </c>
      <c r="J10" s="30">
        <f t="shared" ref="J10:J25" si="3">I10*0.0827</f>
        <v>5.1027103809565491</v>
      </c>
      <c r="K10" s="28">
        <v>45044</v>
      </c>
      <c r="L10" s="29">
        <v>0</v>
      </c>
      <c r="M10" s="30">
        <v>1.82100093363987</v>
      </c>
      <c r="N10" s="30">
        <f t="shared" ref="N10:N41" si="4">4*6*(M10^(1.522*(6^0.026)))</f>
        <v>62.416137597492238</v>
      </c>
      <c r="O10" s="30">
        <f t="shared" ref="O10:O41" si="5">N10*0.0827</f>
        <v>5.1618145793126082</v>
      </c>
      <c r="P10" s="28">
        <v>45046</v>
      </c>
      <c r="Q10" s="29">
        <v>0</v>
      </c>
      <c r="R10" s="30">
        <v>1.8443319797442099</v>
      </c>
      <c r="S10" s="30">
        <f t="shared" ref="S10:S33" si="6">4*6*(R10^(1.522*(6^0.026)))</f>
        <v>63.696154607616464</v>
      </c>
      <c r="T10" s="30">
        <f t="shared" ref="T10:T33" si="7">S10*0.0827</f>
        <v>5.2676719860498809</v>
      </c>
    </row>
    <row r="11" spans="1:20" x14ac:dyDescent="0.25">
      <c r="A11" s="28">
        <v>45040</v>
      </c>
      <c r="B11" s="29">
        <v>4.1666666666666664E-2</v>
      </c>
      <c r="C11" s="30">
        <v>1.16746163367758</v>
      </c>
      <c r="D11" s="30">
        <f t="shared" si="0"/>
        <v>30.720978298985667</v>
      </c>
      <c r="E11" s="30">
        <f t="shared" si="1"/>
        <v>2.5406249053261147</v>
      </c>
      <c r="F11" s="28">
        <v>45042</v>
      </c>
      <c r="G11" s="29">
        <v>4.1666666666666664E-2</v>
      </c>
      <c r="H11" s="30">
        <v>1.79743444918867</v>
      </c>
      <c r="I11" s="30">
        <f t="shared" si="2"/>
        <v>61.133065559989831</v>
      </c>
      <c r="J11" s="30">
        <f t="shared" si="3"/>
        <v>5.0557045218111591</v>
      </c>
      <c r="K11" s="28">
        <v>45044</v>
      </c>
      <c r="L11" s="29">
        <v>4.1666666666666664E-2</v>
      </c>
      <c r="M11" s="30">
        <v>1.8174768686221801</v>
      </c>
      <c r="N11" s="30">
        <f t="shared" si="4"/>
        <v>62.223639154738976</v>
      </c>
      <c r="O11" s="30">
        <f t="shared" si="5"/>
        <v>5.1458949580969131</v>
      </c>
      <c r="P11" s="28">
        <v>45046</v>
      </c>
      <c r="Q11" s="29">
        <v>4.1666666666666664E-2</v>
      </c>
      <c r="R11" s="30">
        <v>1.8502582311556199</v>
      </c>
      <c r="S11" s="30">
        <f t="shared" si="6"/>
        <v>64.022829127193518</v>
      </c>
      <c r="T11" s="30">
        <f t="shared" si="7"/>
        <v>5.2946879688189039</v>
      </c>
    </row>
    <row r="12" spans="1:20" x14ac:dyDescent="0.25">
      <c r="A12" s="28">
        <v>45040</v>
      </c>
      <c r="B12" s="29">
        <v>8.3333333333333329E-2</v>
      </c>
      <c r="C12" s="30">
        <v>1.1728136539412299</v>
      </c>
      <c r="D12" s="30">
        <f t="shared" si="0"/>
        <v>30.945856769613933</v>
      </c>
      <c r="E12" s="30">
        <f t="shared" si="1"/>
        <v>2.5592223548470723</v>
      </c>
      <c r="F12" s="28">
        <v>45042</v>
      </c>
      <c r="G12" s="29">
        <v>8.3333333333333329E-2</v>
      </c>
      <c r="H12" s="30">
        <v>1.8018450736927401</v>
      </c>
      <c r="I12" s="30">
        <f t="shared" si="2"/>
        <v>61.372444744779536</v>
      </c>
      <c r="J12" s="30">
        <f t="shared" si="3"/>
        <v>5.0755011803932675</v>
      </c>
      <c r="K12" s="28">
        <v>45044</v>
      </c>
      <c r="L12" s="29">
        <v>8.3333333333333329E-2</v>
      </c>
      <c r="M12" s="30">
        <v>1.8192739486621501</v>
      </c>
      <c r="N12" s="30">
        <f t="shared" si="4"/>
        <v>62.321775108441173</v>
      </c>
      <c r="O12" s="30">
        <f t="shared" si="5"/>
        <v>5.1540108014680843</v>
      </c>
      <c r="P12" s="28">
        <v>45046</v>
      </c>
      <c r="Q12" s="29">
        <v>8.3333333333333329E-2</v>
      </c>
      <c r="R12" s="30">
        <v>1.84813106059288</v>
      </c>
      <c r="S12" s="30">
        <f t="shared" si="6"/>
        <v>63.905500785444907</v>
      </c>
      <c r="T12" s="30">
        <f t="shared" si="7"/>
        <v>5.2849849149562935</v>
      </c>
    </row>
    <row r="13" spans="1:20" x14ac:dyDescent="0.25">
      <c r="A13" s="28">
        <v>45040</v>
      </c>
      <c r="B13" s="29">
        <v>0.125</v>
      </c>
      <c r="C13" s="30">
        <v>1.1885687112760599</v>
      </c>
      <c r="D13" s="30">
        <f t="shared" si="0"/>
        <v>31.61138720829728</v>
      </c>
      <c r="E13" s="30">
        <f t="shared" si="1"/>
        <v>2.614261722126185</v>
      </c>
      <c r="F13" s="28">
        <v>45042</v>
      </c>
      <c r="G13" s="29">
        <v>0.125</v>
      </c>
      <c r="H13" s="30">
        <v>1.8118145465778299</v>
      </c>
      <c r="I13" s="30">
        <f t="shared" si="2"/>
        <v>61.914805184358954</v>
      </c>
      <c r="J13" s="30">
        <f t="shared" si="3"/>
        <v>5.1203543887464855</v>
      </c>
      <c r="K13" s="28">
        <v>45044</v>
      </c>
      <c r="L13" s="29">
        <v>0.125</v>
      </c>
      <c r="M13" s="30">
        <v>1.8334232568667499</v>
      </c>
      <c r="N13" s="30">
        <f t="shared" si="4"/>
        <v>63.096460658826381</v>
      </c>
      <c r="O13" s="30">
        <f t="shared" si="5"/>
        <v>5.2180772964849416</v>
      </c>
      <c r="P13" s="28">
        <v>45046</v>
      </c>
      <c r="Q13" s="29">
        <v>0.125</v>
      </c>
      <c r="R13" s="30">
        <v>1.8628674745485101</v>
      </c>
      <c r="S13" s="30">
        <f t="shared" si="6"/>
        <v>64.719963199920329</v>
      </c>
      <c r="T13" s="30">
        <f t="shared" si="7"/>
        <v>5.3523409566334106</v>
      </c>
    </row>
    <row r="14" spans="1:20" x14ac:dyDescent="0.25">
      <c r="A14" s="28">
        <v>45040</v>
      </c>
      <c r="B14" s="29">
        <v>0.16666666666666666</v>
      </c>
      <c r="C14" s="30">
        <v>1.19656717776773</v>
      </c>
      <c r="D14" s="30">
        <f t="shared" si="0"/>
        <v>31.951278295959007</v>
      </c>
      <c r="E14" s="30">
        <f t="shared" si="1"/>
        <v>2.6423707150758098</v>
      </c>
      <c r="F14" s="28">
        <v>45042</v>
      </c>
      <c r="G14" s="29">
        <v>0.16666666666666666</v>
      </c>
      <c r="H14" s="30">
        <v>1.8149338960574899</v>
      </c>
      <c r="I14" s="30">
        <f t="shared" si="2"/>
        <v>62.08486964534309</v>
      </c>
      <c r="J14" s="30">
        <f t="shared" si="3"/>
        <v>5.1344187196698732</v>
      </c>
      <c r="K14" s="28">
        <v>45044</v>
      </c>
      <c r="L14" s="29">
        <v>0.16666666666666666</v>
      </c>
      <c r="M14" s="30">
        <v>1.84091138838985</v>
      </c>
      <c r="N14" s="30">
        <f t="shared" si="4"/>
        <v>63.507884091483817</v>
      </c>
      <c r="O14" s="30">
        <f t="shared" si="5"/>
        <v>5.2521020143657111</v>
      </c>
      <c r="P14" s="28">
        <v>45046</v>
      </c>
      <c r="Q14" s="29">
        <v>0.16666666666666666</v>
      </c>
      <c r="R14" s="30">
        <v>1.86865293978897</v>
      </c>
      <c r="S14" s="30">
        <f t="shared" si="6"/>
        <v>65.040768696923124</v>
      </c>
      <c r="T14" s="30">
        <f t="shared" si="7"/>
        <v>5.3788715712355417</v>
      </c>
    </row>
    <row r="15" spans="1:20" x14ac:dyDescent="0.25">
      <c r="A15" s="28">
        <v>45040</v>
      </c>
      <c r="B15" s="29">
        <v>0.20833333333333334</v>
      </c>
      <c r="C15" s="30">
        <v>1.1951065063428701</v>
      </c>
      <c r="D15" s="30">
        <f t="shared" si="0"/>
        <v>31.889106615422524</v>
      </c>
      <c r="E15" s="30">
        <f t="shared" si="1"/>
        <v>2.6372291170954427</v>
      </c>
      <c r="F15" s="28">
        <v>45042</v>
      </c>
      <c r="G15" s="29">
        <v>0.20833333333333334</v>
      </c>
      <c r="H15" s="30">
        <v>1.81655740737188</v>
      </c>
      <c r="I15" s="30">
        <f t="shared" si="2"/>
        <v>62.173451002794025</v>
      </c>
      <c r="J15" s="30">
        <f t="shared" si="3"/>
        <v>5.141744397931066</v>
      </c>
      <c r="K15" s="28">
        <v>45044</v>
      </c>
      <c r="L15" s="29">
        <v>0.20833333333333334</v>
      </c>
      <c r="M15" s="30">
        <v>1.8548713922426401</v>
      </c>
      <c r="N15" s="30">
        <f t="shared" si="4"/>
        <v>64.277552854967055</v>
      </c>
      <c r="O15" s="30">
        <f t="shared" si="5"/>
        <v>5.3157536211057757</v>
      </c>
      <c r="P15" s="28">
        <v>45046</v>
      </c>
      <c r="Q15" s="29">
        <v>0.20833333333333334</v>
      </c>
      <c r="R15" s="30">
        <v>1.87834107875072</v>
      </c>
      <c r="S15" s="30">
        <f t="shared" si="6"/>
        <v>65.579301751876486</v>
      </c>
      <c r="T15" s="30">
        <f t="shared" si="7"/>
        <v>5.4234082548801847</v>
      </c>
    </row>
    <row r="16" spans="1:20" x14ac:dyDescent="0.25">
      <c r="A16" s="28">
        <v>45040</v>
      </c>
      <c r="B16" s="29">
        <v>0.25</v>
      </c>
      <c r="C16" s="30">
        <v>1.1968355178785099</v>
      </c>
      <c r="D16" s="30">
        <f t="shared" si="0"/>
        <v>31.962704771236041</v>
      </c>
      <c r="E16" s="30">
        <f t="shared" si="1"/>
        <v>2.6433156845812205</v>
      </c>
      <c r="F16" s="28">
        <v>45042</v>
      </c>
      <c r="G16" s="29">
        <v>0.25</v>
      </c>
      <c r="H16" s="30">
        <v>1.8255149125979799</v>
      </c>
      <c r="I16" s="30">
        <f t="shared" si="2"/>
        <v>62.663032805014467</v>
      </c>
      <c r="J16" s="30">
        <f t="shared" si="3"/>
        <v>5.1822328129746964</v>
      </c>
      <c r="K16" s="28">
        <v>45044</v>
      </c>
      <c r="L16" s="29">
        <v>0.25</v>
      </c>
      <c r="M16" s="30">
        <v>1.86052691935748</v>
      </c>
      <c r="N16" s="30">
        <f t="shared" si="4"/>
        <v>64.590346936968956</v>
      </c>
      <c r="O16" s="30">
        <f t="shared" si="5"/>
        <v>5.3416216916873323</v>
      </c>
      <c r="P16" s="28">
        <v>45046</v>
      </c>
      <c r="Q16" s="29">
        <v>0.25</v>
      </c>
      <c r="R16" s="30">
        <v>1.8986363410873699</v>
      </c>
      <c r="S16" s="30">
        <f t="shared" si="6"/>
        <v>66.712809162932189</v>
      </c>
      <c r="T16" s="30">
        <f t="shared" si="7"/>
        <v>5.5171493177744919</v>
      </c>
    </row>
    <row r="17" spans="1:20" x14ac:dyDescent="0.25">
      <c r="A17" s="28">
        <v>45040</v>
      </c>
      <c r="B17" s="29">
        <v>0.29166666666666669</v>
      </c>
      <c r="C17" s="30">
        <v>1.2077620029401099</v>
      </c>
      <c r="D17" s="30">
        <f t="shared" si="0"/>
        <v>32.429269382994967</v>
      </c>
      <c r="E17" s="30">
        <f t="shared" si="1"/>
        <v>2.6819005779736838</v>
      </c>
      <c r="F17" s="28">
        <v>45042</v>
      </c>
      <c r="G17" s="29">
        <v>0.29166666666666669</v>
      </c>
      <c r="H17" s="30">
        <v>1.8259946107791301</v>
      </c>
      <c r="I17" s="30">
        <f t="shared" si="2"/>
        <v>62.689291588765649</v>
      </c>
      <c r="J17" s="30">
        <f t="shared" si="3"/>
        <v>5.1844044143909187</v>
      </c>
      <c r="K17" s="28">
        <v>45044</v>
      </c>
      <c r="L17" s="29">
        <v>0.29166666666666669</v>
      </c>
      <c r="M17" s="30">
        <v>1.8808355331345601</v>
      </c>
      <c r="N17" s="30">
        <f t="shared" si="4"/>
        <v>65.71822850310366</v>
      </c>
      <c r="O17" s="30">
        <f t="shared" si="5"/>
        <v>5.4348974972066726</v>
      </c>
      <c r="P17" s="28">
        <v>45046</v>
      </c>
      <c r="Q17" s="29">
        <v>0.29166666666666669</v>
      </c>
      <c r="R17" s="30">
        <v>1.9091469049377301</v>
      </c>
      <c r="S17" s="30">
        <f t="shared" si="6"/>
        <v>67.302675566345016</v>
      </c>
      <c r="T17" s="30">
        <f t="shared" si="7"/>
        <v>5.5659312693367324</v>
      </c>
    </row>
    <row r="18" spans="1:20" x14ac:dyDescent="0.25">
      <c r="A18" s="28">
        <v>45040</v>
      </c>
      <c r="B18" s="29">
        <v>0.33333333333333331</v>
      </c>
      <c r="C18" s="30">
        <v>1.22020184993255</v>
      </c>
      <c r="D18" s="30">
        <f t="shared" si="0"/>
        <v>32.963517984363861</v>
      </c>
      <c r="E18" s="30">
        <f t="shared" si="1"/>
        <v>2.7260829373068911</v>
      </c>
      <c r="F18" s="28">
        <v>45042</v>
      </c>
      <c r="G18" s="29">
        <v>0.33333333333333331</v>
      </c>
      <c r="H18" s="30">
        <v>1.83954739569881</v>
      </c>
      <c r="I18" s="30">
        <f t="shared" si="2"/>
        <v>63.432867434939787</v>
      </c>
      <c r="J18" s="30">
        <f t="shared" si="3"/>
        <v>5.2458981368695206</v>
      </c>
      <c r="K18" s="28">
        <v>45044</v>
      </c>
      <c r="L18" s="29">
        <v>0.33333333333333331</v>
      </c>
      <c r="M18" s="30">
        <v>1.8992675542755399</v>
      </c>
      <c r="N18" s="30">
        <f t="shared" si="4"/>
        <v>66.748178995841215</v>
      </c>
      <c r="O18" s="30">
        <f t="shared" si="5"/>
        <v>5.5200744029560678</v>
      </c>
      <c r="P18" s="28">
        <v>45046</v>
      </c>
      <c r="Q18" s="29">
        <v>0.33333333333333331</v>
      </c>
      <c r="R18" s="30">
        <v>1.9225349426192599</v>
      </c>
      <c r="S18" s="30">
        <f t="shared" si="6"/>
        <v>68.056829674751185</v>
      </c>
      <c r="T18" s="30">
        <f t="shared" si="7"/>
        <v>5.6282998141019229</v>
      </c>
    </row>
    <row r="19" spans="1:20" x14ac:dyDescent="0.25">
      <c r="A19" s="28">
        <v>45040</v>
      </c>
      <c r="B19" s="29">
        <v>0.375</v>
      </c>
      <c r="C19" s="30">
        <v>1.23034512996181</v>
      </c>
      <c r="D19" s="30">
        <f t="shared" si="0"/>
        <v>33.401541705750347</v>
      </c>
      <c r="E19" s="30">
        <f t="shared" si="1"/>
        <v>2.7623074990655536</v>
      </c>
      <c r="F19" s="28">
        <v>45042</v>
      </c>
      <c r="G19" s="29">
        <v>0.375</v>
      </c>
      <c r="H19" s="30">
        <v>1.8523963689729901</v>
      </c>
      <c r="I19" s="30">
        <f t="shared" si="2"/>
        <v>64.140843240445435</v>
      </c>
      <c r="J19" s="30">
        <f t="shared" si="3"/>
        <v>5.3044477359848372</v>
      </c>
      <c r="K19" s="28">
        <v>45044</v>
      </c>
      <c r="L19" s="29">
        <v>0.375</v>
      </c>
      <c r="M19" s="30">
        <v>1.91341018675992</v>
      </c>
      <c r="N19" s="30">
        <f t="shared" si="4"/>
        <v>67.542488026037731</v>
      </c>
      <c r="O19" s="30">
        <f t="shared" si="5"/>
        <v>5.5857637597533198</v>
      </c>
      <c r="P19" s="28">
        <v>45046</v>
      </c>
      <c r="Q19" s="29">
        <v>0.375</v>
      </c>
      <c r="R19" s="30">
        <v>1.9311691522521</v>
      </c>
      <c r="S19" s="30">
        <f t="shared" si="6"/>
        <v>68.544858816429283</v>
      </c>
      <c r="T19" s="30">
        <f t="shared" si="7"/>
        <v>5.6686598241187012</v>
      </c>
    </row>
    <row r="20" spans="1:20" x14ac:dyDescent="0.25">
      <c r="A20" s="28">
        <v>45040</v>
      </c>
      <c r="B20" s="29">
        <v>0.41666666666666669</v>
      </c>
      <c r="C20" s="30">
        <v>1.24447226523855</v>
      </c>
      <c r="D20" s="30">
        <f t="shared" si="0"/>
        <v>34.015187739675383</v>
      </c>
      <c r="E20" s="30">
        <f t="shared" si="1"/>
        <v>2.8130560260711541</v>
      </c>
      <c r="F20" s="28">
        <v>45042</v>
      </c>
      <c r="G20" s="29">
        <v>0.41666666666666669</v>
      </c>
      <c r="H20" s="30">
        <v>1.8537273406908199</v>
      </c>
      <c r="I20" s="30">
        <f t="shared" si="2"/>
        <v>64.214346890478495</v>
      </c>
      <c r="J20" s="30">
        <f t="shared" si="3"/>
        <v>5.3105264878425711</v>
      </c>
      <c r="K20" s="28">
        <v>45044</v>
      </c>
      <c r="L20" s="29">
        <v>0.41666666666666669</v>
      </c>
      <c r="M20" s="30">
        <v>1.9208940267486001</v>
      </c>
      <c r="N20" s="30">
        <f t="shared" si="4"/>
        <v>67.964227721559794</v>
      </c>
      <c r="O20" s="30">
        <f t="shared" si="5"/>
        <v>5.6206416325729949</v>
      </c>
      <c r="P20" s="28">
        <v>45046</v>
      </c>
      <c r="Q20" s="29">
        <v>0.41666666666666669</v>
      </c>
      <c r="R20" s="30">
        <v>1.93246042727651</v>
      </c>
      <c r="S20" s="30">
        <f t="shared" si="6"/>
        <v>68.617956938647382</v>
      </c>
      <c r="T20" s="30">
        <f t="shared" si="7"/>
        <v>5.6747050388261382</v>
      </c>
    </row>
    <row r="21" spans="1:20" x14ac:dyDescent="0.25">
      <c r="A21" s="28">
        <v>45040</v>
      </c>
      <c r="B21" s="29">
        <v>0.45833333333333331</v>
      </c>
      <c r="C21" s="30">
        <v>1.24749255179859</v>
      </c>
      <c r="D21" s="30">
        <f t="shared" si="0"/>
        <v>34.146921023657825</v>
      </c>
      <c r="E21" s="30">
        <f t="shared" si="1"/>
        <v>2.8239503686565022</v>
      </c>
      <c r="F21" s="28">
        <v>45042</v>
      </c>
      <c r="G21" s="29">
        <v>0.45833333333333331</v>
      </c>
      <c r="H21" s="30">
        <v>1.85971748828144</v>
      </c>
      <c r="I21" s="30">
        <f t="shared" si="2"/>
        <v>64.545544468731578</v>
      </c>
      <c r="J21" s="30">
        <f t="shared" si="3"/>
        <v>5.3379165275641016</v>
      </c>
      <c r="K21" s="28">
        <v>45044</v>
      </c>
      <c r="L21" s="29">
        <v>0.45833333333333331</v>
      </c>
      <c r="M21" s="30">
        <v>1.9218156337661101</v>
      </c>
      <c r="N21" s="30">
        <f t="shared" si="4"/>
        <v>68.016231066016744</v>
      </c>
      <c r="O21" s="30">
        <f t="shared" si="5"/>
        <v>5.624942309159584</v>
      </c>
      <c r="P21" s="28">
        <v>45046</v>
      </c>
      <c r="Q21" s="29">
        <v>0.45833333333333331</v>
      </c>
      <c r="R21" s="30">
        <v>1.9352146387022799</v>
      </c>
      <c r="S21" s="30">
        <f t="shared" si="6"/>
        <v>68.773967850223727</v>
      </c>
      <c r="T21" s="30">
        <f t="shared" si="7"/>
        <v>5.6876071412135021</v>
      </c>
    </row>
    <row r="22" spans="1:20" x14ac:dyDescent="0.25">
      <c r="A22" s="28">
        <v>45040</v>
      </c>
      <c r="B22" s="29">
        <v>0.5</v>
      </c>
      <c r="C22" s="30">
        <v>1.2504866123149401</v>
      </c>
      <c r="D22" s="30">
        <f t="shared" si="0"/>
        <v>34.277697735326782</v>
      </c>
      <c r="E22" s="30">
        <f t="shared" si="1"/>
        <v>2.8347656027115247</v>
      </c>
      <c r="F22" s="28">
        <v>45042</v>
      </c>
      <c r="G22" s="29">
        <v>0.5</v>
      </c>
      <c r="H22" s="30">
        <v>1.85897386073322</v>
      </c>
      <c r="I22" s="30">
        <f t="shared" si="2"/>
        <v>64.504394480425617</v>
      </c>
      <c r="J22" s="30">
        <f t="shared" si="3"/>
        <v>5.334513423531198</v>
      </c>
      <c r="K22" s="28">
        <v>45044</v>
      </c>
      <c r="L22" s="29">
        <v>0.5</v>
      </c>
      <c r="M22" s="30">
        <v>1.92427062987511</v>
      </c>
      <c r="N22" s="30">
        <f t="shared" si="4"/>
        <v>68.154831026402491</v>
      </c>
      <c r="O22" s="30">
        <f t="shared" si="5"/>
        <v>5.6364045258834858</v>
      </c>
      <c r="P22" s="28">
        <v>45046</v>
      </c>
      <c r="Q22" s="29">
        <v>0.5</v>
      </c>
      <c r="R22" s="30">
        <v>1.93162894248189</v>
      </c>
      <c r="S22" s="30">
        <f t="shared" si="6"/>
        <v>68.5708838700032</v>
      </c>
      <c r="T22" s="30">
        <f t="shared" si="7"/>
        <v>5.6708120960492643</v>
      </c>
    </row>
    <row r="23" spans="1:20" x14ac:dyDescent="0.25">
      <c r="A23" s="28">
        <v>45040</v>
      </c>
      <c r="B23" s="29">
        <v>0.54166666666666663</v>
      </c>
      <c r="C23" s="30">
        <v>1.24414670466879</v>
      </c>
      <c r="D23" s="30">
        <f t="shared" si="0"/>
        <v>34.00099937781809</v>
      </c>
      <c r="E23" s="30">
        <f t="shared" si="1"/>
        <v>2.8118826485455557</v>
      </c>
      <c r="F23" s="28">
        <v>45042</v>
      </c>
      <c r="G23" s="29">
        <v>0.54166666666666663</v>
      </c>
      <c r="H23" s="30">
        <v>1.86162030696124</v>
      </c>
      <c r="I23" s="30">
        <f t="shared" si="2"/>
        <v>64.650884962634478</v>
      </c>
      <c r="J23" s="30">
        <f t="shared" si="3"/>
        <v>5.3466281864098715</v>
      </c>
      <c r="K23" s="28">
        <v>45044</v>
      </c>
      <c r="L23" s="29">
        <v>0.54166666666666663</v>
      </c>
      <c r="M23" s="30">
        <v>1.92180025576776</v>
      </c>
      <c r="N23" s="30">
        <f t="shared" si="4"/>
        <v>68.015363212949339</v>
      </c>
      <c r="O23" s="30">
        <f t="shared" si="5"/>
        <v>5.6248705377109101</v>
      </c>
      <c r="P23" s="28">
        <v>45046</v>
      </c>
      <c r="Q23" s="29">
        <v>0.54166666666666663</v>
      </c>
      <c r="R23" s="30">
        <v>1.9305268525999999</v>
      </c>
      <c r="S23" s="30">
        <f t="shared" si="6"/>
        <v>68.508509529444325</v>
      </c>
      <c r="T23" s="30">
        <f t="shared" si="7"/>
        <v>5.6656537380850454</v>
      </c>
    </row>
    <row r="24" spans="1:20" x14ac:dyDescent="0.25">
      <c r="A24" s="28">
        <v>45040</v>
      </c>
      <c r="B24" s="29">
        <v>0.58333333333333337</v>
      </c>
      <c r="C24" s="30">
        <v>1.24472308158376</v>
      </c>
      <c r="D24" s="30">
        <f t="shared" si="0"/>
        <v>34.026120154199518</v>
      </c>
      <c r="E24" s="30">
        <f t="shared" si="1"/>
        <v>2.8139601367522999</v>
      </c>
      <c r="F24" s="28">
        <v>45042</v>
      </c>
      <c r="G24" s="29">
        <v>0.58333333333333337</v>
      </c>
      <c r="H24" s="30">
        <v>1.8552473783418799</v>
      </c>
      <c r="I24" s="30">
        <f t="shared" si="2"/>
        <v>64.298330201078016</v>
      </c>
      <c r="J24" s="30">
        <f t="shared" si="3"/>
        <v>5.3174719076291517</v>
      </c>
      <c r="K24" s="28">
        <v>45044</v>
      </c>
      <c r="L24" s="29">
        <v>0.58333333333333337</v>
      </c>
      <c r="M24" s="30">
        <v>1.91142380236814</v>
      </c>
      <c r="N24" s="30">
        <f t="shared" si="4"/>
        <v>67.43071300083426</v>
      </c>
      <c r="O24" s="30">
        <f t="shared" si="5"/>
        <v>5.576519965168993</v>
      </c>
      <c r="P24" s="28">
        <v>45046</v>
      </c>
      <c r="Q24" s="29">
        <v>0.58333333333333337</v>
      </c>
      <c r="R24" s="30">
        <v>1.9152449369353901</v>
      </c>
      <c r="S24" s="30">
        <f t="shared" si="6"/>
        <v>67.645791818552453</v>
      </c>
      <c r="T24" s="30">
        <f t="shared" si="7"/>
        <v>5.5943069833942873</v>
      </c>
    </row>
    <row r="25" spans="1:20" x14ac:dyDescent="0.25">
      <c r="A25" s="28">
        <v>45040</v>
      </c>
      <c r="B25" s="29">
        <v>0.625</v>
      </c>
      <c r="C25" s="30">
        <v>1.22775375842557</v>
      </c>
      <c r="D25" s="30">
        <f t="shared" si="0"/>
        <v>33.289431867004986</v>
      </c>
      <c r="E25" s="30">
        <f t="shared" si="1"/>
        <v>2.753036015401312</v>
      </c>
      <c r="F25" s="28">
        <v>45042</v>
      </c>
      <c r="G25" s="29">
        <v>0.625</v>
      </c>
      <c r="H25" s="30">
        <v>1.8417823314593</v>
      </c>
      <c r="I25" s="30">
        <f t="shared" si="2"/>
        <v>63.555801374696017</v>
      </c>
      <c r="J25" s="30">
        <f t="shared" si="3"/>
        <v>5.2560647736873607</v>
      </c>
      <c r="K25" s="28">
        <v>45044</v>
      </c>
      <c r="L25" s="29">
        <v>0.625</v>
      </c>
      <c r="M25" s="30">
        <v>1.90258944033815</v>
      </c>
      <c r="N25" s="30">
        <f t="shared" si="4"/>
        <v>66.934435007471393</v>
      </c>
      <c r="O25" s="30">
        <f t="shared" si="5"/>
        <v>5.5354777751178839</v>
      </c>
      <c r="P25" s="28">
        <v>45046</v>
      </c>
      <c r="Q25" s="29">
        <v>0.625</v>
      </c>
      <c r="R25" s="30">
        <v>1.9025454521103</v>
      </c>
      <c r="S25" s="30">
        <f t="shared" si="6"/>
        <v>66.931967351651821</v>
      </c>
      <c r="T25" s="30">
        <f t="shared" si="7"/>
        <v>5.5352736999816052</v>
      </c>
    </row>
    <row r="26" spans="1:20" x14ac:dyDescent="0.25">
      <c r="A26" s="28">
        <v>45040</v>
      </c>
      <c r="B26" s="29">
        <v>0.66666666666666663</v>
      </c>
      <c r="C26" s="30">
        <v>1.7128872871330401</v>
      </c>
      <c r="D26" s="30">
        <f t="shared" si="0"/>
        <v>56.612290052214163</v>
      </c>
      <c r="E26" s="30">
        <f t="shared" si="1"/>
        <v>4.6818363873181115</v>
      </c>
      <c r="F26" s="28">
        <v>45042</v>
      </c>
      <c r="G26" s="29">
        <v>0.66666666666666663</v>
      </c>
      <c r="H26" s="30">
        <v>1.83238267897826</v>
      </c>
      <c r="I26" s="30">
        <f t="shared" ref="I26:I57" si="8">4*6*(H26^(1.522*(6^0.026)))</f>
        <v>63.039366700952627</v>
      </c>
      <c r="J26" s="30">
        <f t="shared" ref="J26:J57" si="9">I26*0.0827</f>
        <v>5.2133556261687817</v>
      </c>
      <c r="K26" s="28">
        <v>45044</v>
      </c>
      <c r="L26" s="29">
        <v>0.66666666666666663</v>
      </c>
      <c r="M26" s="30">
        <v>1.8829824924393599</v>
      </c>
      <c r="N26" s="30">
        <f t="shared" si="4"/>
        <v>65.837889538627564</v>
      </c>
      <c r="O26" s="30">
        <f t="shared" si="5"/>
        <v>5.4447934648444996</v>
      </c>
      <c r="P26" s="28">
        <v>45046</v>
      </c>
      <c r="Q26" s="29">
        <v>0.66666666666666663</v>
      </c>
      <c r="R26" s="30">
        <v>1.8758903741761499</v>
      </c>
      <c r="S26" s="30">
        <f t="shared" si="6"/>
        <v>65.442918399464304</v>
      </c>
      <c r="T26" s="30">
        <f t="shared" si="7"/>
        <v>5.4121293516356976</v>
      </c>
    </row>
    <row r="27" spans="1:20" x14ac:dyDescent="0.25">
      <c r="A27" s="28">
        <v>45040</v>
      </c>
      <c r="B27" s="29">
        <v>0.70833333333333337</v>
      </c>
      <c r="C27" s="30">
        <v>1.77901113032583</v>
      </c>
      <c r="D27" s="30">
        <f t="shared" si="0"/>
        <v>60.136948599366463</v>
      </c>
      <c r="E27" s="30">
        <f t="shared" si="1"/>
        <v>4.9733256491676059</v>
      </c>
      <c r="F27" s="28">
        <v>45042</v>
      </c>
      <c r="G27" s="29">
        <v>0.70833333333333337</v>
      </c>
      <c r="H27" s="30">
        <v>1.8200504779742801</v>
      </c>
      <c r="I27" s="30">
        <f t="shared" si="8"/>
        <v>62.364198096599253</v>
      </c>
      <c r="J27" s="30">
        <f t="shared" si="9"/>
        <v>5.1575191825887581</v>
      </c>
      <c r="K27" s="28">
        <v>45044</v>
      </c>
      <c r="L27" s="29">
        <v>0.70833333333333337</v>
      </c>
      <c r="M27" s="30">
        <v>1.8722013235017201</v>
      </c>
      <c r="N27" s="30">
        <f t="shared" si="4"/>
        <v>65.237819957286078</v>
      </c>
      <c r="O27" s="30">
        <f t="shared" si="5"/>
        <v>5.3951677104675584</v>
      </c>
      <c r="P27" s="28">
        <v>45046</v>
      </c>
      <c r="Q27" s="29">
        <v>0.70833333333333337</v>
      </c>
      <c r="R27" s="30">
        <v>1.86778199671951</v>
      </c>
      <c r="S27" s="30">
        <f t="shared" si="6"/>
        <v>64.992436872947451</v>
      </c>
      <c r="T27" s="30">
        <f t="shared" si="7"/>
        <v>5.3748745293927538</v>
      </c>
    </row>
    <row r="28" spans="1:20" x14ac:dyDescent="0.25">
      <c r="A28" s="28">
        <v>45040</v>
      </c>
      <c r="B28" s="29">
        <v>0.75</v>
      </c>
      <c r="C28" s="30">
        <v>1.7604974508215101</v>
      </c>
      <c r="D28" s="30">
        <f t="shared" si="0"/>
        <v>59.142105860616056</v>
      </c>
      <c r="E28" s="30">
        <f t="shared" si="1"/>
        <v>4.8910521546729475</v>
      </c>
      <c r="F28" s="28">
        <v>45042</v>
      </c>
      <c r="G28" s="29">
        <v>0.75</v>
      </c>
      <c r="H28" s="30">
        <v>1.81087517737617</v>
      </c>
      <c r="I28" s="30">
        <f t="shared" si="8"/>
        <v>61.863625604008156</v>
      </c>
      <c r="J28" s="30">
        <f t="shared" si="9"/>
        <v>5.1161218374514741</v>
      </c>
      <c r="K28" s="28">
        <v>45044</v>
      </c>
      <c r="L28" s="29">
        <v>0.75</v>
      </c>
      <c r="M28" s="30">
        <v>1.87190437316145</v>
      </c>
      <c r="N28" s="30">
        <f t="shared" si="4"/>
        <v>65.221320987592648</v>
      </c>
      <c r="O28" s="30">
        <f t="shared" si="5"/>
        <v>5.3938032456739116</v>
      </c>
      <c r="P28" s="28">
        <v>45046</v>
      </c>
      <c r="Q28" s="29">
        <v>0.75</v>
      </c>
      <c r="R28" s="30">
        <v>1.86079311370105</v>
      </c>
      <c r="S28" s="30">
        <f t="shared" si="6"/>
        <v>64.605083477361603</v>
      </c>
      <c r="T28" s="30">
        <f t="shared" si="7"/>
        <v>5.3428404035778039</v>
      </c>
    </row>
    <row r="29" spans="1:20" x14ac:dyDescent="0.25">
      <c r="A29" s="28">
        <v>45040</v>
      </c>
      <c r="B29" s="29">
        <v>0.79166666666666663</v>
      </c>
      <c r="C29" s="30">
        <v>1.75201523303284</v>
      </c>
      <c r="D29" s="30">
        <f t="shared" si="0"/>
        <v>58.688379025892559</v>
      </c>
      <c r="E29" s="30">
        <f t="shared" si="1"/>
        <v>4.8535289454413144</v>
      </c>
      <c r="F29" s="28">
        <v>45042</v>
      </c>
      <c r="G29" s="29">
        <v>0.79166666666666663</v>
      </c>
      <c r="H29" s="30">
        <v>1.8049334287571199</v>
      </c>
      <c r="I29" s="30">
        <f t="shared" si="8"/>
        <v>61.540267549859763</v>
      </c>
      <c r="J29" s="30">
        <f t="shared" si="9"/>
        <v>5.0893801263734018</v>
      </c>
      <c r="K29" s="28">
        <v>45044</v>
      </c>
      <c r="L29" s="29">
        <v>0.79166666666666663</v>
      </c>
      <c r="M29" s="30">
        <v>1.8607645034715601</v>
      </c>
      <c r="N29" s="30">
        <f t="shared" si="4"/>
        <v>64.603499552618985</v>
      </c>
      <c r="O29" s="30">
        <f t="shared" si="5"/>
        <v>5.3427094130015895</v>
      </c>
      <c r="P29" s="28">
        <v>45046</v>
      </c>
      <c r="Q29" s="29">
        <v>0.79166666666666663</v>
      </c>
      <c r="R29" s="30">
        <v>1.85742735861988</v>
      </c>
      <c r="S29" s="30">
        <f t="shared" si="6"/>
        <v>64.418847302470979</v>
      </c>
      <c r="T29" s="30">
        <f t="shared" si="7"/>
        <v>5.3274386719143498</v>
      </c>
    </row>
    <row r="30" spans="1:20" x14ac:dyDescent="0.25">
      <c r="A30" s="28">
        <v>45040</v>
      </c>
      <c r="B30" s="29">
        <v>0.83333333333333337</v>
      </c>
      <c r="C30" s="30">
        <v>1.49563693999645</v>
      </c>
      <c r="D30" s="30">
        <f t="shared" si="0"/>
        <v>45.602195430285242</v>
      </c>
      <c r="E30" s="30">
        <f t="shared" si="1"/>
        <v>3.7713015620845893</v>
      </c>
      <c r="F30" s="28">
        <v>45042</v>
      </c>
      <c r="G30" s="29">
        <v>0.83333333333333337</v>
      </c>
      <c r="H30" s="30">
        <v>1.80027651786084</v>
      </c>
      <c r="I30" s="30">
        <f t="shared" si="8"/>
        <v>61.287274063620558</v>
      </c>
      <c r="J30" s="30">
        <f t="shared" si="9"/>
        <v>5.0684575650614194</v>
      </c>
      <c r="K30" s="28">
        <v>45044</v>
      </c>
      <c r="L30" s="29">
        <v>0.83333333333333337</v>
      </c>
      <c r="M30" s="30">
        <v>1.85047388076042</v>
      </c>
      <c r="N30" s="30">
        <f t="shared" si="4"/>
        <v>64.034728191610981</v>
      </c>
      <c r="O30" s="30">
        <f t="shared" si="5"/>
        <v>5.2956720214462276</v>
      </c>
      <c r="P30" s="28">
        <v>45046</v>
      </c>
      <c r="Q30" s="29">
        <v>0.83333333333333337</v>
      </c>
      <c r="R30" s="30">
        <v>1.8504475355074299</v>
      </c>
      <c r="S30" s="30">
        <f t="shared" si="6"/>
        <v>64.033274475073057</v>
      </c>
      <c r="T30" s="30">
        <f t="shared" si="7"/>
        <v>5.2955517990885417</v>
      </c>
    </row>
    <row r="31" spans="1:20" x14ac:dyDescent="0.25">
      <c r="A31" s="28">
        <v>45040</v>
      </c>
      <c r="B31" s="29">
        <v>0.875</v>
      </c>
      <c r="C31" s="30">
        <v>1.4321924447956</v>
      </c>
      <c r="D31" s="30">
        <f t="shared" si="0"/>
        <v>42.556712912170887</v>
      </c>
      <c r="E31" s="30">
        <f t="shared" si="1"/>
        <v>3.5194401578365322</v>
      </c>
      <c r="F31" s="28">
        <v>45042</v>
      </c>
      <c r="G31" s="29">
        <v>0.875</v>
      </c>
      <c r="H31" s="30">
        <v>1.79142463206528</v>
      </c>
      <c r="I31" s="30">
        <f t="shared" si="8"/>
        <v>60.807454721004504</v>
      </c>
      <c r="J31" s="30">
        <f t="shared" si="9"/>
        <v>5.0287765054270723</v>
      </c>
      <c r="K31" s="28">
        <v>45044</v>
      </c>
      <c r="L31" s="29">
        <v>0.875</v>
      </c>
      <c r="M31" s="30">
        <v>1.8473962545321001</v>
      </c>
      <c r="N31" s="30">
        <f t="shared" si="4"/>
        <v>63.864989739962489</v>
      </c>
      <c r="O31" s="30">
        <f t="shared" si="5"/>
        <v>5.2816346514948975</v>
      </c>
      <c r="P31" s="28">
        <v>45046</v>
      </c>
      <c r="Q31" s="29">
        <v>0.875</v>
      </c>
      <c r="R31" s="30">
        <v>1.85041666030143</v>
      </c>
      <c r="S31" s="30">
        <f t="shared" si="6"/>
        <v>64.031570813886844</v>
      </c>
      <c r="T31" s="30">
        <f t="shared" si="7"/>
        <v>5.295410906308442</v>
      </c>
    </row>
    <row r="32" spans="1:20" x14ac:dyDescent="0.25">
      <c r="A32" s="28">
        <v>45040</v>
      </c>
      <c r="B32" s="29">
        <v>0.91666666666666663</v>
      </c>
      <c r="C32" s="30">
        <v>1.48045396804217</v>
      </c>
      <c r="D32" s="30">
        <f t="shared" si="0"/>
        <v>44.866245152464728</v>
      </c>
      <c r="E32" s="30">
        <f t="shared" si="1"/>
        <v>3.710438474108833</v>
      </c>
      <c r="F32" s="28">
        <v>45042</v>
      </c>
      <c r="G32" s="29">
        <v>0.91666666666666663</v>
      </c>
      <c r="H32" s="30">
        <v>1.8317359685824499</v>
      </c>
      <c r="I32" s="30">
        <f t="shared" si="8"/>
        <v>63.003892998540771</v>
      </c>
      <c r="J32" s="30">
        <f t="shared" si="9"/>
        <v>5.2104219509793213</v>
      </c>
      <c r="K32" s="28">
        <v>45044</v>
      </c>
      <c r="L32" s="29">
        <v>0.91666666666666663</v>
      </c>
      <c r="M32" s="30">
        <v>1.8432892560885099</v>
      </c>
      <c r="N32" s="30">
        <f t="shared" si="4"/>
        <v>63.638740724382025</v>
      </c>
      <c r="O32" s="30">
        <f t="shared" si="5"/>
        <v>5.2629238579063928</v>
      </c>
      <c r="P32" s="28">
        <v>45046</v>
      </c>
      <c r="Q32" s="29">
        <v>0.91666666666666663</v>
      </c>
      <c r="R32" s="30">
        <v>1.83905911444882</v>
      </c>
      <c r="S32" s="30">
        <f t="shared" si="6"/>
        <v>63.406021055680512</v>
      </c>
      <c r="T32" s="30">
        <f t="shared" si="7"/>
        <v>5.243677941304778</v>
      </c>
    </row>
    <row r="33" spans="1:20" x14ac:dyDescent="0.25">
      <c r="A33" s="28">
        <v>45040</v>
      </c>
      <c r="B33" s="29">
        <v>0.95833333333333337</v>
      </c>
      <c r="C33" s="30">
        <v>1.4522062539996199</v>
      </c>
      <c r="D33" s="30">
        <f t="shared" si="0"/>
        <v>43.508939187247343</v>
      </c>
      <c r="E33" s="30">
        <f t="shared" si="1"/>
        <v>3.5981892707853551</v>
      </c>
      <c r="F33" s="28">
        <v>45042</v>
      </c>
      <c r="G33" s="29">
        <v>0.95833333333333337</v>
      </c>
      <c r="H33" s="30">
        <v>1.81323337554206</v>
      </c>
      <c r="I33" s="30">
        <f t="shared" si="8"/>
        <v>61.992137049305896</v>
      </c>
      <c r="J33" s="30">
        <f t="shared" si="9"/>
        <v>5.1267497339775971</v>
      </c>
      <c r="K33" s="28">
        <v>45044</v>
      </c>
      <c r="L33" s="29">
        <v>0.95833333333333337</v>
      </c>
      <c r="M33" s="30">
        <v>1.83910977839687</v>
      </c>
      <c r="N33" s="30">
        <f t="shared" si="4"/>
        <v>63.408806432665045</v>
      </c>
      <c r="O33" s="30">
        <f t="shared" si="5"/>
        <v>5.2439082919813993</v>
      </c>
      <c r="P33" s="28">
        <v>45046</v>
      </c>
      <c r="Q33" s="29">
        <v>0.95833333333333337</v>
      </c>
      <c r="R33" s="30">
        <v>1.83580112456541</v>
      </c>
      <c r="S33" s="30">
        <f t="shared" si="6"/>
        <v>63.227000754071803</v>
      </c>
      <c r="T33" s="30">
        <f t="shared" si="7"/>
        <v>5.2288729623617378</v>
      </c>
    </row>
    <row r="34" spans="1:20" x14ac:dyDescent="0.25">
      <c r="A34" s="28">
        <v>45041</v>
      </c>
      <c r="B34" s="29">
        <v>0</v>
      </c>
      <c r="C34" s="30">
        <v>1.75119459628358</v>
      </c>
      <c r="D34" s="30">
        <f t="shared" si="0"/>
        <v>58.644551061561458</v>
      </c>
      <c r="E34" s="30">
        <f t="shared" si="1"/>
        <v>4.8499043727911326</v>
      </c>
      <c r="F34" s="28">
        <v>45043</v>
      </c>
      <c r="G34" s="29">
        <v>0</v>
      </c>
      <c r="H34" s="30">
        <v>1.81179702281227</v>
      </c>
      <c r="I34" s="30">
        <f t="shared" si="8"/>
        <v>61.913850293932668</v>
      </c>
      <c r="J34" s="30">
        <f t="shared" si="9"/>
        <v>5.1202754193082312</v>
      </c>
      <c r="K34" s="28">
        <v>45045</v>
      </c>
      <c r="L34" s="29">
        <v>0</v>
      </c>
      <c r="M34" s="30">
        <v>1.8384190797732201</v>
      </c>
      <c r="N34" s="30">
        <f t="shared" si="4"/>
        <v>63.370837481034606</v>
      </c>
      <c r="O34" s="30">
        <f t="shared" si="5"/>
        <v>5.2407682596815617</v>
      </c>
    </row>
    <row r="35" spans="1:20" x14ac:dyDescent="0.25">
      <c r="A35" s="28">
        <v>45041</v>
      </c>
      <c r="B35" s="29">
        <v>4.1666666666666664E-2</v>
      </c>
      <c r="C35" s="30">
        <v>1.8036929368900601</v>
      </c>
      <c r="D35" s="30">
        <f t="shared" si="0"/>
        <v>61.472838049004814</v>
      </c>
      <c r="E35" s="30">
        <f t="shared" si="1"/>
        <v>5.0838037066526978</v>
      </c>
      <c r="F35" s="28">
        <v>45043</v>
      </c>
      <c r="G35" s="29">
        <v>4.1666666666666664E-2</v>
      </c>
      <c r="H35" s="30">
        <v>1.8112887144016201</v>
      </c>
      <c r="I35" s="30">
        <f t="shared" si="8"/>
        <v>61.886154365648672</v>
      </c>
      <c r="J35" s="30">
        <f t="shared" si="9"/>
        <v>5.1179849660391445</v>
      </c>
      <c r="K35" s="28">
        <v>45045</v>
      </c>
      <c r="L35" s="29">
        <v>4.1666666666666664E-2</v>
      </c>
      <c r="M35" s="30">
        <v>1.83648312091092</v>
      </c>
      <c r="N35" s="30">
        <f t="shared" si="4"/>
        <v>63.264459526558056</v>
      </c>
      <c r="O35" s="30">
        <f t="shared" si="5"/>
        <v>5.2319708028463507</v>
      </c>
    </row>
    <row r="36" spans="1:20" x14ac:dyDescent="0.25">
      <c r="A36" s="28">
        <v>45041</v>
      </c>
      <c r="B36" s="29">
        <v>8.3333333333333329E-2</v>
      </c>
      <c r="C36" s="30">
        <v>1.8092253208088001</v>
      </c>
      <c r="D36" s="30">
        <f t="shared" si="0"/>
        <v>61.773774800295797</v>
      </c>
      <c r="E36" s="30">
        <f t="shared" si="1"/>
        <v>5.108691175984462</v>
      </c>
      <c r="F36" s="28">
        <v>45043</v>
      </c>
      <c r="G36" s="29">
        <v>8.3333333333333329E-2</v>
      </c>
      <c r="H36" s="30">
        <v>1.81107544898262</v>
      </c>
      <c r="I36" s="30">
        <f t="shared" si="8"/>
        <v>61.874535662980328</v>
      </c>
      <c r="J36" s="30">
        <f t="shared" si="9"/>
        <v>5.1170240993284732</v>
      </c>
      <c r="K36" s="28">
        <v>45045</v>
      </c>
      <c r="L36" s="29">
        <v>8.3333333333333329E-2</v>
      </c>
      <c r="M36" s="30">
        <v>1.8388347625658801</v>
      </c>
      <c r="N36" s="30">
        <f t="shared" si="4"/>
        <v>63.393687299360039</v>
      </c>
      <c r="O36" s="30">
        <f t="shared" si="5"/>
        <v>5.2426579396570752</v>
      </c>
    </row>
    <row r="37" spans="1:20" x14ac:dyDescent="0.25">
      <c r="A37" s="28">
        <v>45041</v>
      </c>
      <c r="B37" s="29">
        <v>0.125</v>
      </c>
      <c r="C37" s="30">
        <v>1.8149669170306999</v>
      </c>
      <c r="D37" s="30">
        <f t="shared" si="0"/>
        <v>62.086670852918253</v>
      </c>
      <c r="E37" s="30">
        <f t="shared" si="1"/>
        <v>5.1345676795363389</v>
      </c>
      <c r="F37" s="28">
        <v>45043</v>
      </c>
      <c r="G37" s="29">
        <v>0.125</v>
      </c>
      <c r="H37" s="30">
        <v>1.8226310014651801</v>
      </c>
      <c r="I37" s="30">
        <f t="shared" si="8"/>
        <v>62.505253359909304</v>
      </c>
      <c r="J37" s="30">
        <f t="shared" si="9"/>
        <v>5.1691844528644992</v>
      </c>
      <c r="K37" s="28">
        <v>45045</v>
      </c>
      <c r="L37" s="29">
        <v>0.125</v>
      </c>
      <c r="M37" s="30">
        <v>1.85607242583486</v>
      </c>
      <c r="N37" s="30">
        <f t="shared" si="4"/>
        <v>64.343931877856008</v>
      </c>
      <c r="O37" s="30">
        <f t="shared" si="5"/>
        <v>5.3212431662986912</v>
      </c>
    </row>
    <row r="38" spans="1:20" x14ac:dyDescent="0.25">
      <c r="A38" s="28">
        <v>45041</v>
      </c>
      <c r="B38" s="29">
        <v>0.16666666666666666</v>
      </c>
      <c r="C38" s="30">
        <v>1.82085132598148</v>
      </c>
      <c r="D38" s="30">
        <f t="shared" si="0"/>
        <v>62.407960926471091</v>
      </c>
      <c r="E38" s="30">
        <f t="shared" si="1"/>
        <v>5.1611383686191585</v>
      </c>
      <c r="F38" s="28">
        <v>45043</v>
      </c>
      <c r="G38" s="29">
        <v>0.16666666666666666</v>
      </c>
      <c r="H38" s="30">
        <v>1.8328864574359001</v>
      </c>
      <c r="I38" s="30">
        <f t="shared" si="8"/>
        <v>63.067005383333452</v>
      </c>
      <c r="J38" s="30">
        <f t="shared" si="9"/>
        <v>5.2156413452016759</v>
      </c>
      <c r="K38" s="28">
        <v>45045</v>
      </c>
      <c r="L38" s="29">
        <v>0.16666666666666666</v>
      </c>
      <c r="M38" s="30">
        <v>1.86586141585557</v>
      </c>
      <c r="N38" s="30">
        <f t="shared" si="4"/>
        <v>64.885904152303709</v>
      </c>
      <c r="O38" s="30">
        <f t="shared" si="5"/>
        <v>5.3660642733955166</v>
      </c>
    </row>
    <row r="39" spans="1:20" x14ac:dyDescent="0.25">
      <c r="A39" s="28">
        <v>45041</v>
      </c>
      <c r="B39" s="29">
        <v>0.20833333333333334</v>
      </c>
      <c r="C39" s="30">
        <v>1.8297098874972499</v>
      </c>
      <c r="D39" s="30">
        <f t="shared" si="0"/>
        <v>62.892805531627502</v>
      </c>
      <c r="E39" s="30">
        <f t="shared" si="1"/>
        <v>5.2012350174655939</v>
      </c>
      <c r="F39" s="28">
        <v>45043</v>
      </c>
      <c r="G39" s="29">
        <v>0.20833333333333334</v>
      </c>
      <c r="H39" s="30">
        <v>1.83615529536466</v>
      </c>
      <c r="I39" s="30">
        <f t="shared" si="8"/>
        <v>63.24645261667807</v>
      </c>
      <c r="J39" s="30">
        <f t="shared" si="9"/>
        <v>5.2304816313992761</v>
      </c>
      <c r="K39" s="28">
        <v>45045</v>
      </c>
      <c r="L39" s="29">
        <v>0.20833333333333334</v>
      </c>
      <c r="M39" s="30">
        <v>1.87900745867931</v>
      </c>
      <c r="N39" s="30">
        <f t="shared" si="4"/>
        <v>65.616404546697467</v>
      </c>
      <c r="O39" s="30">
        <f t="shared" si="5"/>
        <v>5.4264766560118805</v>
      </c>
    </row>
    <row r="40" spans="1:20" x14ac:dyDescent="0.25">
      <c r="A40" s="28">
        <v>45041</v>
      </c>
      <c r="B40" s="29">
        <v>0.25</v>
      </c>
      <c r="C40" s="30">
        <v>1.82853305339081</v>
      </c>
      <c r="D40" s="30">
        <f t="shared" si="0"/>
        <v>62.828314769785131</v>
      </c>
      <c r="E40" s="30">
        <f t="shared" si="1"/>
        <v>5.1959016314612301</v>
      </c>
      <c r="F40" s="28">
        <v>45043</v>
      </c>
      <c r="G40" s="29">
        <v>0.25</v>
      </c>
      <c r="H40" s="30">
        <v>1.84139966963985</v>
      </c>
      <c r="I40" s="30">
        <f t="shared" si="8"/>
        <v>63.53474654237651</v>
      </c>
      <c r="J40" s="30">
        <f t="shared" si="9"/>
        <v>5.2543235390545373</v>
      </c>
      <c r="K40" s="28">
        <v>45045</v>
      </c>
      <c r="L40" s="29">
        <v>0.25</v>
      </c>
      <c r="M40" s="30">
        <v>1.89611530303196</v>
      </c>
      <c r="N40" s="30">
        <f t="shared" si="4"/>
        <v>66.571613315419498</v>
      </c>
      <c r="O40" s="30">
        <f t="shared" si="5"/>
        <v>5.5054724211851918</v>
      </c>
    </row>
    <row r="41" spans="1:20" x14ac:dyDescent="0.25">
      <c r="A41" s="28">
        <v>45041</v>
      </c>
      <c r="B41" s="29">
        <v>0.29166666666666669</v>
      </c>
      <c r="C41" s="30">
        <v>1.8384718894884899</v>
      </c>
      <c r="D41" s="30">
        <f t="shared" si="0"/>
        <v>63.373740227117281</v>
      </c>
      <c r="E41" s="30">
        <f t="shared" si="1"/>
        <v>5.2410083167825992</v>
      </c>
      <c r="F41" s="28">
        <v>45043</v>
      </c>
      <c r="G41" s="29">
        <v>0.29166666666666669</v>
      </c>
      <c r="H41" s="30">
        <v>1.8538990020677799</v>
      </c>
      <c r="I41" s="30">
        <f t="shared" si="8"/>
        <v>64.223829270296093</v>
      </c>
      <c r="J41" s="30">
        <f t="shared" si="9"/>
        <v>5.3113106806534862</v>
      </c>
      <c r="K41" s="28">
        <v>45045</v>
      </c>
      <c r="L41" s="29">
        <v>0.29166666666666669</v>
      </c>
      <c r="M41" s="30">
        <v>1.91072642802427</v>
      </c>
      <c r="N41" s="30">
        <f t="shared" si="4"/>
        <v>67.391487707311228</v>
      </c>
      <c r="O41" s="30">
        <f t="shared" si="5"/>
        <v>5.5732760333946381</v>
      </c>
    </row>
    <row r="42" spans="1:20" x14ac:dyDescent="0.25">
      <c r="A42" s="28">
        <v>45041</v>
      </c>
      <c r="B42" s="29">
        <v>0.33333333333333331</v>
      </c>
      <c r="C42" s="30">
        <v>1.8480342626497701</v>
      </c>
      <c r="D42" s="30">
        <f t="shared" si="0"/>
        <v>63.900163610632021</v>
      </c>
      <c r="E42" s="30">
        <f t="shared" si="1"/>
        <v>5.2845435305992678</v>
      </c>
      <c r="F42" s="28">
        <v>45043</v>
      </c>
      <c r="G42" s="29">
        <v>0.33333333333333331</v>
      </c>
      <c r="H42" s="30">
        <v>1.8673288822099301</v>
      </c>
      <c r="I42" s="30">
        <f t="shared" si="8"/>
        <v>64.967297185942016</v>
      </c>
      <c r="J42" s="30">
        <f t="shared" si="9"/>
        <v>5.3727954772774043</v>
      </c>
      <c r="K42" s="28">
        <v>45045</v>
      </c>
      <c r="L42" s="29">
        <v>0.33333333333333331</v>
      </c>
      <c r="M42" s="30">
        <v>1.9217584133071299</v>
      </c>
      <c r="N42" s="30">
        <f t="shared" ref="N42:N57" si="10">4*6*(M42^(1.522*(6^0.026)))</f>
        <v>68.013001866202643</v>
      </c>
      <c r="O42" s="30">
        <f t="shared" ref="O42:O57" si="11">N42*0.0827</f>
        <v>5.6246752543349583</v>
      </c>
    </row>
    <row r="43" spans="1:20" x14ac:dyDescent="0.25">
      <c r="A43" s="28">
        <v>45041</v>
      </c>
      <c r="B43" s="29">
        <v>0.375</v>
      </c>
      <c r="C43" s="30">
        <v>1.8586548566743799</v>
      </c>
      <c r="D43" s="30">
        <f t="shared" si="0"/>
        <v>64.48674480771237</v>
      </c>
      <c r="E43" s="30">
        <f t="shared" si="1"/>
        <v>5.333053795597813</v>
      </c>
      <c r="F43" s="28">
        <v>45043</v>
      </c>
      <c r="G43" s="29">
        <v>0.375</v>
      </c>
      <c r="H43" s="30">
        <v>1.8820718526764899</v>
      </c>
      <c r="I43" s="30">
        <f t="shared" si="8"/>
        <v>65.787125009218087</v>
      </c>
      <c r="J43" s="30">
        <f t="shared" si="9"/>
        <v>5.4405952382623353</v>
      </c>
      <c r="K43" s="28">
        <v>45045</v>
      </c>
      <c r="L43" s="29">
        <v>0.375</v>
      </c>
      <c r="M43" s="30">
        <v>1.93122410773458</v>
      </c>
      <c r="N43" s="30">
        <f t="shared" si="10"/>
        <v>68.547969213647505</v>
      </c>
      <c r="O43" s="30">
        <f t="shared" si="11"/>
        <v>5.6689170539686486</v>
      </c>
    </row>
    <row r="44" spans="1:20" x14ac:dyDescent="0.25">
      <c r="A44" s="28">
        <v>45041</v>
      </c>
      <c r="B44" s="29">
        <v>0.41666666666666669</v>
      </c>
      <c r="C44" s="30">
        <v>1.86349010466783</v>
      </c>
      <c r="D44" s="30">
        <f t="shared" si="0"/>
        <v>64.754459789463994</v>
      </c>
      <c r="E44" s="30">
        <f t="shared" si="1"/>
        <v>5.3551938245886719</v>
      </c>
      <c r="F44" s="28">
        <v>45043</v>
      </c>
      <c r="G44" s="29">
        <v>0.41666666666666669</v>
      </c>
      <c r="H44" s="30">
        <v>1.8929322957916801</v>
      </c>
      <c r="I44" s="30">
        <f t="shared" si="8"/>
        <v>66.393501919602826</v>
      </c>
      <c r="J44" s="30">
        <f t="shared" si="9"/>
        <v>5.4907426087511535</v>
      </c>
      <c r="K44" s="28">
        <v>45045</v>
      </c>
      <c r="L44" s="29">
        <v>0.41666666666666669</v>
      </c>
      <c r="M44" s="30">
        <v>1.9408417940062099</v>
      </c>
      <c r="N44" s="30">
        <f t="shared" si="10"/>
        <v>69.093125710177446</v>
      </c>
      <c r="O44" s="30">
        <f t="shared" si="11"/>
        <v>5.7140014962316741</v>
      </c>
    </row>
    <row r="45" spans="1:20" x14ac:dyDescent="0.25">
      <c r="A45" s="28">
        <v>45041</v>
      </c>
      <c r="B45" s="29">
        <v>0.45833333333333331</v>
      </c>
      <c r="C45" s="30">
        <v>1.86768734454361</v>
      </c>
      <c r="D45" s="30">
        <f t="shared" si="0"/>
        <v>64.987185083815362</v>
      </c>
      <c r="E45" s="30">
        <f t="shared" si="1"/>
        <v>5.3744402064315304</v>
      </c>
      <c r="F45" s="28">
        <v>45043</v>
      </c>
      <c r="G45" s="29">
        <v>0.45833333333333331</v>
      </c>
      <c r="H45" s="30">
        <v>1.8980928659363101</v>
      </c>
      <c r="I45" s="30">
        <f t="shared" si="8"/>
        <v>66.682361304234945</v>
      </c>
      <c r="J45" s="30">
        <f t="shared" si="9"/>
        <v>5.5146312798602297</v>
      </c>
      <c r="K45" s="28">
        <v>45045</v>
      </c>
      <c r="L45" s="29">
        <v>0.45833333333333331</v>
      </c>
      <c r="M45" s="30">
        <v>1.94366407393631</v>
      </c>
      <c r="N45" s="30">
        <f t="shared" si="10"/>
        <v>69.253405604500216</v>
      </c>
      <c r="O45" s="30">
        <f t="shared" si="11"/>
        <v>5.7272566434921677</v>
      </c>
    </row>
    <row r="46" spans="1:20" x14ac:dyDescent="0.25">
      <c r="A46" s="28">
        <v>45041</v>
      </c>
      <c r="B46" s="29">
        <v>0.5</v>
      </c>
      <c r="C46" s="30">
        <v>1.8646690845414899</v>
      </c>
      <c r="D46" s="30">
        <f t="shared" si="0"/>
        <v>64.819799505204315</v>
      </c>
      <c r="E46" s="30">
        <f t="shared" si="1"/>
        <v>5.3605974190803964</v>
      </c>
      <c r="F46" s="28">
        <v>45043</v>
      </c>
      <c r="G46" s="29">
        <v>0.5</v>
      </c>
      <c r="H46" s="30">
        <v>1.8962957858963401</v>
      </c>
      <c r="I46" s="30">
        <f t="shared" si="8"/>
        <v>66.581717916848447</v>
      </c>
      <c r="J46" s="30">
        <f t="shared" si="9"/>
        <v>5.5063080717233666</v>
      </c>
      <c r="K46" s="28">
        <v>45045</v>
      </c>
      <c r="L46" s="29">
        <v>0.5</v>
      </c>
      <c r="M46" s="30">
        <v>1.9369305372160599</v>
      </c>
      <c r="N46" s="30">
        <f t="shared" si="10"/>
        <v>68.871230830870502</v>
      </c>
      <c r="O46" s="30">
        <f t="shared" si="11"/>
        <v>5.6956507897129907</v>
      </c>
    </row>
    <row r="47" spans="1:20" x14ac:dyDescent="0.25">
      <c r="A47" s="28">
        <v>45041</v>
      </c>
      <c r="B47" s="29">
        <v>0.54166666666666663</v>
      </c>
      <c r="C47" s="30">
        <v>1.86344170569628</v>
      </c>
      <c r="D47" s="30">
        <f t="shared" si="0"/>
        <v>64.751778016806426</v>
      </c>
      <c r="E47" s="30">
        <f t="shared" si="1"/>
        <v>5.3549720419898907</v>
      </c>
      <c r="F47" s="28">
        <v>45043</v>
      </c>
      <c r="G47" s="29">
        <v>0.54166666666666663</v>
      </c>
      <c r="H47" s="30">
        <v>1.8988078832550299</v>
      </c>
      <c r="I47" s="30">
        <f t="shared" si="8"/>
        <v>66.722420782717208</v>
      </c>
      <c r="J47" s="30">
        <f t="shared" si="9"/>
        <v>5.5179441987307127</v>
      </c>
      <c r="K47" s="28">
        <v>45045</v>
      </c>
      <c r="L47" s="29">
        <v>0.54166666666666663</v>
      </c>
      <c r="M47" s="30">
        <v>1.93490231036365</v>
      </c>
      <c r="N47" s="30">
        <f t="shared" si="10"/>
        <v>68.756269528798853</v>
      </c>
      <c r="O47" s="30">
        <f t="shared" si="11"/>
        <v>5.6861434900316645</v>
      </c>
    </row>
    <row r="48" spans="1:20" x14ac:dyDescent="0.25">
      <c r="A48" s="28">
        <v>45041</v>
      </c>
      <c r="B48" s="29">
        <v>0.58333333333333337</v>
      </c>
      <c r="C48" s="30">
        <v>1.8619722127839899</v>
      </c>
      <c r="D48" s="30">
        <f t="shared" si="0"/>
        <v>64.670373570137272</v>
      </c>
      <c r="E48" s="30">
        <f t="shared" si="1"/>
        <v>5.3482398942503524</v>
      </c>
      <c r="F48" s="28">
        <v>45043</v>
      </c>
      <c r="G48" s="29">
        <v>0.58333333333333337</v>
      </c>
      <c r="H48" s="30">
        <v>1.89469444750981</v>
      </c>
      <c r="I48" s="30">
        <f t="shared" si="8"/>
        <v>66.492084580782546</v>
      </c>
      <c r="J48" s="30">
        <f t="shared" si="9"/>
        <v>5.4988953948307167</v>
      </c>
      <c r="K48" s="28">
        <v>45045</v>
      </c>
      <c r="L48" s="29">
        <v>0.58333333333333337</v>
      </c>
      <c r="M48" s="30">
        <v>1.9240067005080499</v>
      </c>
      <c r="N48" s="30">
        <f t="shared" si="10"/>
        <v>68.139925507969878</v>
      </c>
      <c r="O48" s="30">
        <f t="shared" si="11"/>
        <v>5.6351718395091082</v>
      </c>
    </row>
    <row r="49" spans="1:15" x14ac:dyDescent="0.25">
      <c r="A49" s="28">
        <v>45041</v>
      </c>
      <c r="B49" s="29">
        <v>0.625</v>
      </c>
      <c r="C49" s="30">
        <v>1.84965765475486</v>
      </c>
      <c r="D49" s="30">
        <f t="shared" si="0"/>
        <v>63.989695006331488</v>
      </c>
      <c r="E49" s="30">
        <f t="shared" si="1"/>
        <v>5.2919477770236139</v>
      </c>
      <c r="F49" s="28">
        <v>45043</v>
      </c>
      <c r="G49" s="29">
        <v>0.625</v>
      </c>
      <c r="H49" s="30">
        <v>1.87680327891552</v>
      </c>
      <c r="I49" s="30">
        <f t="shared" si="8"/>
        <v>65.493709786596753</v>
      </c>
      <c r="J49" s="30">
        <f t="shared" si="9"/>
        <v>5.4163297993515513</v>
      </c>
      <c r="K49" s="28">
        <v>45045</v>
      </c>
      <c r="L49" s="29">
        <v>0.625</v>
      </c>
      <c r="M49" s="30">
        <v>1.9029259681625501</v>
      </c>
      <c r="N49" s="30">
        <f t="shared" si="10"/>
        <v>66.95331470006353</v>
      </c>
      <c r="O49" s="30">
        <f t="shared" si="11"/>
        <v>5.5370391256952534</v>
      </c>
    </row>
    <row r="50" spans="1:15" x14ac:dyDescent="0.25">
      <c r="A50" s="28">
        <v>45041</v>
      </c>
      <c r="B50" s="29">
        <v>0.66666666666666663</v>
      </c>
      <c r="C50" s="30">
        <v>1.84208393096187</v>
      </c>
      <c r="D50" s="30">
        <f t="shared" si="0"/>
        <v>63.5723978263117</v>
      </c>
      <c r="E50" s="30">
        <f t="shared" si="1"/>
        <v>5.2574373002359778</v>
      </c>
      <c r="F50" s="28">
        <v>45043</v>
      </c>
      <c r="G50" s="29">
        <v>0.66666666666666663</v>
      </c>
      <c r="H50" s="30">
        <v>1.8653248548432999</v>
      </c>
      <c r="I50" s="30">
        <f t="shared" si="8"/>
        <v>64.856153291024484</v>
      </c>
      <c r="J50" s="30">
        <f t="shared" si="9"/>
        <v>5.3636038771677246</v>
      </c>
      <c r="K50" s="28">
        <v>45045</v>
      </c>
      <c r="L50" s="29">
        <v>0.66666666666666663</v>
      </c>
      <c r="M50" s="30">
        <v>1.8937858343048599</v>
      </c>
      <c r="N50" s="30">
        <f t="shared" si="10"/>
        <v>66.441245876808409</v>
      </c>
      <c r="O50" s="30">
        <f t="shared" si="11"/>
        <v>5.4946910340120549</v>
      </c>
    </row>
    <row r="51" spans="1:15" x14ac:dyDescent="0.25">
      <c r="A51" s="28">
        <v>45041</v>
      </c>
      <c r="B51" s="29">
        <v>0.70833333333333337</v>
      </c>
      <c r="C51" s="30">
        <v>1.8271801471637099</v>
      </c>
      <c r="D51" s="30">
        <f t="shared" si="0"/>
        <v>62.754205705749428</v>
      </c>
      <c r="E51" s="30">
        <f t="shared" si="1"/>
        <v>5.1897728118654776</v>
      </c>
      <c r="F51" s="28">
        <v>45043</v>
      </c>
      <c r="G51" s="29">
        <v>0.70833333333333337</v>
      </c>
      <c r="H51" s="30">
        <v>1.8499766588137001</v>
      </c>
      <c r="I51" s="30">
        <f t="shared" si="8"/>
        <v>64.007293834307234</v>
      </c>
      <c r="J51" s="30">
        <f t="shared" si="9"/>
        <v>5.2934032000972078</v>
      </c>
      <c r="K51" s="28">
        <v>45045</v>
      </c>
      <c r="L51" s="29">
        <v>0.70833333333333337</v>
      </c>
      <c r="M51" s="30">
        <v>1.88036477565013</v>
      </c>
      <c r="N51" s="30">
        <f t="shared" si="10"/>
        <v>65.69200162923245</v>
      </c>
      <c r="O51" s="30">
        <f t="shared" si="11"/>
        <v>5.4327285347375236</v>
      </c>
    </row>
    <row r="52" spans="1:15" x14ac:dyDescent="0.25">
      <c r="A52" s="28">
        <v>45041</v>
      </c>
      <c r="B52" s="29">
        <v>0.75</v>
      </c>
      <c r="C52" s="30">
        <v>1.82367134093508</v>
      </c>
      <c r="D52" s="30">
        <f t="shared" si="0"/>
        <v>62.562153470595618</v>
      </c>
      <c r="E52" s="30">
        <f t="shared" si="1"/>
        <v>5.1738900920182571</v>
      </c>
      <c r="F52" s="28">
        <v>45043</v>
      </c>
      <c r="G52" s="29">
        <v>0.75</v>
      </c>
      <c r="H52" s="30">
        <v>1.8408937454150001</v>
      </c>
      <c r="I52" s="30">
        <f t="shared" si="8"/>
        <v>63.506913554875055</v>
      </c>
      <c r="J52" s="30">
        <f t="shared" si="9"/>
        <v>5.2520217509881668</v>
      </c>
      <c r="K52" s="28">
        <v>45045</v>
      </c>
      <c r="L52" s="29">
        <v>0.75</v>
      </c>
      <c r="M52" s="30">
        <v>1.8756924867554901</v>
      </c>
      <c r="N52" s="30">
        <f t="shared" si="10"/>
        <v>65.431910451809529</v>
      </c>
      <c r="O52" s="30">
        <f t="shared" si="11"/>
        <v>5.4112189943646474</v>
      </c>
    </row>
    <row r="53" spans="1:15" x14ac:dyDescent="0.25">
      <c r="A53" s="28">
        <v>45041</v>
      </c>
      <c r="B53" s="29">
        <v>0.79166666666666663</v>
      </c>
      <c r="C53" s="30">
        <v>1.81772756575811</v>
      </c>
      <c r="D53" s="30">
        <f t="shared" si="0"/>
        <v>62.237325903049822</v>
      </c>
      <c r="E53" s="30">
        <f t="shared" si="1"/>
        <v>5.1470268521822202</v>
      </c>
      <c r="F53" s="28">
        <v>45043</v>
      </c>
      <c r="G53" s="29">
        <v>0.79166666666666663</v>
      </c>
      <c r="H53" s="30">
        <v>1.8365470170901199</v>
      </c>
      <c r="I53" s="30">
        <f t="shared" si="8"/>
        <v>63.26796945956697</v>
      </c>
      <c r="J53" s="30">
        <f t="shared" si="9"/>
        <v>5.2322610743061881</v>
      </c>
      <c r="K53" s="28">
        <v>45045</v>
      </c>
      <c r="L53" s="29">
        <v>0.79166666666666663</v>
      </c>
      <c r="M53" s="30">
        <v>1.8687387704774401</v>
      </c>
      <c r="N53" s="30">
        <f t="shared" si="10"/>
        <v>65.045532481656551</v>
      </c>
      <c r="O53" s="30">
        <f t="shared" si="11"/>
        <v>5.3792655362329969</v>
      </c>
    </row>
    <row r="54" spans="1:15" x14ac:dyDescent="0.25">
      <c r="A54" s="28">
        <v>45041</v>
      </c>
      <c r="B54" s="29">
        <v>0.83333333333333337</v>
      </c>
      <c r="C54" s="30">
        <v>1.8168146610187299</v>
      </c>
      <c r="D54" s="30">
        <f t="shared" si="0"/>
        <v>62.187491492500563</v>
      </c>
      <c r="E54" s="30">
        <f t="shared" si="1"/>
        <v>5.1429055464297964</v>
      </c>
      <c r="F54" s="28">
        <v>45043</v>
      </c>
      <c r="G54" s="29">
        <v>0.83333333333333337</v>
      </c>
      <c r="H54" s="30">
        <v>1.8323805332110501</v>
      </c>
      <c r="I54" s="30">
        <f t="shared" si="8"/>
        <v>63.039248987878416</v>
      </c>
      <c r="J54" s="30">
        <f t="shared" si="9"/>
        <v>5.2133458912975446</v>
      </c>
      <c r="K54" s="28">
        <v>45045</v>
      </c>
      <c r="L54" s="29">
        <v>0.83333333333333337</v>
      </c>
      <c r="M54" s="30">
        <v>1.8657361268922501</v>
      </c>
      <c r="N54" s="30">
        <f t="shared" si="10"/>
        <v>64.878956761849025</v>
      </c>
      <c r="O54" s="30">
        <f t="shared" si="11"/>
        <v>5.365489724204914</v>
      </c>
    </row>
    <row r="55" spans="1:15" x14ac:dyDescent="0.25">
      <c r="A55" s="28">
        <v>45041</v>
      </c>
      <c r="B55" s="29">
        <v>0.875</v>
      </c>
      <c r="C55" s="30">
        <v>1.8080265521930801</v>
      </c>
      <c r="D55" s="30">
        <f t="shared" si="0"/>
        <v>61.708520690568612</v>
      </c>
      <c r="E55" s="30">
        <f t="shared" si="1"/>
        <v>5.1032946611100236</v>
      </c>
      <c r="F55" s="28">
        <v>45043</v>
      </c>
      <c r="G55" s="29">
        <v>0.875</v>
      </c>
      <c r="H55" s="30">
        <v>1.8281193971560701</v>
      </c>
      <c r="I55" s="30">
        <f t="shared" si="8"/>
        <v>62.805652179608558</v>
      </c>
      <c r="J55" s="30">
        <f t="shared" si="9"/>
        <v>5.1940274352536271</v>
      </c>
      <c r="K55" s="28">
        <v>45045</v>
      </c>
      <c r="L55" s="29">
        <v>0.875</v>
      </c>
      <c r="M55" s="30">
        <v>1.85830736159535</v>
      </c>
      <c r="N55" s="30">
        <f t="shared" si="10"/>
        <v>64.467520849762991</v>
      </c>
      <c r="O55" s="30">
        <f t="shared" si="11"/>
        <v>5.3314639742753993</v>
      </c>
    </row>
    <row r="56" spans="1:15" x14ac:dyDescent="0.25">
      <c r="A56" s="28">
        <v>45041</v>
      </c>
      <c r="B56" s="29">
        <v>0.91666666666666663</v>
      </c>
      <c r="C56" s="30">
        <v>1.8047289848255399</v>
      </c>
      <c r="D56" s="30">
        <f t="shared" si="0"/>
        <v>61.529152680162056</v>
      </c>
      <c r="E56" s="30">
        <f t="shared" si="1"/>
        <v>5.0884609266494021</v>
      </c>
      <c r="F56" s="28">
        <v>45043</v>
      </c>
      <c r="G56" s="29">
        <v>0.91666666666666663</v>
      </c>
      <c r="H56" s="30">
        <v>1.82187426089511</v>
      </c>
      <c r="I56" s="30">
        <f t="shared" si="8"/>
        <v>62.463876478244302</v>
      </c>
      <c r="J56" s="30">
        <f t="shared" si="9"/>
        <v>5.1657625847508033</v>
      </c>
      <c r="K56" s="28">
        <v>45045</v>
      </c>
      <c r="L56" s="29">
        <v>0.91666666666666663</v>
      </c>
      <c r="M56" s="30">
        <v>1.8544819354936799</v>
      </c>
      <c r="N56" s="30">
        <f t="shared" si="10"/>
        <v>64.256033748229328</v>
      </c>
      <c r="O56" s="30">
        <f t="shared" si="11"/>
        <v>5.3139739909785648</v>
      </c>
    </row>
    <row r="57" spans="1:15" x14ac:dyDescent="0.25">
      <c r="A57" s="28">
        <v>45041</v>
      </c>
      <c r="B57" s="29">
        <v>0.95833333333333337</v>
      </c>
      <c r="C57" s="30">
        <v>1.8034905195163999</v>
      </c>
      <c r="D57" s="30">
        <f t="shared" si="0"/>
        <v>61.461837850052511</v>
      </c>
      <c r="E57" s="30">
        <f t="shared" si="1"/>
        <v>5.0828939901993424</v>
      </c>
      <c r="F57" s="28">
        <v>45043</v>
      </c>
      <c r="G57" s="29">
        <v>0.95833333333333337</v>
      </c>
      <c r="H57" s="30">
        <v>1.8166805505679799</v>
      </c>
      <c r="I57" s="30">
        <f t="shared" si="8"/>
        <v>62.1801718125989</v>
      </c>
      <c r="J57" s="30">
        <f t="shared" si="9"/>
        <v>5.1423002089019292</v>
      </c>
      <c r="K57" s="28">
        <v>45045</v>
      </c>
      <c r="L57" s="29">
        <v>0.95833333333333337</v>
      </c>
      <c r="M57" s="30">
        <v>1.84627890586114</v>
      </c>
      <c r="N57" s="30">
        <f t="shared" si="10"/>
        <v>63.803406861218789</v>
      </c>
      <c r="O57" s="30">
        <f t="shared" si="11"/>
        <v>5.2765417474227938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C4ABA-FF37-4001-80C0-B226DA7420E5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947.5020162523582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67.642065657093625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45047</v>
      </c>
      <c r="B10" s="29">
        <v>0</v>
      </c>
      <c r="C10" s="30">
        <v>1.8327237367556599</v>
      </c>
      <c r="D10" s="30">
        <f t="shared" ref="D10:D57" si="0">4*6*(C10^(1.522*(6^0.026)))</f>
        <v>63.05807758193059</v>
      </c>
      <c r="E10" s="30">
        <f t="shared" ref="E10:E57" si="1">D10*0.0827</f>
        <v>5.2149030160256595</v>
      </c>
      <c r="F10" s="28">
        <v>45049</v>
      </c>
      <c r="G10" s="29">
        <v>0</v>
      </c>
      <c r="H10" s="30">
        <v>1.78737902640581</v>
      </c>
      <c r="I10" s="30">
        <f t="shared" ref="I10:I57" si="2">4*6*(H10^(1.522*(6^0.026)))</f>
        <v>60.588629863336507</v>
      </c>
      <c r="J10" s="30">
        <f t="shared" ref="J10:J57" si="3">I10*0.0827</f>
        <v>5.0106796896979287</v>
      </c>
      <c r="K10" s="28">
        <v>45051</v>
      </c>
      <c r="L10" s="29">
        <v>0</v>
      </c>
      <c r="M10" s="30">
        <v>1.7463638782431301</v>
      </c>
      <c r="N10" s="30">
        <f t="shared" ref="N10:N57" si="4">4*6*(M10^(1.522*(6^0.026)))</f>
        <v>58.386803185781886</v>
      </c>
      <c r="O10" s="30">
        <f t="shared" ref="O10:O57" si="5">N10*0.0827</f>
        <v>4.828588623464162</v>
      </c>
      <c r="P10" s="28">
        <v>45053</v>
      </c>
      <c r="Q10" s="29">
        <v>0</v>
      </c>
      <c r="R10" s="30">
        <v>1.73578929900428</v>
      </c>
      <c r="S10" s="30">
        <f t="shared" ref="S10:S57" si="6">4*6*(R10^(1.522*(6^0.026)))</f>
        <v>57.82406485894667</v>
      </c>
      <c r="T10" s="30">
        <f t="shared" ref="T10:T57" si="7">S10*0.0827</f>
        <v>4.7820501638348896</v>
      </c>
    </row>
    <row r="11" spans="1:20" x14ac:dyDescent="0.25">
      <c r="A11" s="28">
        <v>45047</v>
      </c>
      <c r="B11" s="29">
        <v>4.1666666666666664E-2</v>
      </c>
      <c r="C11" s="30">
        <v>1.82934260367615</v>
      </c>
      <c r="D11" s="30">
        <f t="shared" si="0"/>
        <v>62.872675651078865</v>
      </c>
      <c r="E11" s="30">
        <f t="shared" si="1"/>
        <v>5.1995702763442218</v>
      </c>
      <c r="F11" s="28">
        <v>45049</v>
      </c>
      <c r="G11" s="29">
        <v>4.1666666666666664E-2</v>
      </c>
      <c r="H11" s="30">
        <v>1.7886373996663001</v>
      </c>
      <c r="I11" s="30">
        <f t="shared" si="2"/>
        <v>60.656663145123019</v>
      </c>
      <c r="J11" s="30">
        <f t="shared" si="3"/>
        <v>5.0163060421016734</v>
      </c>
      <c r="K11" s="28">
        <v>45051</v>
      </c>
      <c r="L11" s="29">
        <v>4.1666666666666664E-2</v>
      </c>
      <c r="M11" s="30">
        <v>1.74667620658175</v>
      </c>
      <c r="N11" s="30">
        <f t="shared" si="4"/>
        <v>58.40345497953686</v>
      </c>
      <c r="O11" s="30">
        <f t="shared" si="5"/>
        <v>4.8299657268076981</v>
      </c>
      <c r="P11" s="28">
        <v>45053</v>
      </c>
      <c r="Q11" s="29">
        <v>4.1666666666666664E-2</v>
      </c>
      <c r="R11" s="30">
        <v>1.73657250403663</v>
      </c>
      <c r="S11" s="30">
        <f t="shared" si="6"/>
        <v>57.865674303130788</v>
      </c>
      <c r="T11" s="30">
        <f t="shared" si="7"/>
        <v>4.7854912648689156</v>
      </c>
    </row>
    <row r="12" spans="1:20" x14ac:dyDescent="0.25">
      <c r="A12" s="28">
        <v>45047</v>
      </c>
      <c r="B12" s="29">
        <v>8.3333333333333329E-2</v>
      </c>
      <c r="C12" s="30">
        <v>1.8395540714190299</v>
      </c>
      <c r="D12" s="30">
        <f t="shared" si="0"/>
        <v>63.433234504644552</v>
      </c>
      <c r="E12" s="30">
        <f t="shared" si="1"/>
        <v>5.2459284935341044</v>
      </c>
      <c r="F12" s="28">
        <v>45049</v>
      </c>
      <c r="G12" s="29">
        <v>8.3333333333333329E-2</v>
      </c>
      <c r="H12" s="30">
        <v>1.77859532832387</v>
      </c>
      <c r="I12" s="30">
        <f t="shared" si="2"/>
        <v>60.114537368743129</v>
      </c>
      <c r="J12" s="30">
        <f t="shared" si="3"/>
        <v>4.9714722403950562</v>
      </c>
      <c r="K12" s="28">
        <v>45051</v>
      </c>
      <c r="L12" s="29">
        <v>8.3333333333333329E-2</v>
      </c>
      <c r="M12" s="30">
        <v>1.7471228837896999</v>
      </c>
      <c r="N12" s="30">
        <f t="shared" si="4"/>
        <v>58.427272663497661</v>
      </c>
      <c r="O12" s="30">
        <f t="shared" si="5"/>
        <v>4.8319354492712563</v>
      </c>
      <c r="P12" s="28">
        <v>45053</v>
      </c>
      <c r="Q12" s="29">
        <v>8.3333333333333329E-2</v>
      </c>
      <c r="R12" s="30">
        <v>1.7270582914283299</v>
      </c>
      <c r="S12" s="30">
        <f t="shared" si="6"/>
        <v>57.360967609110972</v>
      </c>
      <c r="T12" s="30">
        <f t="shared" si="7"/>
        <v>4.7437520212734769</v>
      </c>
    </row>
    <row r="13" spans="1:20" x14ac:dyDescent="0.25">
      <c r="A13" s="28">
        <v>45047</v>
      </c>
      <c r="B13" s="29">
        <v>0.125</v>
      </c>
      <c r="C13" s="30">
        <v>1.84454107283808</v>
      </c>
      <c r="D13" s="30">
        <f t="shared" si="0"/>
        <v>63.707669901558099</v>
      </c>
      <c r="E13" s="30">
        <f t="shared" si="1"/>
        <v>5.2686243008588542</v>
      </c>
      <c r="F13" s="28">
        <v>45049</v>
      </c>
      <c r="G13" s="29">
        <v>0.125</v>
      </c>
      <c r="H13" s="30">
        <v>1.7852408885884401</v>
      </c>
      <c r="I13" s="30">
        <f t="shared" si="2"/>
        <v>60.473097873651959</v>
      </c>
      <c r="J13" s="30">
        <f t="shared" si="3"/>
        <v>5.0011251941510171</v>
      </c>
      <c r="K13" s="28">
        <v>45051</v>
      </c>
      <c r="L13" s="29">
        <v>0.125</v>
      </c>
      <c r="M13" s="30">
        <v>1.74537825583713</v>
      </c>
      <c r="N13" s="30">
        <f t="shared" si="4"/>
        <v>58.334266311612552</v>
      </c>
      <c r="O13" s="30">
        <f t="shared" si="5"/>
        <v>4.8242438239703578</v>
      </c>
      <c r="P13" s="28">
        <v>45053</v>
      </c>
      <c r="Q13" s="29">
        <v>0.125</v>
      </c>
      <c r="R13" s="30">
        <v>1.7301313877036499</v>
      </c>
      <c r="S13" s="30">
        <f t="shared" si="6"/>
        <v>57.523807891493689</v>
      </c>
      <c r="T13" s="30">
        <f t="shared" si="7"/>
        <v>4.7572189126265281</v>
      </c>
    </row>
    <row r="14" spans="1:20" x14ac:dyDescent="0.25">
      <c r="A14" s="28">
        <v>45047</v>
      </c>
      <c r="B14" s="29">
        <v>0.16666666666666666</v>
      </c>
      <c r="C14" s="30">
        <v>1.8511513471529299</v>
      </c>
      <c r="D14" s="30">
        <f t="shared" si="0"/>
        <v>64.072114640409723</v>
      </c>
      <c r="E14" s="30">
        <f t="shared" si="1"/>
        <v>5.298763880761884</v>
      </c>
      <c r="F14" s="28">
        <v>45049</v>
      </c>
      <c r="G14" s="29">
        <v>0.16666666666666666</v>
      </c>
      <c r="H14" s="30">
        <v>1.7820775508809299</v>
      </c>
      <c r="I14" s="30">
        <f t="shared" si="2"/>
        <v>60.302321163971087</v>
      </c>
      <c r="J14" s="30">
        <f t="shared" si="3"/>
        <v>4.9870019602604083</v>
      </c>
      <c r="K14" s="28">
        <v>45051</v>
      </c>
      <c r="L14" s="29">
        <v>0.16666666666666666</v>
      </c>
      <c r="M14" s="30">
        <v>1.7415374517371101</v>
      </c>
      <c r="N14" s="30">
        <f t="shared" si="4"/>
        <v>58.129707295917427</v>
      </c>
      <c r="O14" s="30">
        <f t="shared" si="5"/>
        <v>4.8073267933723711</v>
      </c>
      <c r="P14" s="28">
        <v>45053</v>
      </c>
      <c r="Q14" s="29">
        <v>0.16666666666666666</v>
      </c>
      <c r="R14" s="30">
        <v>1.73178339003823</v>
      </c>
      <c r="S14" s="30">
        <f t="shared" si="6"/>
        <v>57.611416953718404</v>
      </c>
      <c r="T14" s="30">
        <f t="shared" si="7"/>
        <v>4.764464182072512</v>
      </c>
    </row>
    <row r="15" spans="1:20" x14ac:dyDescent="0.25">
      <c r="A15" s="28">
        <v>45047</v>
      </c>
      <c r="B15" s="29">
        <v>0.20833333333333334</v>
      </c>
      <c r="C15" s="30">
        <v>1.86034452914447</v>
      </c>
      <c r="D15" s="30">
        <f t="shared" si="0"/>
        <v>64.580250523736311</v>
      </c>
      <c r="E15" s="30">
        <f t="shared" si="1"/>
        <v>5.3407867183129927</v>
      </c>
      <c r="F15" s="28">
        <v>45049</v>
      </c>
      <c r="G15" s="29">
        <v>0.20833333333333334</v>
      </c>
      <c r="H15" s="30">
        <v>1.7837032079625299</v>
      </c>
      <c r="I15" s="30">
        <f t="shared" si="2"/>
        <v>60.390061784928037</v>
      </c>
      <c r="J15" s="30">
        <f t="shared" si="3"/>
        <v>4.9942581096135488</v>
      </c>
      <c r="K15" s="28">
        <v>45051</v>
      </c>
      <c r="L15" s="29">
        <v>0.20833333333333334</v>
      </c>
      <c r="M15" s="30">
        <v>1.7393068075110401</v>
      </c>
      <c r="N15" s="30">
        <f t="shared" si="4"/>
        <v>58.011027503301847</v>
      </c>
      <c r="O15" s="30">
        <f t="shared" si="5"/>
        <v>4.7975119745230623</v>
      </c>
      <c r="P15" s="28">
        <v>45053</v>
      </c>
      <c r="Q15" s="29">
        <v>0.20833333333333334</v>
      </c>
      <c r="R15" s="30">
        <v>1.7362799644400699</v>
      </c>
      <c r="S15" s="30">
        <f t="shared" si="6"/>
        <v>57.850131204958998</v>
      </c>
      <c r="T15" s="30">
        <f t="shared" si="7"/>
        <v>4.7842058506501086</v>
      </c>
    </row>
    <row r="16" spans="1:20" x14ac:dyDescent="0.25">
      <c r="A16" s="28">
        <v>45047</v>
      </c>
      <c r="B16" s="29">
        <v>0.25</v>
      </c>
      <c r="C16" s="30">
        <v>1.8769770860596899</v>
      </c>
      <c r="D16" s="30">
        <f t="shared" si="0"/>
        <v>65.503381579812086</v>
      </c>
      <c r="E16" s="30">
        <f t="shared" si="1"/>
        <v>5.4171296566504594</v>
      </c>
      <c r="F16" s="28">
        <v>45049</v>
      </c>
      <c r="G16" s="29">
        <v>0.25</v>
      </c>
      <c r="H16" s="30">
        <v>1.7879972457814199</v>
      </c>
      <c r="I16" s="30">
        <f t="shared" si="2"/>
        <v>60.622050007886088</v>
      </c>
      <c r="J16" s="30">
        <f t="shared" si="3"/>
        <v>5.0134435356521792</v>
      </c>
      <c r="K16" s="28">
        <v>45051</v>
      </c>
      <c r="L16" s="29">
        <v>0.25</v>
      </c>
      <c r="M16" s="30">
        <v>1.74344253539341</v>
      </c>
      <c r="N16" s="30">
        <f t="shared" si="4"/>
        <v>58.231137464304467</v>
      </c>
      <c r="O16" s="30">
        <f t="shared" si="5"/>
        <v>4.8157150682979788</v>
      </c>
      <c r="P16" s="28">
        <v>45053</v>
      </c>
      <c r="Q16" s="29">
        <v>0.25</v>
      </c>
      <c r="R16" s="30">
        <v>1.7294715642859899</v>
      </c>
      <c r="S16" s="30">
        <f t="shared" si="6"/>
        <v>57.488830001531838</v>
      </c>
      <c r="T16" s="30">
        <f t="shared" si="7"/>
        <v>4.7543262411266829</v>
      </c>
    </row>
    <row r="17" spans="1:20" x14ac:dyDescent="0.25">
      <c r="A17" s="28">
        <v>45047</v>
      </c>
      <c r="B17" s="29">
        <v>0.29166666666666669</v>
      </c>
      <c r="C17" s="30">
        <v>1.8947623968048599</v>
      </c>
      <c r="D17" s="30">
        <f t="shared" si="0"/>
        <v>66.495887060768951</v>
      </c>
      <c r="E17" s="30">
        <f t="shared" si="1"/>
        <v>5.4992098599255916</v>
      </c>
      <c r="F17" s="28">
        <v>45049</v>
      </c>
      <c r="G17" s="29">
        <v>0.29166666666666669</v>
      </c>
      <c r="H17" s="30">
        <v>1.7873197793889</v>
      </c>
      <c r="I17" s="30">
        <f t="shared" si="2"/>
        <v>60.585427406626664</v>
      </c>
      <c r="J17" s="30">
        <f t="shared" si="3"/>
        <v>5.0104148465280245</v>
      </c>
      <c r="K17" s="28">
        <v>45051</v>
      </c>
      <c r="L17" s="29">
        <v>0.29166666666666669</v>
      </c>
      <c r="M17" s="30">
        <v>1.74254274367589</v>
      </c>
      <c r="N17" s="30">
        <f t="shared" si="4"/>
        <v>58.183222676637214</v>
      </c>
      <c r="O17" s="30">
        <f t="shared" si="5"/>
        <v>4.8117525153578971</v>
      </c>
      <c r="P17" s="28">
        <v>45053</v>
      </c>
      <c r="Q17" s="29">
        <v>0.29166666666666669</v>
      </c>
      <c r="R17" s="30">
        <v>1.7354285716941</v>
      </c>
      <c r="S17" s="30">
        <f t="shared" si="6"/>
        <v>57.804904202389494</v>
      </c>
      <c r="T17" s="30">
        <f t="shared" si="7"/>
        <v>4.780465577537611</v>
      </c>
    </row>
    <row r="18" spans="1:20" x14ac:dyDescent="0.25">
      <c r="A18" s="28">
        <v>45047</v>
      </c>
      <c r="B18" s="29">
        <v>0.33333333333333331</v>
      </c>
      <c r="C18" s="30">
        <v>1.9086850881500099</v>
      </c>
      <c r="D18" s="30">
        <f t="shared" si="0"/>
        <v>67.276717158648864</v>
      </c>
      <c r="E18" s="30">
        <f t="shared" si="1"/>
        <v>5.5637845090202607</v>
      </c>
      <c r="F18" s="28">
        <v>45049</v>
      </c>
      <c r="G18" s="29">
        <v>0.33333333333333331</v>
      </c>
      <c r="H18" s="30">
        <v>1.78642439841509</v>
      </c>
      <c r="I18" s="30">
        <f t="shared" si="2"/>
        <v>60.537037401088327</v>
      </c>
      <c r="J18" s="30">
        <f t="shared" si="3"/>
        <v>5.0064129930700041</v>
      </c>
      <c r="K18" s="28">
        <v>45051</v>
      </c>
      <c r="L18" s="29">
        <v>0.33333333333333331</v>
      </c>
      <c r="M18" s="30">
        <v>1.74367558955448</v>
      </c>
      <c r="N18" s="30">
        <f t="shared" si="4"/>
        <v>58.243550223801577</v>
      </c>
      <c r="O18" s="30">
        <f t="shared" si="5"/>
        <v>4.8167416035083903</v>
      </c>
      <c r="P18" s="28">
        <v>45053</v>
      </c>
      <c r="Q18" s="29">
        <v>0.33333333333333331</v>
      </c>
      <c r="R18" s="30">
        <v>1.73856997489233</v>
      </c>
      <c r="S18" s="30">
        <f t="shared" si="6"/>
        <v>57.971844737671375</v>
      </c>
      <c r="T18" s="30">
        <f t="shared" si="7"/>
        <v>4.7942715598054226</v>
      </c>
    </row>
    <row r="19" spans="1:20" x14ac:dyDescent="0.25">
      <c r="A19" s="28">
        <v>45047</v>
      </c>
      <c r="B19" s="29">
        <v>0.375</v>
      </c>
      <c r="C19" s="30">
        <v>1.9079743623657199</v>
      </c>
      <c r="D19" s="30">
        <f t="shared" si="0"/>
        <v>67.236775041082865</v>
      </c>
      <c r="E19" s="30">
        <f t="shared" si="1"/>
        <v>5.5604812958975529</v>
      </c>
      <c r="F19" s="28">
        <v>45049</v>
      </c>
      <c r="G19" s="29">
        <v>0.375</v>
      </c>
      <c r="H19" s="30">
        <v>1.7859405279088101</v>
      </c>
      <c r="I19" s="30">
        <f t="shared" si="2"/>
        <v>60.510893085096484</v>
      </c>
      <c r="J19" s="30">
        <f t="shared" si="3"/>
        <v>5.0042508581374792</v>
      </c>
      <c r="K19" s="28">
        <v>45051</v>
      </c>
      <c r="L19" s="29">
        <v>0.375</v>
      </c>
      <c r="M19" s="30">
        <v>1.7424635887076301</v>
      </c>
      <c r="N19" s="30">
        <f t="shared" si="4"/>
        <v>58.17900830110753</v>
      </c>
      <c r="O19" s="30">
        <f t="shared" si="5"/>
        <v>4.8114039865015927</v>
      </c>
      <c r="P19" s="28">
        <v>45053</v>
      </c>
      <c r="Q19" s="29">
        <v>0.375</v>
      </c>
      <c r="R19" s="30">
        <v>1.73517334460518</v>
      </c>
      <c r="S19" s="30">
        <f t="shared" si="6"/>
        <v>57.791348803392054</v>
      </c>
      <c r="T19" s="30">
        <f t="shared" si="7"/>
        <v>4.7793445460405231</v>
      </c>
    </row>
    <row r="20" spans="1:20" x14ac:dyDescent="0.25">
      <c r="A20" s="28">
        <v>45047</v>
      </c>
      <c r="B20" s="29">
        <v>0.41666666666666669</v>
      </c>
      <c r="C20" s="30">
        <v>1.9151787757796901</v>
      </c>
      <c r="D20" s="30">
        <f t="shared" si="0"/>
        <v>67.642065657093625</v>
      </c>
      <c r="E20" s="30">
        <f t="shared" si="1"/>
        <v>5.5939988298416425</v>
      </c>
      <c r="F20" s="28">
        <v>45049</v>
      </c>
      <c r="G20" s="29">
        <v>0.41666666666666669</v>
      </c>
      <c r="H20" s="30">
        <v>1.7881973981785699</v>
      </c>
      <c r="I20" s="30">
        <f t="shared" si="2"/>
        <v>60.632871461604509</v>
      </c>
      <c r="J20" s="30">
        <f t="shared" si="3"/>
        <v>5.0143384698746924</v>
      </c>
      <c r="K20" s="28">
        <v>45051</v>
      </c>
      <c r="L20" s="29">
        <v>0.41666666666666669</v>
      </c>
      <c r="M20" s="30">
        <v>1.74387371539372</v>
      </c>
      <c r="N20" s="30">
        <f t="shared" si="4"/>
        <v>58.254103432475375</v>
      </c>
      <c r="O20" s="30">
        <f t="shared" si="5"/>
        <v>4.8176143538657135</v>
      </c>
      <c r="P20" s="28">
        <v>45053</v>
      </c>
      <c r="Q20" s="29">
        <v>0.41666666666666669</v>
      </c>
      <c r="R20" s="30">
        <v>1.7385920286109</v>
      </c>
      <c r="S20" s="30">
        <f t="shared" si="6"/>
        <v>57.973017351458694</v>
      </c>
      <c r="T20" s="30">
        <f t="shared" si="7"/>
        <v>4.794368534965634</v>
      </c>
    </row>
    <row r="21" spans="1:20" x14ac:dyDescent="0.25">
      <c r="A21" s="28">
        <v>45047</v>
      </c>
      <c r="B21" s="29">
        <v>0.45833333333333331</v>
      </c>
      <c r="C21" s="30">
        <v>1.9138193130416601</v>
      </c>
      <c r="D21" s="30">
        <f t="shared" si="0"/>
        <v>67.565518376220837</v>
      </c>
      <c r="E21" s="30">
        <f t="shared" si="1"/>
        <v>5.5876683697134633</v>
      </c>
      <c r="F21" s="28">
        <v>45049</v>
      </c>
      <c r="G21" s="29">
        <v>0.45833333333333331</v>
      </c>
      <c r="H21" s="30">
        <v>1.7864772081303599</v>
      </c>
      <c r="I21" s="30">
        <f t="shared" si="2"/>
        <v>60.53989105137461</v>
      </c>
      <c r="J21" s="30">
        <f t="shared" si="3"/>
        <v>5.0066489899486797</v>
      </c>
      <c r="K21" s="28">
        <v>45051</v>
      </c>
      <c r="L21" s="29">
        <v>0.45833333333333331</v>
      </c>
      <c r="M21" s="30">
        <v>1.74580729007022</v>
      </c>
      <c r="N21" s="30">
        <f t="shared" si="4"/>
        <v>58.357133061684678</v>
      </c>
      <c r="O21" s="30">
        <f t="shared" si="5"/>
        <v>4.8261349042013224</v>
      </c>
      <c r="P21" s="28">
        <v>45053</v>
      </c>
      <c r="Q21" s="29">
        <v>0.45833333333333331</v>
      </c>
      <c r="R21" s="30">
        <v>1.74014723300237</v>
      </c>
      <c r="S21" s="30">
        <f t="shared" si="6"/>
        <v>58.055731107616609</v>
      </c>
      <c r="T21" s="30">
        <f t="shared" si="7"/>
        <v>4.801208962599893</v>
      </c>
    </row>
    <row r="22" spans="1:20" x14ac:dyDescent="0.25">
      <c r="A22" s="28">
        <v>45047</v>
      </c>
      <c r="B22" s="29">
        <v>0.5</v>
      </c>
      <c r="C22" s="30">
        <v>1.91284930705259</v>
      </c>
      <c r="D22" s="30">
        <f t="shared" si="0"/>
        <v>67.510919999327371</v>
      </c>
      <c r="E22" s="30">
        <f t="shared" si="1"/>
        <v>5.5831530839443735</v>
      </c>
      <c r="F22" s="28">
        <v>45049</v>
      </c>
      <c r="G22" s="29">
        <v>0.5</v>
      </c>
      <c r="H22" s="30">
        <v>1.7872318029332099</v>
      </c>
      <c r="I22" s="30">
        <f t="shared" si="2"/>
        <v>60.580672164822616</v>
      </c>
      <c r="J22" s="30">
        <f t="shared" si="3"/>
        <v>5.0100215880308303</v>
      </c>
      <c r="K22" s="28">
        <v>45051</v>
      </c>
      <c r="L22" s="29">
        <v>0.5</v>
      </c>
      <c r="M22" s="30">
        <v>1.7475186586310101</v>
      </c>
      <c r="N22" s="30">
        <f t="shared" si="4"/>
        <v>58.448379161268704</v>
      </c>
      <c r="O22" s="30">
        <f t="shared" si="5"/>
        <v>4.8336809566369219</v>
      </c>
      <c r="P22" s="28">
        <v>45053</v>
      </c>
      <c r="Q22" s="29">
        <v>0.5</v>
      </c>
      <c r="R22" s="30">
        <v>1.7396653890540099</v>
      </c>
      <c r="S22" s="30">
        <f t="shared" si="6"/>
        <v>58.030099470636699</v>
      </c>
      <c r="T22" s="30">
        <f t="shared" si="7"/>
        <v>4.7990892262216551</v>
      </c>
    </row>
    <row r="23" spans="1:20" x14ac:dyDescent="0.25">
      <c r="A23" s="28">
        <v>45047</v>
      </c>
      <c r="B23" s="29">
        <v>0.54166666666666663</v>
      </c>
      <c r="C23" s="30">
        <v>1.9076313972396799</v>
      </c>
      <c r="D23" s="30">
        <f t="shared" si="0"/>
        <v>67.21750388907644</v>
      </c>
      <c r="E23" s="30">
        <f t="shared" si="1"/>
        <v>5.5588875716266211</v>
      </c>
      <c r="F23" s="28">
        <v>45049</v>
      </c>
      <c r="G23" s="29">
        <v>0.54166666666666663</v>
      </c>
      <c r="H23" s="30">
        <v>1.78567659854174</v>
      </c>
      <c r="I23" s="30">
        <f t="shared" si="2"/>
        <v>60.496634324078883</v>
      </c>
      <c r="J23" s="30">
        <f t="shared" si="3"/>
        <v>5.0030716586013231</v>
      </c>
      <c r="K23" s="28">
        <v>45051</v>
      </c>
      <c r="L23" s="29">
        <v>0.54166666666666663</v>
      </c>
      <c r="M23" s="30">
        <v>1.7469950914312999</v>
      </c>
      <c r="N23" s="30">
        <f t="shared" si="4"/>
        <v>58.420458160480102</v>
      </c>
      <c r="O23" s="30">
        <f t="shared" si="5"/>
        <v>4.8313718898717042</v>
      </c>
      <c r="P23" s="28">
        <v>45053</v>
      </c>
      <c r="Q23" s="29">
        <v>0.54166666666666663</v>
      </c>
      <c r="R23" s="30">
        <v>1.7402307987143499</v>
      </c>
      <c r="S23" s="30">
        <f t="shared" si="6"/>
        <v>58.060176806115535</v>
      </c>
      <c r="T23" s="30">
        <f t="shared" si="7"/>
        <v>4.8015766218657543</v>
      </c>
    </row>
    <row r="24" spans="1:20" x14ac:dyDescent="0.25">
      <c r="A24" s="28">
        <v>45047</v>
      </c>
      <c r="B24" s="29">
        <v>0.58333333333333337</v>
      </c>
      <c r="C24" s="30">
        <v>1.89862751959994</v>
      </c>
      <c r="D24" s="30">
        <f t="shared" si="0"/>
        <v>66.712314903183724</v>
      </c>
      <c r="E24" s="30">
        <f t="shared" si="1"/>
        <v>5.5171084424932939</v>
      </c>
      <c r="F24" s="28">
        <v>45049</v>
      </c>
      <c r="G24" s="29">
        <v>0.58333333333333337</v>
      </c>
      <c r="H24" s="30">
        <v>1.78499901293994</v>
      </c>
      <c r="I24" s="30">
        <f t="shared" si="2"/>
        <v>60.460033559057173</v>
      </c>
      <c r="J24" s="30">
        <f t="shared" si="3"/>
        <v>5.000044775334028</v>
      </c>
      <c r="K24" s="28">
        <v>45051</v>
      </c>
      <c r="L24" s="29">
        <v>0.58333333333333337</v>
      </c>
      <c r="M24" s="30">
        <v>1.7466014623572099</v>
      </c>
      <c r="N24" s="30">
        <f t="shared" si="4"/>
        <v>58.399469828042641</v>
      </c>
      <c r="O24" s="30">
        <f t="shared" si="5"/>
        <v>4.8296361547791262</v>
      </c>
      <c r="P24" s="28">
        <v>45053</v>
      </c>
      <c r="Q24" s="29">
        <v>0.58333333333333337</v>
      </c>
      <c r="R24" s="30">
        <v>1.73988974093694</v>
      </c>
      <c r="S24" s="30">
        <f t="shared" si="6"/>
        <v>58.042033319833337</v>
      </c>
      <c r="T24" s="30">
        <f t="shared" si="7"/>
        <v>4.8000761555502169</v>
      </c>
    </row>
    <row r="25" spans="1:20" x14ac:dyDescent="0.25">
      <c r="A25" s="28">
        <v>45047</v>
      </c>
      <c r="B25" s="29">
        <v>0.625</v>
      </c>
      <c r="C25" s="30">
        <v>1.89234721659857</v>
      </c>
      <c r="D25" s="30">
        <f t="shared" si="0"/>
        <v>66.360782030444966</v>
      </c>
      <c r="E25" s="30">
        <f t="shared" si="1"/>
        <v>5.4880366739177981</v>
      </c>
      <c r="F25" s="28">
        <v>45049</v>
      </c>
      <c r="G25" s="29">
        <v>0.625</v>
      </c>
      <c r="H25" s="30">
        <v>1.77092671393639</v>
      </c>
      <c r="I25" s="30">
        <f t="shared" si="2"/>
        <v>59.7017670267131</v>
      </c>
      <c r="J25" s="30">
        <f t="shared" si="3"/>
        <v>4.9373361331091727</v>
      </c>
      <c r="K25" s="28">
        <v>45051</v>
      </c>
      <c r="L25" s="29">
        <v>0.625</v>
      </c>
      <c r="M25" s="30">
        <v>1.7386293411185301</v>
      </c>
      <c r="N25" s="30">
        <f t="shared" si="4"/>
        <v>57.975001307357175</v>
      </c>
      <c r="O25" s="30">
        <f t="shared" si="5"/>
        <v>4.7945326081184385</v>
      </c>
      <c r="P25" s="28">
        <v>45053</v>
      </c>
      <c r="Q25" s="29">
        <v>0.625</v>
      </c>
      <c r="R25" s="30">
        <v>1.7376173734595399</v>
      </c>
      <c r="S25" s="30">
        <f t="shared" si="6"/>
        <v>57.92120260268802</v>
      </c>
      <c r="T25" s="30">
        <f t="shared" si="7"/>
        <v>4.7900834552422991</v>
      </c>
    </row>
    <row r="26" spans="1:20" x14ac:dyDescent="0.25">
      <c r="A26" s="28">
        <v>45047</v>
      </c>
      <c r="B26" s="29">
        <v>0.66666666666666663</v>
      </c>
      <c r="C26" s="30">
        <v>1.88768577574928</v>
      </c>
      <c r="D26" s="30">
        <f t="shared" si="0"/>
        <v>66.100311156318526</v>
      </c>
      <c r="E26" s="30">
        <f t="shared" si="1"/>
        <v>5.4664957326275418</v>
      </c>
      <c r="F26" s="28">
        <v>45049</v>
      </c>
      <c r="G26" s="29">
        <v>0.66666666666666663</v>
      </c>
      <c r="H26" s="30">
        <v>1.76107609271298</v>
      </c>
      <c r="I26" s="30">
        <f t="shared" si="2"/>
        <v>59.173105759195003</v>
      </c>
      <c r="J26" s="30">
        <f t="shared" si="3"/>
        <v>4.8936158462854262</v>
      </c>
      <c r="K26" s="28">
        <v>45051</v>
      </c>
      <c r="L26" s="29">
        <v>0.66666666666666663</v>
      </c>
      <c r="M26" s="30">
        <v>1.7316977977683401</v>
      </c>
      <c r="N26" s="30">
        <f t="shared" si="4"/>
        <v>57.606876599515189</v>
      </c>
      <c r="O26" s="30">
        <f t="shared" si="5"/>
        <v>4.7640886947799057</v>
      </c>
      <c r="P26" s="28">
        <v>45053</v>
      </c>
      <c r="Q26" s="29">
        <v>0.66666666666666663</v>
      </c>
      <c r="R26" s="30">
        <v>1.7256042957236799</v>
      </c>
      <c r="S26" s="30">
        <f t="shared" si="6"/>
        <v>57.283981839230037</v>
      </c>
      <c r="T26" s="30">
        <f t="shared" si="7"/>
        <v>4.7373852981043241</v>
      </c>
    </row>
    <row r="27" spans="1:20" x14ac:dyDescent="0.25">
      <c r="A27" s="28">
        <v>45047</v>
      </c>
      <c r="B27" s="29">
        <v>0.70833333333333337</v>
      </c>
      <c r="C27" s="30">
        <v>1.8831254243775299</v>
      </c>
      <c r="D27" s="30">
        <f t="shared" si="0"/>
        <v>65.845858748915305</v>
      </c>
      <c r="E27" s="30">
        <f t="shared" si="1"/>
        <v>5.4454525185352951</v>
      </c>
      <c r="F27" s="28">
        <v>45049</v>
      </c>
      <c r="G27" s="29">
        <v>0.70833333333333337</v>
      </c>
      <c r="H27" s="30">
        <v>1.7586451768804701</v>
      </c>
      <c r="I27" s="30">
        <f t="shared" si="2"/>
        <v>59.042913710874153</v>
      </c>
      <c r="J27" s="30">
        <f t="shared" si="3"/>
        <v>4.882848963889292</v>
      </c>
      <c r="K27" s="28">
        <v>45051</v>
      </c>
      <c r="L27" s="29">
        <v>0.70833333333333337</v>
      </c>
      <c r="M27" s="30">
        <v>1.7351338863303301</v>
      </c>
      <c r="N27" s="30">
        <f t="shared" si="4"/>
        <v>57.789253235644708</v>
      </c>
      <c r="O27" s="30">
        <f t="shared" si="5"/>
        <v>4.7791712425878172</v>
      </c>
      <c r="P27" s="28">
        <v>45053</v>
      </c>
      <c r="Q27" s="29">
        <v>0.70833333333333337</v>
      </c>
      <c r="R27" s="30">
        <v>1.71631884574203</v>
      </c>
      <c r="S27" s="30">
        <f t="shared" si="6"/>
        <v>56.793248330290538</v>
      </c>
      <c r="T27" s="30">
        <f t="shared" si="7"/>
        <v>4.6968016369150272</v>
      </c>
    </row>
    <row r="28" spans="1:20" x14ac:dyDescent="0.25">
      <c r="A28" s="28">
        <v>45047</v>
      </c>
      <c r="B28" s="29">
        <v>0.75</v>
      </c>
      <c r="C28" s="30">
        <v>1.8816758394166</v>
      </c>
      <c r="D28" s="30">
        <f t="shared" si="0"/>
        <v>65.76505340742311</v>
      </c>
      <c r="E28" s="30">
        <f t="shared" si="1"/>
        <v>5.4387699167938912</v>
      </c>
      <c r="F28" s="28">
        <v>45049</v>
      </c>
      <c r="G28" s="29">
        <v>0.75</v>
      </c>
      <c r="H28" s="30">
        <v>1.7509636878897199</v>
      </c>
      <c r="I28" s="30">
        <f t="shared" si="2"/>
        <v>58.632221076853853</v>
      </c>
      <c r="J28" s="30">
        <f t="shared" si="3"/>
        <v>4.8488846830558137</v>
      </c>
      <c r="K28" s="28">
        <v>45051</v>
      </c>
      <c r="L28" s="29">
        <v>0.75</v>
      </c>
      <c r="M28" s="30">
        <v>1.7304943799903301</v>
      </c>
      <c r="N28" s="30">
        <f t="shared" si="4"/>
        <v>57.543053852900528</v>
      </c>
      <c r="O28" s="30">
        <f t="shared" si="5"/>
        <v>4.7588105536348735</v>
      </c>
      <c r="P28" s="28">
        <v>45053</v>
      </c>
      <c r="Q28" s="29">
        <v>0.75</v>
      </c>
      <c r="R28" s="30">
        <v>1.7176189422538699</v>
      </c>
      <c r="S28" s="30">
        <f t="shared" si="6"/>
        <v>56.861863271553062</v>
      </c>
      <c r="T28" s="30">
        <f t="shared" si="7"/>
        <v>4.702476092557438</v>
      </c>
    </row>
    <row r="29" spans="1:20" x14ac:dyDescent="0.25">
      <c r="A29" s="28">
        <v>45047</v>
      </c>
      <c r="B29" s="29">
        <v>0.79166666666666663</v>
      </c>
      <c r="C29" s="30">
        <v>1.87442314624036</v>
      </c>
      <c r="D29" s="30">
        <f t="shared" si="0"/>
        <v>65.361316856907081</v>
      </c>
      <c r="E29" s="30">
        <f t="shared" si="1"/>
        <v>5.4053809040662157</v>
      </c>
      <c r="F29" s="28">
        <v>45049</v>
      </c>
      <c r="G29" s="29">
        <v>0.79166666666666663</v>
      </c>
      <c r="H29" s="30">
        <v>1.75024425982728</v>
      </c>
      <c r="I29" s="30">
        <f t="shared" si="2"/>
        <v>58.593811447995151</v>
      </c>
      <c r="J29" s="30">
        <f t="shared" si="3"/>
        <v>4.8457082067491983</v>
      </c>
      <c r="K29" s="28">
        <v>45051</v>
      </c>
      <c r="L29" s="29">
        <v>0.79166666666666663</v>
      </c>
      <c r="M29" s="30">
        <v>1.72604644297863</v>
      </c>
      <c r="N29" s="30">
        <f t="shared" si="4"/>
        <v>57.307388452663488</v>
      </c>
      <c r="O29" s="30">
        <f t="shared" si="5"/>
        <v>4.7393210250352702</v>
      </c>
      <c r="P29" s="28">
        <v>45053</v>
      </c>
      <c r="Q29" s="29">
        <v>0.79166666666666663</v>
      </c>
      <c r="R29" s="30">
        <v>1.7128454446724</v>
      </c>
      <c r="S29" s="30">
        <f t="shared" si="6"/>
        <v>56.610084879631017</v>
      </c>
      <c r="T29" s="30">
        <f t="shared" si="7"/>
        <v>4.6816540195454852</v>
      </c>
    </row>
    <row r="30" spans="1:20" x14ac:dyDescent="0.25">
      <c r="A30" s="28">
        <v>45047</v>
      </c>
      <c r="B30" s="29">
        <v>0.83333333333333337</v>
      </c>
      <c r="C30" s="30">
        <v>1.8682724237367201</v>
      </c>
      <c r="D30" s="30">
        <f t="shared" si="0"/>
        <v>65.019650818191067</v>
      </c>
      <c r="E30" s="30">
        <f t="shared" si="1"/>
        <v>5.3771251226644008</v>
      </c>
      <c r="F30" s="28">
        <v>45049</v>
      </c>
      <c r="G30" s="29">
        <v>0.83333333333333337</v>
      </c>
      <c r="H30" s="30">
        <v>1.75042903422609</v>
      </c>
      <c r="I30" s="30">
        <f t="shared" si="2"/>
        <v>58.603675494248662</v>
      </c>
      <c r="J30" s="30">
        <f t="shared" si="3"/>
        <v>4.8465239633743638</v>
      </c>
      <c r="K30" s="28">
        <v>45051</v>
      </c>
      <c r="L30" s="29">
        <v>0.83333333333333337</v>
      </c>
      <c r="M30" s="30">
        <v>1.7242624759605101</v>
      </c>
      <c r="N30" s="30">
        <f t="shared" si="4"/>
        <v>57.212969742554613</v>
      </c>
      <c r="O30" s="30">
        <f t="shared" si="5"/>
        <v>4.7315125977092665</v>
      </c>
      <c r="P30" s="28">
        <v>45053</v>
      </c>
      <c r="Q30" s="29">
        <v>0.83333333333333337</v>
      </c>
      <c r="R30" s="30">
        <v>1.7054717540672699</v>
      </c>
      <c r="S30" s="30">
        <f t="shared" si="6"/>
        <v>56.221978637856949</v>
      </c>
      <c r="T30" s="30">
        <f t="shared" si="7"/>
        <v>4.6495576333507698</v>
      </c>
    </row>
    <row r="31" spans="1:20" x14ac:dyDescent="0.25">
      <c r="A31" s="28">
        <v>45047</v>
      </c>
      <c r="B31" s="29">
        <v>0.875</v>
      </c>
      <c r="C31" s="30">
        <v>1.8612200021669301</v>
      </c>
      <c r="D31" s="30">
        <f t="shared" si="0"/>
        <v>64.628718674297033</v>
      </c>
      <c r="E31" s="30">
        <f t="shared" si="1"/>
        <v>5.3447950343643642</v>
      </c>
      <c r="F31" s="28">
        <v>45049</v>
      </c>
      <c r="G31" s="29">
        <v>0.875</v>
      </c>
      <c r="H31" s="30">
        <v>1.7443884611059901</v>
      </c>
      <c r="I31" s="30">
        <f t="shared" si="2"/>
        <v>58.28152478806733</v>
      </c>
      <c r="J31" s="30">
        <f t="shared" si="3"/>
        <v>4.8198820999731682</v>
      </c>
      <c r="K31" s="28">
        <v>45051</v>
      </c>
      <c r="L31" s="29">
        <v>0.875</v>
      </c>
      <c r="M31" s="30">
        <v>1.72455286978985</v>
      </c>
      <c r="N31" s="30">
        <f t="shared" si="4"/>
        <v>57.228335247129131</v>
      </c>
      <c r="O31" s="30">
        <f t="shared" si="5"/>
        <v>4.7327833249375786</v>
      </c>
      <c r="P31" s="28">
        <v>45053</v>
      </c>
      <c r="Q31" s="29">
        <v>0.875</v>
      </c>
      <c r="R31" s="30">
        <v>1.7037184238365599</v>
      </c>
      <c r="S31" s="30">
        <f t="shared" si="6"/>
        <v>56.129840564409385</v>
      </c>
      <c r="T31" s="30">
        <f t="shared" si="7"/>
        <v>4.6419378146766554</v>
      </c>
    </row>
    <row r="32" spans="1:20" x14ac:dyDescent="0.25">
      <c r="A32" s="28">
        <v>45047</v>
      </c>
      <c r="B32" s="29">
        <v>0.91666666666666663</v>
      </c>
      <c r="C32" s="30">
        <v>1.86128151416034</v>
      </c>
      <c r="D32" s="30">
        <f t="shared" si="0"/>
        <v>64.632124626020172</v>
      </c>
      <c r="E32" s="30">
        <f t="shared" si="1"/>
        <v>5.3450767065718683</v>
      </c>
      <c r="F32" s="28">
        <v>45049</v>
      </c>
      <c r="G32" s="29">
        <v>0.91666666666666663</v>
      </c>
      <c r="H32" s="30">
        <v>1.7442498207022501</v>
      </c>
      <c r="I32" s="30">
        <f t="shared" si="2"/>
        <v>58.274138710948279</v>
      </c>
      <c r="J32" s="30">
        <f t="shared" si="3"/>
        <v>4.8192712713954222</v>
      </c>
      <c r="K32" s="28">
        <v>45051</v>
      </c>
      <c r="L32" s="29">
        <v>0.91666666666666663</v>
      </c>
      <c r="M32" s="30">
        <v>1.7251840829780201</v>
      </c>
      <c r="N32" s="30">
        <f t="shared" si="4"/>
        <v>57.261739710591222</v>
      </c>
      <c r="O32" s="30">
        <f t="shared" si="5"/>
        <v>4.7355458740658936</v>
      </c>
      <c r="P32" s="28">
        <v>45053</v>
      </c>
      <c r="Q32" s="29">
        <v>0.91666666666666663</v>
      </c>
      <c r="R32" s="30">
        <v>1.6980868577889201</v>
      </c>
      <c r="S32" s="30">
        <f t="shared" si="6"/>
        <v>55.834281296604125</v>
      </c>
      <c r="T32" s="30">
        <f t="shared" si="7"/>
        <v>4.6174950632291605</v>
      </c>
    </row>
    <row r="33" spans="1:20" x14ac:dyDescent="0.25">
      <c r="A33" s="28">
        <v>45047</v>
      </c>
      <c r="B33" s="29">
        <v>0.95833333333333337</v>
      </c>
      <c r="C33" s="30">
        <v>1.85943591593952</v>
      </c>
      <c r="D33" s="30">
        <f t="shared" si="0"/>
        <v>64.529961997908913</v>
      </c>
      <c r="E33" s="30">
        <f t="shared" si="1"/>
        <v>5.3366278572270671</v>
      </c>
      <c r="F33" s="28">
        <v>45049</v>
      </c>
      <c r="G33" s="29">
        <v>0.95833333333333337</v>
      </c>
      <c r="H33" s="30">
        <v>1.7374392747809499</v>
      </c>
      <c r="I33" s="30">
        <f t="shared" si="2"/>
        <v>57.911736363613656</v>
      </c>
      <c r="J33" s="30">
        <f t="shared" si="3"/>
        <v>4.7893005972708487</v>
      </c>
      <c r="K33" s="28">
        <v>45051</v>
      </c>
      <c r="L33" s="29">
        <v>0.95833333333333337</v>
      </c>
      <c r="M33" s="30">
        <v>1.7344343662192501</v>
      </c>
      <c r="N33" s="30">
        <f t="shared" si="4"/>
        <v>57.752107511988349</v>
      </c>
      <c r="O33" s="30">
        <f t="shared" si="5"/>
        <v>4.7760992912414366</v>
      </c>
      <c r="P33" s="28">
        <v>45053</v>
      </c>
      <c r="Q33" s="29">
        <v>0.95833333333333337</v>
      </c>
      <c r="R33" s="30">
        <v>1.6978361606529899</v>
      </c>
      <c r="S33" s="30">
        <f t="shared" si="6"/>
        <v>55.821137587928249</v>
      </c>
      <c r="T33" s="30">
        <f t="shared" si="7"/>
        <v>4.6164080785216663</v>
      </c>
    </row>
    <row r="34" spans="1:20" x14ac:dyDescent="0.25">
      <c r="A34" s="28">
        <v>45048</v>
      </c>
      <c r="B34" s="29">
        <v>0</v>
      </c>
      <c r="C34" s="30">
        <v>1.8608810901567401</v>
      </c>
      <c r="D34" s="30">
        <f t="shared" si="0"/>
        <v>64.609954136667454</v>
      </c>
      <c r="E34" s="30">
        <f t="shared" si="1"/>
        <v>5.3432432071023985</v>
      </c>
      <c r="F34" s="28">
        <v>45050</v>
      </c>
      <c r="G34" s="29">
        <v>0</v>
      </c>
      <c r="H34" s="30">
        <v>1.7384995222022099</v>
      </c>
      <c r="I34" s="30">
        <f t="shared" si="2"/>
        <v>57.968098771261474</v>
      </c>
      <c r="J34" s="30">
        <f t="shared" si="3"/>
        <v>4.7939617683833236</v>
      </c>
      <c r="K34" s="28">
        <v>45052</v>
      </c>
      <c r="L34" s="29">
        <v>0</v>
      </c>
      <c r="M34" s="30">
        <v>1.73626244067451</v>
      </c>
      <c r="N34" s="30">
        <f t="shared" si="4"/>
        <v>57.849200188602957</v>
      </c>
      <c r="O34" s="30">
        <f t="shared" si="5"/>
        <v>4.7841288555974639</v>
      </c>
      <c r="P34" s="28">
        <v>45054</v>
      </c>
      <c r="Q34" s="29">
        <v>0</v>
      </c>
      <c r="R34" s="30">
        <v>1.7023941278389501</v>
      </c>
      <c r="S34" s="30">
        <f t="shared" si="6"/>
        <v>56.060285739783694</v>
      </c>
      <c r="T34" s="30">
        <f t="shared" si="7"/>
        <v>4.636185630680111</v>
      </c>
    </row>
    <row r="35" spans="1:20" x14ac:dyDescent="0.25">
      <c r="A35" s="28">
        <v>45048</v>
      </c>
      <c r="B35" s="29">
        <v>4.1666666666666664E-2</v>
      </c>
      <c r="C35" s="30">
        <v>1.8581665754243899</v>
      </c>
      <c r="D35" s="30">
        <f t="shared" si="0"/>
        <v>64.459732952341199</v>
      </c>
      <c r="E35" s="30">
        <f t="shared" si="1"/>
        <v>5.3308199151586164</v>
      </c>
      <c r="F35" s="28">
        <v>45050</v>
      </c>
      <c r="G35" s="29">
        <v>4.1666666666666664E-2</v>
      </c>
      <c r="H35" s="30">
        <v>1.7447974681784399</v>
      </c>
      <c r="I35" s="30">
        <f t="shared" si="2"/>
        <v>58.303316701939877</v>
      </c>
      <c r="J35" s="30">
        <f t="shared" si="3"/>
        <v>4.8216842912504276</v>
      </c>
      <c r="K35" s="28">
        <v>45052</v>
      </c>
      <c r="L35" s="29">
        <v>4.1666666666666664E-2</v>
      </c>
      <c r="M35" s="30">
        <v>1.73465204238197</v>
      </c>
      <c r="N35" s="30">
        <f t="shared" si="4"/>
        <v>57.763665536957589</v>
      </c>
      <c r="O35" s="30">
        <f t="shared" si="5"/>
        <v>4.7770551399063921</v>
      </c>
      <c r="P35" s="28">
        <v>45054</v>
      </c>
      <c r="Q35" s="29">
        <v>4.1666666666666664E-2</v>
      </c>
      <c r="R35" s="30">
        <v>1.7018991708687401</v>
      </c>
      <c r="S35" s="30">
        <f t="shared" si="6"/>
        <v>56.034297810116911</v>
      </c>
      <c r="T35" s="30">
        <f t="shared" si="7"/>
        <v>4.6340364288966684</v>
      </c>
    </row>
    <row r="36" spans="1:20" x14ac:dyDescent="0.25">
      <c r="A36" s="28">
        <v>45048</v>
      </c>
      <c r="B36" s="29">
        <v>8.3333333333333329E-2</v>
      </c>
      <c r="C36" s="30">
        <v>1.8553529977724199</v>
      </c>
      <c r="D36" s="30">
        <f t="shared" si="0"/>
        <v>64.304167280799589</v>
      </c>
      <c r="E36" s="30">
        <f t="shared" si="1"/>
        <v>5.3179546341221258</v>
      </c>
      <c r="F36" s="28">
        <v>45050</v>
      </c>
      <c r="G36" s="29">
        <v>8.3333333333333329E-2</v>
      </c>
      <c r="H36" s="30">
        <v>1.7529346942831401</v>
      </c>
      <c r="I36" s="30">
        <f t="shared" si="2"/>
        <v>58.737499437867619</v>
      </c>
      <c r="J36" s="30">
        <f t="shared" si="3"/>
        <v>4.8575912035116522</v>
      </c>
      <c r="K36" s="28">
        <v>45052</v>
      </c>
      <c r="L36" s="29">
        <v>8.3333333333333329E-2</v>
      </c>
      <c r="M36" s="30">
        <v>1.7325359582831701</v>
      </c>
      <c r="N36" s="30">
        <f t="shared" si="4"/>
        <v>57.65134366700255</v>
      </c>
      <c r="O36" s="30">
        <f t="shared" si="5"/>
        <v>4.7677661212611104</v>
      </c>
      <c r="P36" s="28">
        <v>45054</v>
      </c>
      <c r="Q36" s="29">
        <v>8.3333333333333329E-2</v>
      </c>
      <c r="R36" s="30">
        <v>1.6976535320213999</v>
      </c>
      <c r="S36" s="30">
        <f t="shared" si="6"/>
        <v>55.811563344499248</v>
      </c>
      <c r="T36" s="30">
        <f t="shared" si="7"/>
        <v>4.615616288590088</v>
      </c>
    </row>
    <row r="37" spans="1:20" x14ac:dyDescent="0.25">
      <c r="A37" s="28">
        <v>45048</v>
      </c>
      <c r="B37" s="29">
        <v>0.125</v>
      </c>
      <c r="C37" s="30">
        <v>1.8521918058321301</v>
      </c>
      <c r="D37" s="30">
        <f t="shared" si="0"/>
        <v>64.129548910940471</v>
      </c>
      <c r="E37" s="30">
        <f t="shared" si="1"/>
        <v>5.303513694934777</v>
      </c>
      <c r="F37" s="28">
        <v>45050</v>
      </c>
      <c r="G37" s="29">
        <v>0.125</v>
      </c>
      <c r="H37" s="30">
        <v>1.75196003913178</v>
      </c>
      <c r="I37" s="30">
        <f t="shared" si="2"/>
        <v>58.68543088764693</v>
      </c>
      <c r="J37" s="30">
        <f t="shared" si="3"/>
        <v>4.8532851344084005</v>
      </c>
      <c r="K37" s="28">
        <v>45052</v>
      </c>
      <c r="L37" s="29">
        <v>0.125</v>
      </c>
      <c r="M37" s="30">
        <v>1.7365746498038399</v>
      </c>
      <c r="N37" s="30">
        <f t="shared" si="4"/>
        <v>57.865788316937667</v>
      </c>
      <c r="O37" s="30">
        <f t="shared" si="5"/>
        <v>4.7855006938107447</v>
      </c>
      <c r="P37" s="28">
        <v>45054</v>
      </c>
      <c r="Q37" s="29">
        <v>0.125</v>
      </c>
      <c r="R37" s="30">
        <v>1.70881533622058</v>
      </c>
      <c r="S37" s="30">
        <f t="shared" si="6"/>
        <v>56.397841104864384</v>
      </c>
      <c r="T37" s="30">
        <f t="shared" si="7"/>
        <v>4.6641014593722847</v>
      </c>
    </row>
    <row r="38" spans="1:20" x14ac:dyDescent="0.25">
      <c r="A38" s="28">
        <v>45048</v>
      </c>
      <c r="B38" s="29">
        <v>0.16666666666666666</v>
      </c>
      <c r="C38" s="30">
        <v>1.8588330745622601</v>
      </c>
      <c r="D38" s="30">
        <f t="shared" si="0"/>
        <v>64.496604922277143</v>
      </c>
      <c r="E38" s="30">
        <f t="shared" si="1"/>
        <v>5.3338692270723191</v>
      </c>
      <c r="F38" s="28">
        <v>45050</v>
      </c>
      <c r="G38" s="29">
        <v>0.16666666666666666</v>
      </c>
      <c r="H38" s="30">
        <v>1.75639259814513</v>
      </c>
      <c r="I38" s="30">
        <f t="shared" si="2"/>
        <v>58.922368298525768</v>
      </c>
      <c r="J38" s="30">
        <f t="shared" si="3"/>
        <v>4.8728798582880808</v>
      </c>
      <c r="K38" s="28">
        <v>45052</v>
      </c>
      <c r="L38" s="29">
        <v>0.16666666666666666</v>
      </c>
      <c r="M38" s="30">
        <v>1.7354989051749401</v>
      </c>
      <c r="N38" s="30">
        <f t="shared" si="4"/>
        <v>57.808639901348755</v>
      </c>
      <c r="O38" s="30">
        <f t="shared" si="5"/>
        <v>4.7807745198415414</v>
      </c>
      <c r="P38" s="28">
        <v>45054</v>
      </c>
      <c r="Q38" s="29">
        <v>0.16666666666666666</v>
      </c>
      <c r="R38" s="30">
        <v>1.7137407064369301</v>
      </c>
      <c r="S38" s="30">
        <f t="shared" si="6"/>
        <v>56.657273765543835</v>
      </c>
      <c r="T38" s="30">
        <f t="shared" si="7"/>
        <v>4.6855565404104746</v>
      </c>
    </row>
    <row r="39" spans="1:20" x14ac:dyDescent="0.25">
      <c r="A39" s="28">
        <v>45048</v>
      </c>
      <c r="B39" s="29">
        <v>0.20833333333333334</v>
      </c>
      <c r="C39" s="30">
        <v>1.86527204512803</v>
      </c>
      <c r="D39" s="30">
        <f t="shared" si="0"/>
        <v>64.853225409730982</v>
      </c>
      <c r="E39" s="30">
        <f t="shared" si="1"/>
        <v>5.3633617413847521</v>
      </c>
      <c r="F39" s="28">
        <v>45050</v>
      </c>
      <c r="G39" s="29">
        <v>0.20833333333333334</v>
      </c>
      <c r="H39" s="30">
        <v>1.7536342143942301</v>
      </c>
      <c r="I39" s="30">
        <f t="shared" si="2"/>
        <v>58.774880189010737</v>
      </c>
      <c r="J39" s="30">
        <f t="shared" si="3"/>
        <v>4.8606825916311873</v>
      </c>
      <c r="K39" s="28">
        <v>45052</v>
      </c>
      <c r="L39" s="29">
        <v>0.20833333333333334</v>
      </c>
      <c r="M39" s="30">
        <v>1.73506772517463</v>
      </c>
      <c r="N39" s="30">
        <f t="shared" si="4"/>
        <v>57.78573958291723</v>
      </c>
      <c r="O39" s="30">
        <f t="shared" si="5"/>
        <v>4.7788806635072545</v>
      </c>
      <c r="P39" s="28">
        <v>45054</v>
      </c>
      <c r="Q39" s="29">
        <v>0.20833333333333334</v>
      </c>
      <c r="R39" s="30">
        <v>1.71607482432632</v>
      </c>
      <c r="S39" s="30">
        <f t="shared" si="6"/>
        <v>56.780373102901805</v>
      </c>
      <c r="T39" s="30">
        <f t="shared" si="7"/>
        <v>4.6957368556099794</v>
      </c>
    </row>
    <row r="40" spans="1:20" x14ac:dyDescent="0.25">
      <c r="A40" s="28">
        <v>45048</v>
      </c>
      <c r="B40" s="29">
        <v>0.25</v>
      </c>
      <c r="C40" s="30">
        <v>1.8690665960237101</v>
      </c>
      <c r="D40" s="30">
        <f t="shared" si="0"/>
        <v>65.063728690147059</v>
      </c>
      <c r="E40" s="30">
        <f t="shared" si="1"/>
        <v>5.3807703626751611</v>
      </c>
      <c r="F40" s="28">
        <v>45050</v>
      </c>
      <c r="G40" s="29">
        <v>0.25</v>
      </c>
      <c r="H40" s="30">
        <v>1.7574288844991901</v>
      </c>
      <c r="I40" s="30">
        <f t="shared" si="2"/>
        <v>58.977813137258764</v>
      </c>
      <c r="J40" s="30">
        <f t="shared" si="3"/>
        <v>4.8774651464512999</v>
      </c>
      <c r="K40" s="28">
        <v>45052</v>
      </c>
      <c r="L40" s="29">
        <v>0.25</v>
      </c>
      <c r="M40" s="30">
        <v>1.7347620725562301</v>
      </c>
      <c r="N40" s="30">
        <f t="shared" si="4"/>
        <v>57.769508174541905</v>
      </c>
      <c r="O40" s="30">
        <f t="shared" si="5"/>
        <v>4.7775383260346151</v>
      </c>
      <c r="P40" s="28">
        <v>45054</v>
      </c>
      <c r="Q40" s="29">
        <v>0.25</v>
      </c>
      <c r="R40" s="30">
        <v>1.7154873609474199</v>
      </c>
      <c r="S40" s="30">
        <f t="shared" si="6"/>
        <v>56.749381416940906</v>
      </c>
      <c r="T40" s="30">
        <f t="shared" si="7"/>
        <v>4.6931738431810128</v>
      </c>
    </row>
    <row r="41" spans="1:20" x14ac:dyDescent="0.25">
      <c r="A41" s="28">
        <v>45048</v>
      </c>
      <c r="B41" s="29">
        <v>0.29166666666666669</v>
      </c>
      <c r="C41" s="30">
        <v>1.87190437316145</v>
      </c>
      <c r="D41" s="30">
        <f t="shared" si="0"/>
        <v>65.221320987592648</v>
      </c>
      <c r="E41" s="30">
        <f t="shared" si="1"/>
        <v>5.3938032456739116</v>
      </c>
      <c r="F41" s="28">
        <v>45050</v>
      </c>
      <c r="G41" s="29">
        <v>0.29166666666666669</v>
      </c>
      <c r="H41" s="30">
        <v>1.7610299587179301</v>
      </c>
      <c r="I41" s="30">
        <f t="shared" si="2"/>
        <v>59.170633975232064</v>
      </c>
      <c r="J41" s="30">
        <f t="shared" si="3"/>
        <v>4.8934114297516915</v>
      </c>
      <c r="K41" s="28">
        <v>45052</v>
      </c>
      <c r="L41" s="29">
        <v>0.29166666666666669</v>
      </c>
      <c r="M41" s="30">
        <v>1.7380375862052</v>
      </c>
      <c r="N41" s="30">
        <f t="shared" si="4"/>
        <v>57.943539890882874</v>
      </c>
      <c r="O41" s="30">
        <f t="shared" si="5"/>
        <v>4.7919307489760135</v>
      </c>
      <c r="P41" s="28">
        <v>45054</v>
      </c>
      <c r="Q41" s="29">
        <v>0.29166666666666669</v>
      </c>
      <c r="R41" s="30">
        <v>1.7155776023796101</v>
      </c>
      <c r="S41" s="30">
        <f t="shared" si="6"/>
        <v>56.754141702053438</v>
      </c>
      <c r="T41" s="30">
        <f t="shared" si="7"/>
        <v>4.6935675187598189</v>
      </c>
    </row>
    <row r="42" spans="1:20" x14ac:dyDescent="0.25">
      <c r="A42" s="28">
        <v>45048</v>
      </c>
      <c r="B42" s="29">
        <v>0.33333333333333331</v>
      </c>
      <c r="C42" s="30">
        <v>1.87398982047285</v>
      </c>
      <c r="D42" s="30">
        <f t="shared" si="0"/>
        <v>65.337224216141195</v>
      </c>
      <c r="E42" s="30">
        <f t="shared" si="1"/>
        <v>5.4033884426748768</v>
      </c>
      <c r="F42" s="28">
        <v>45050</v>
      </c>
      <c r="G42" s="29">
        <v>0.33333333333333331</v>
      </c>
      <c r="H42" s="30">
        <v>1.76423943042049</v>
      </c>
      <c r="I42" s="30">
        <f t="shared" si="2"/>
        <v>59.342684023193357</v>
      </c>
      <c r="J42" s="30">
        <f t="shared" si="3"/>
        <v>4.9076399687180903</v>
      </c>
      <c r="K42" s="28">
        <v>45052</v>
      </c>
      <c r="L42" s="29">
        <v>0.33333333333333331</v>
      </c>
      <c r="M42" s="30">
        <v>1.7398040294577599</v>
      </c>
      <c r="N42" s="30">
        <f t="shared" si="4"/>
        <v>58.037473999510453</v>
      </c>
      <c r="O42" s="30">
        <f t="shared" si="5"/>
        <v>4.7996990997595139</v>
      </c>
      <c r="P42" s="28">
        <v>45054</v>
      </c>
      <c r="Q42" s="29">
        <v>0.33333333333333331</v>
      </c>
      <c r="R42" s="30">
        <v>1.7186748981407001</v>
      </c>
      <c r="S42" s="30">
        <f t="shared" si="6"/>
        <v>56.91761598225213</v>
      </c>
      <c r="T42" s="30">
        <f t="shared" si="7"/>
        <v>4.7070868417322513</v>
      </c>
    </row>
    <row r="43" spans="1:20" x14ac:dyDescent="0.25">
      <c r="A43" s="28">
        <v>45048</v>
      </c>
      <c r="B43" s="29">
        <v>0.375</v>
      </c>
      <c r="C43" s="30">
        <v>1.8814272880478899</v>
      </c>
      <c r="D43" s="30">
        <f t="shared" si="0"/>
        <v>65.75120193130951</v>
      </c>
      <c r="E43" s="30">
        <f t="shared" si="1"/>
        <v>5.4376243997192963</v>
      </c>
      <c r="F43" s="28">
        <v>45050</v>
      </c>
      <c r="G43" s="29">
        <v>0.375</v>
      </c>
      <c r="H43" s="30">
        <v>1.7683662176061401</v>
      </c>
      <c r="I43" s="30">
        <f t="shared" si="2"/>
        <v>59.564182185792077</v>
      </c>
      <c r="J43" s="30">
        <f t="shared" si="3"/>
        <v>4.9259578667650041</v>
      </c>
      <c r="K43" s="28">
        <v>45052</v>
      </c>
      <c r="L43" s="29">
        <v>0.375</v>
      </c>
      <c r="M43" s="30">
        <v>1.7395929098059599</v>
      </c>
      <c r="N43" s="30">
        <f t="shared" si="4"/>
        <v>58.026244310020999</v>
      </c>
      <c r="O43" s="30">
        <f t="shared" si="5"/>
        <v>4.798770404438736</v>
      </c>
      <c r="P43" s="28">
        <v>45054</v>
      </c>
      <c r="Q43" s="29">
        <v>0.375</v>
      </c>
      <c r="R43" s="30">
        <v>1.7209384441306801</v>
      </c>
      <c r="S43" s="30">
        <f t="shared" si="6"/>
        <v>57.037196066552426</v>
      </c>
      <c r="T43" s="30">
        <f t="shared" si="7"/>
        <v>4.7169761147038853</v>
      </c>
    </row>
    <row r="44" spans="1:20" x14ac:dyDescent="0.25">
      <c r="A44" s="28">
        <v>45048</v>
      </c>
      <c r="B44" s="29">
        <v>0.41666666666666669</v>
      </c>
      <c r="C44" s="30">
        <v>1.8816165923996999</v>
      </c>
      <c r="D44" s="30">
        <f t="shared" si="0"/>
        <v>65.761751541937699</v>
      </c>
      <c r="E44" s="30">
        <f t="shared" si="1"/>
        <v>5.4384968525182478</v>
      </c>
      <c r="F44" s="28">
        <v>45050</v>
      </c>
      <c r="G44" s="29">
        <v>0.41666666666666669</v>
      </c>
      <c r="H44" s="30">
        <v>1.77092027663476</v>
      </c>
      <c r="I44" s="30">
        <f t="shared" si="2"/>
        <v>59.701420978531893</v>
      </c>
      <c r="J44" s="30">
        <f t="shared" si="3"/>
        <v>4.9373075149245871</v>
      </c>
      <c r="K44" s="28">
        <v>45052</v>
      </c>
      <c r="L44" s="29">
        <v>0.41666666666666669</v>
      </c>
      <c r="M44" s="30">
        <v>1.7391000986029601</v>
      </c>
      <c r="N44" s="30">
        <f t="shared" si="4"/>
        <v>58.000034286472548</v>
      </c>
      <c r="O44" s="30">
        <f t="shared" si="5"/>
        <v>4.7966028354912797</v>
      </c>
      <c r="P44" s="28">
        <v>45054</v>
      </c>
      <c r="Q44" s="29">
        <v>0.41666666666666669</v>
      </c>
      <c r="R44" s="30">
        <v>1.7154433727195699</v>
      </c>
      <c r="S44" s="30">
        <f t="shared" si="6"/>
        <v>56.747061067737128</v>
      </c>
      <c r="T44" s="30">
        <f t="shared" si="7"/>
        <v>4.6929819503018599</v>
      </c>
    </row>
    <row r="45" spans="1:20" x14ac:dyDescent="0.25">
      <c r="A45" s="28">
        <v>45048</v>
      </c>
      <c r="B45" s="29">
        <v>0.45833333333333331</v>
      </c>
      <c r="C45" s="30">
        <v>1.8770055770798899</v>
      </c>
      <c r="D45" s="30">
        <f t="shared" si="0"/>
        <v>65.504967061737318</v>
      </c>
      <c r="E45" s="30">
        <f t="shared" si="1"/>
        <v>5.4172607760056763</v>
      </c>
      <c r="F45" s="28">
        <v>45050</v>
      </c>
      <c r="G45" s="29">
        <v>0.45833333333333331</v>
      </c>
      <c r="H45" s="30">
        <v>1.77991735934499</v>
      </c>
      <c r="I45" s="30">
        <f t="shared" si="2"/>
        <v>60.185804051019488</v>
      </c>
      <c r="J45" s="30">
        <f t="shared" si="3"/>
        <v>4.9773659950193112</v>
      </c>
      <c r="K45" s="28">
        <v>45052</v>
      </c>
      <c r="L45" s="29">
        <v>0.45833333333333331</v>
      </c>
      <c r="M45" s="30">
        <v>1.74077844619054</v>
      </c>
      <c r="N45" s="30">
        <f t="shared" si="4"/>
        <v>58.089314810650272</v>
      </c>
      <c r="O45" s="30">
        <f t="shared" si="5"/>
        <v>4.8039863348407774</v>
      </c>
      <c r="P45" s="28">
        <v>45054</v>
      </c>
      <c r="Q45" s="29">
        <v>0.45833333333333331</v>
      </c>
      <c r="R45" s="30">
        <v>1.72058641909864</v>
      </c>
      <c r="S45" s="30">
        <f t="shared" si="6"/>
        <v>57.018592913850782</v>
      </c>
      <c r="T45" s="30">
        <f t="shared" si="7"/>
        <v>4.7154376339754593</v>
      </c>
    </row>
    <row r="46" spans="1:20" x14ac:dyDescent="0.25">
      <c r="A46" s="28">
        <v>45048</v>
      </c>
      <c r="B46" s="29">
        <v>0.5</v>
      </c>
      <c r="C46" s="30">
        <v>1.8751095533295901</v>
      </c>
      <c r="D46" s="30">
        <f t="shared" si="0"/>
        <v>65.399487438351855</v>
      </c>
      <c r="E46" s="30">
        <f t="shared" si="1"/>
        <v>5.4085376111516981</v>
      </c>
      <c r="F46" s="28">
        <v>45050</v>
      </c>
      <c r="G46" s="29">
        <v>0.5</v>
      </c>
      <c r="H46" s="30">
        <v>1.7787383794713301</v>
      </c>
      <c r="I46" s="30">
        <f t="shared" si="2"/>
        <v>60.122247303034946</v>
      </c>
      <c r="J46" s="30">
        <f t="shared" si="3"/>
        <v>4.9721098519609894</v>
      </c>
      <c r="K46" s="28">
        <v>45052</v>
      </c>
      <c r="L46" s="29">
        <v>0.5</v>
      </c>
      <c r="M46" s="30">
        <v>1.7425780296255899</v>
      </c>
      <c r="N46" s="30">
        <f t="shared" si="4"/>
        <v>58.185101410843302</v>
      </c>
      <c r="O46" s="30">
        <f t="shared" si="5"/>
        <v>4.8119078866767406</v>
      </c>
      <c r="P46" s="28">
        <v>45054</v>
      </c>
      <c r="Q46" s="29">
        <v>0.5</v>
      </c>
      <c r="R46" s="30">
        <v>1.7171306610038699</v>
      </c>
      <c r="S46" s="30">
        <f t="shared" si="6"/>
        <v>56.836089724503104</v>
      </c>
      <c r="T46" s="30">
        <f t="shared" si="7"/>
        <v>4.7003446202164065</v>
      </c>
    </row>
    <row r="47" spans="1:20" x14ac:dyDescent="0.25">
      <c r="A47" s="28">
        <v>45048</v>
      </c>
      <c r="B47" s="29">
        <v>0.54166666666666663</v>
      </c>
      <c r="C47" s="30">
        <v>1.8731495141908101</v>
      </c>
      <c r="D47" s="30">
        <f t="shared" si="0"/>
        <v>65.290513153626108</v>
      </c>
      <c r="E47" s="30">
        <f t="shared" si="1"/>
        <v>5.3995254378048791</v>
      </c>
      <c r="F47" s="28">
        <v>45050</v>
      </c>
      <c r="G47" s="29">
        <v>0.54166666666666663</v>
      </c>
      <c r="H47" s="30">
        <v>1.7780036926198399</v>
      </c>
      <c r="I47" s="30">
        <f t="shared" si="2"/>
        <v>60.082654281335564</v>
      </c>
      <c r="J47" s="30">
        <f t="shared" si="3"/>
        <v>4.9688355090664507</v>
      </c>
      <c r="K47" s="28">
        <v>45052</v>
      </c>
      <c r="L47" s="29">
        <v>0.54166666666666663</v>
      </c>
      <c r="M47" s="30">
        <v>1.7430553436209499</v>
      </c>
      <c r="N47" s="30">
        <f t="shared" si="4"/>
        <v>58.210517321633752</v>
      </c>
      <c r="O47" s="30">
        <f t="shared" si="5"/>
        <v>4.8140097824991113</v>
      </c>
      <c r="P47" s="28">
        <v>45054</v>
      </c>
      <c r="Q47" s="29">
        <v>0.54166666666666663</v>
      </c>
      <c r="R47" s="30">
        <v>1.7214819192817401</v>
      </c>
      <c r="S47" s="30">
        <f t="shared" si="6"/>
        <v>57.065921056013721</v>
      </c>
      <c r="T47" s="30">
        <f t="shared" si="7"/>
        <v>4.7193516713323342</v>
      </c>
    </row>
    <row r="48" spans="1:20" x14ac:dyDescent="0.25">
      <c r="A48" s="28">
        <v>45048</v>
      </c>
      <c r="B48" s="29">
        <v>0.58333333333333337</v>
      </c>
      <c r="C48" s="30">
        <v>1.8674101829454099</v>
      </c>
      <c r="D48" s="30">
        <f t="shared" si="0"/>
        <v>64.971807644172998</v>
      </c>
      <c r="E48" s="30">
        <f t="shared" si="1"/>
        <v>5.3731684921731064</v>
      </c>
      <c r="F48" s="28">
        <v>45050</v>
      </c>
      <c r="G48" s="29">
        <v>0.58333333333333337</v>
      </c>
      <c r="H48" s="30">
        <v>1.77984476088765</v>
      </c>
      <c r="I48" s="30">
        <f t="shared" si="2"/>
        <v>60.181889671420777</v>
      </c>
      <c r="J48" s="30">
        <f t="shared" si="3"/>
        <v>4.9770422758264976</v>
      </c>
      <c r="K48" s="28">
        <v>45052</v>
      </c>
      <c r="L48" s="29">
        <v>0.58333333333333337</v>
      </c>
      <c r="M48" s="30">
        <v>1.7425625324179499</v>
      </c>
      <c r="N48" s="30">
        <f t="shared" si="4"/>
        <v>58.184276288304886</v>
      </c>
      <c r="O48" s="30">
        <f t="shared" si="5"/>
        <v>4.8118396490428141</v>
      </c>
      <c r="P48" s="28">
        <v>45054</v>
      </c>
      <c r="Q48" s="29">
        <v>0.58333333333333337</v>
      </c>
      <c r="R48" s="30">
        <v>1.71916985511092</v>
      </c>
      <c r="S48" s="30">
        <f t="shared" si="6"/>
        <v>56.943755897564046</v>
      </c>
      <c r="T48" s="30">
        <f t="shared" si="7"/>
        <v>4.7092486127285467</v>
      </c>
    </row>
    <row r="49" spans="1:20" x14ac:dyDescent="0.25">
      <c r="A49" s="28">
        <v>45048</v>
      </c>
      <c r="B49" s="29">
        <v>0.625</v>
      </c>
      <c r="C49" s="30">
        <v>1.86704277991501</v>
      </c>
      <c r="D49" s="30">
        <f t="shared" si="0"/>
        <v>64.95142553409292</v>
      </c>
      <c r="E49" s="30">
        <f t="shared" si="1"/>
        <v>5.3714828916694843</v>
      </c>
      <c r="F49" s="28">
        <v>45050</v>
      </c>
      <c r="G49" s="29">
        <v>0.625</v>
      </c>
      <c r="H49" s="30">
        <v>1.7772513627934801</v>
      </c>
      <c r="I49" s="30">
        <f t="shared" si="2"/>
        <v>60.042120541208519</v>
      </c>
      <c r="J49" s="30">
        <f t="shared" si="3"/>
        <v>4.965483368757944</v>
      </c>
      <c r="K49" s="28">
        <v>45052</v>
      </c>
      <c r="L49" s="29">
        <v>0.625</v>
      </c>
      <c r="M49" s="30">
        <v>1.7425955533911599</v>
      </c>
      <c r="N49" s="30">
        <f t="shared" si="4"/>
        <v>58.186034439277989</v>
      </c>
      <c r="O49" s="30">
        <f t="shared" si="5"/>
        <v>4.8119850481282898</v>
      </c>
      <c r="P49" s="28">
        <v>45054</v>
      </c>
      <c r="Q49" s="29">
        <v>0.625</v>
      </c>
      <c r="R49" s="30">
        <v>1.71276628970414</v>
      </c>
      <c r="S49" s="30">
        <f t="shared" si="6"/>
        <v>56.605913358705905</v>
      </c>
      <c r="T49" s="30">
        <f t="shared" si="7"/>
        <v>4.6813090347649782</v>
      </c>
    </row>
    <row r="50" spans="1:20" x14ac:dyDescent="0.25">
      <c r="A50" s="28">
        <v>45048</v>
      </c>
      <c r="B50" s="29">
        <v>0.66666666666666663</v>
      </c>
      <c r="C50" s="30">
        <v>1.8587319850847199</v>
      </c>
      <c r="D50" s="30">
        <f t="shared" si="0"/>
        <v>64.49101195886756</v>
      </c>
      <c r="E50" s="30">
        <f t="shared" si="1"/>
        <v>5.3334066889983474</v>
      </c>
      <c r="F50" s="28">
        <v>45050</v>
      </c>
      <c r="G50" s="29">
        <v>0.66666666666666663</v>
      </c>
      <c r="H50" s="30">
        <v>1.77167689799553</v>
      </c>
      <c r="I50" s="30">
        <f t="shared" si="2"/>
        <v>59.742099578408528</v>
      </c>
      <c r="J50" s="30">
        <f t="shared" si="3"/>
        <v>4.9406716351343851</v>
      </c>
      <c r="K50" s="28">
        <v>45052</v>
      </c>
      <c r="L50" s="29">
        <v>0.66666666666666663</v>
      </c>
      <c r="M50" s="30">
        <v>1.7404595613409899</v>
      </c>
      <c r="N50" s="30">
        <f t="shared" si="4"/>
        <v>58.072347634386887</v>
      </c>
      <c r="O50" s="30">
        <f t="shared" si="5"/>
        <v>4.8025831493637954</v>
      </c>
      <c r="P50" s="28">
        <v>45054</v>
      </c>
      <c r="Q50" s="29">
        <v>0.66666666666666663</v>
      </c>
      <c r="R50" s="30">
        <v>1.7089518308571101</v>
      </c>
      <c r="S50" s="30">
        <f t="shared" si="6"/>
        <v>56.405024666636876</v>
      </c>
      <c r="T50" s="30">
        <f t="shared" si="7"/>
        <v>4.6646955399308698</v>
      </c>
    </row>
    <row r="51" spans="1:20" x14ac:dyDescent="0.25">
      <c r="A51" s="28">
        <v>45048</v>
      </c>
      <c r="B51" s="29">
        <v>0.70833333333333337</v>
      </c>
      <c r="C51" s="30">
        <v>1.8552694320604499</v>
      </c>
      <c r="D51" s="30">
        <f t="shared" si="0"/>
        <v>64.299548988085732</v>
      </c>
      <c r="E51" s="30">
        <f t="shared" si="1"/>
        <v>5.3175727013146901</v>
      </c>
      <c r="F51" s="28">
        <v>45050</v>
      </c>
      <c r="G51" s="29">
        <v>0.70833333333333337</v>
      </c>
      <c r="H51" s="30">
        <v>1.7707531452108101</v>
      </c>
      <c r="I51" s="30">
        <f t="shared" si="2"/>
        <v>59.692436804199744</v>
      </c>
      <c r="J51" s="30">
        <f t="shared" si="3"/>
        <v>4.9365645237073181</v>
      </c>
      <c r="K51" s="28">
        <v>45052</v>
      </c>
      <c r="L51" s="29">
        <v>0.70833333333333337</v>
      </c>
      <c r="M51" s="30">
        <v>1.7404772043158501</v>
      </c>
      <c r="N51" s="30">
        <f t="shared" si="4"/>
        <v>58.073286330792889</v>
      </c>
      <c r="O51" s="30">
        <f t="shared" si="5"/>
        <v>4.8026607795565717</v>
      </c>
      <c r="P51" s="28">
        <v>45054</v>
      </c>
      <c r="Q51" s="29">
        <v>0.70833333333333337</v>
      </c>
      <c r="R51" s="30">
        <v>1.7090177535942299</v>
      </c>
      <c r="S51" s="30">
        <f t="shared" si="6"/>
        <v>56.408494229560048</v>
      </c>
      <c r="T51" s="30">
        <f t="shared" si="7"/>
        <v>4.6649824727846161</v>
      </c>
    </row>
    <row r="52" spans="1:20" x14ac:dyDescent="0.25">
      <c r="A52" s="28">
        <v>45048</v>
      </c>
      <c r="B52" s="29">
        <v>0.75</v>
      </c>
      <c r="C52" s="30">
        <v>1.85426843165609</v>
      </c>
      <c r="D52" s="30">
        <f t="shared" si="0"/>
        <v>64.24423791257037</v>
      </c>
      <c r="E52" s="30">
        <f t="shared" si="1"/>
        <v>5.3129984753695689</v>
      </c>
      <c r="F52" s="28">
        <v>45050</v>
      </c>
      <c r="G52" s="29">
        <v>0.75</v>
      </c>
      <c r="H52" s="30">
        <v>1.76537227629909</v>
      </c>
      <c r="I52" s="30">
        <f t="shared" si="2"/>
        <v>59.403456923701206</v>
      </c>
      <c r="J52" s="30">
        <f t="shared" si="3"/>
        <v>4.9126658875900899</v>
      </c>
      <c r="K52" s="28">
        <v>45052</v>
      </c>
      <c r="L52" s="29">
        <v>0.75</v>
      </c>
      <c r="M52" s="30">
        <v>1.74273633956212</v>
      </c>
      <c r="N52" s="30">
        <f t="shared" si="4"/>
        <v>58.193530604863696</v>
      </c>
      <c r="O52" s="30">
        <f t="shared" si="5"/>
        <v>4.8126049810222273</v>
      </c>
      <c r="P52" s="28">
        <v>45054</v>
      </c>
      <c r="Q52" s="29">
        <v>0.75</v>
      </c>
      <c r="R52" s="30">
        <v>1.69751727580345</v>
      </c>
      <c r="S52" s="30">
        <f t="shared" si="6"/>
        <v>55.80442055784475</v>
      </c>
      <c r="T52" s="30">
        <f t="shared" si="7"/>
        <v>4.6150255801337607</v>
      </c>
    </row>
    <row r="53" spans="1:20" x14ac:dyDescent="0.25">
      <c r="A53" s="28">
        <v>45048</v>
      </c>
      <c r="B53" s="29">
        <v>0.79166666666666663</v>
      </c>
      <c r="C53" s="30">
        <v>1.84573996066308</v>
      </c>
      <c r="D53" s="30">
        <f t="shared" si="0"/>
        <v>63.773710717185509</v>
      </c>
      <c r="E53" s="30">
        <f t="shared" si="1"/>
        <v>5.2740858763112417</v>
      </c>
      <c r="F53" s="28">
        <v>45050</v>
      </c>
      <c r="G53" s="29">
        <v>0.79166666666666663</v>
      </c>
      <c r="H53" s="30">
        <v>1.76096606253873</v>
      </c>
      <c r="I53" s="30">
        <f t="shared" si="2"/>
        <v>59.167210586097497</v>
      </c>
      <c r="J53" s="30">
        <f t="shared" si="3"/>
        <v>4.8931283154702623</v>
      </c>
      <c r="K53" s="28">
        <v>45052</v>
      </c>
      <c r="L53" s="29">
        <v>0.79166666666666663</v>
      </c>
      <c r="M53" s="30">
        <v>1.72301506995465</v>
      </c>
      <c r="N53" s="30">
        <f t="shared" si="4"/>
        <v>57.146983696515825</v>
      </c>
      <c r="O53" s="30">
        <f t="shared" si="5"/>
        <v>4.7260555517018581</v>
      </c>
      <c r="P53" s="28">
        <v>45054</v>
      </c>
      <c r="Q53" s="29">
        <v>0.79166666666666663</v>
      </c>
      <c r="R53" s="30">
        <v>1.6938192844323099</v>
      </c>
      <c r="S53" s="30">
        <f t="shared" si="6"/>
        <v>55.610695660839966</v>
      </c>
      <c r="T53" s="30">
        <f t="shared" si="7"/>
        <v>4.5990045311514649</v>
      </c>
    </row>
    <row r="54" spans="1:20" x14ac:dyDescent="0.25">
      <c r="A54" s="28">
        <v>45048</v>
      </c>
      <c r="B54" s="29">
        <v>0.83333333333333337</v>
      </c>
      <c r="C54" s="30">
        <v>1.84441328047968</v>
      </c>
      <c r="D54" s="30">
        <f t="shared" si="0"/>
        <v>63.700631955794194</v>
      </c>
      <c r="E54" s="30">
        <f t="shared" si="1"/>
        <v>5.2680422627441796</v>
      </c>
      <c r="F54" s="28">
        <v>45050</v>
      </c>
      <c r="G54" s="29">
        <v>0.83333333333333337</v>
      </c>
      <c r="H54" s="30">
        <v>1.7593470811773499</v>
      </c>
      <c r="I54" s="30">
        <f t="shared" si="2"/>
        <v>59.08049447157903</v>
      </c>
      <c r="J54" s="30">
        <f t="shared" si="3"/>
        <v>4.8859568927995856</v>
      </c>
      <c r="K54" s="28">
        <v>45052</v>
      </c>
      <c r="L54" s="29">
        <v>0.83333333333333337</v>
      </c>
      <c r="M54" s="30">
        <v>1.7188266515663</v>
      </c>
      <c r="N54" s="30">
        <f t="shared" si="4"/>
        <v>56.925629984416432</v>
      </c>
      <c r="O54" s="30">
        <f t="shared" si="5"/>
        <v>4.7077495997112386</v>
      </c>
      <c r="P54" s="28">
        <v>45054</v>
      </c>
      <c r="Q54" s="29">
        <v>0.83333333333333337</v>
      </c>
      <c r="R54" s="30">
        <v>1.54779863356924</v>
      </c>
      <c r="S54" s="30">
        <f t="shared" si="6"/>
        <v>48.164417608641223</v>
      </c>
      <c r="T54" s="30">
        <f t="shared" si="7"/>
        <v>3.9831973362346291</v>
      </c>
    </row>
    <row r="55" spans="1:20" x14ac:dyDescent="0.25">
      <c r="A55" s="28">
        <v>45048</v>
      </c>
      <c r="B55" s="29">
        <v>0.875</v>
      </c>
      <c r="C55" s="30">
        <v>1.7813119888234401</v>
      </c>
      <c r="D55" s="30">
        <f t="shared" si="0"/>
        <v>60.261018416297958</v>
      </c>
      <c r="E55" s="30">
        <f t="shared" si="1"/>
        <v>4.9835862230278405</v>
      </c>
      <c r="F55" s="28">
        <v>45050</v>
      </c>
      <c r="G55" s="29">
        <v>0.875</v>
      </c>
      <c r="H55" s="30">
        <v>1.7653591632772401</v>
      </c>
      <c r="I55" s="30">
        <f t="shared" si="2"/>
        <v>59.402753326946325</v>
      </c>
      <c r="J55" s="30">
        <f t="shared" si="3"/>
        <v>4.9126077001384605</v>
      </c>
      <c r="K55" s="28">
        <v>45052</v>
      </c>
      <c r="L55" s="29">
        <v>0.875</v>
      </c>
      <c r="M55" s="30">
        <v>1.7063450813225201</v>
      </c>
      <c r="N55" s="30">
        <f t="shared" si="4"/>
        <v>56.267893290047397</v>
      </c>
      <c r="O55" s="30">
        <f t="shared" si="5"/>
        <v>4.6533547750869193</v>
      </c>
      <c r="P55" s="28">
        <v>45054</v>
      </c>
      <c r="Q55" s="29">
        <v>0.875</v>
      </c>
      <c r="R55" s="30">
        <v>1.5989066362316999</v>
      </c>
      <c r="S55" s="30">
        <f t="shared" si="6"/>
        <v>50.725191156429091</v>
      </c>
      <c r="T55" s="30">
        <f t="shared" si="7"/>
        <v>4.1949733086366852</v>
      </c>
    </row>
    <row r="56" spans="1:20" x14ac:dyDescent="0.25">
      <c r="A56" s="28">
        <v>45048</v>
      </c>
      <c r="B56" s="29">
        <v>0.91666666666666663</v>
      </c>
      <c r="C56" s="30">
        <v>1.77946209906819</v>
      </c>
      <c r="D56" s="30">
        <f t="shared" si="0"/>
        <v>60.161258796200272</v>
      </c>
      <c r="E56" s="30">
        <f t="shared" si="1"/>
        <v>4.9753361024457625</v>
      </c>
      <c r="F56" s="28">
        <v>45050</v>
      </c>
      <c r="G56" s="29">
        <v>0.91666666666666663</v>
      </c>
      <c r="H56" s="30">
        <v>1.7497779130865601</v>
      </c>
      <c r="I56" s="30">
        <f t="shared" si="2"/>
        <v>58.568918621387539</v>
      </c>
      <c r="J56" s="30">
        <f t="shared" si="3"/>
        <v>4.8436495699887496</v>
      </c>
      <c r="K56" s="28">
        <v>45052</v>
      </c>
      <c r="L56" s="29">
        <v>0.91666666666666663</v>
      </c>
      <c r="M56" s="30">
        <v>1.72098028659132</v>
      </c>
      <c r="N56" s="30">
        <f t="shared" si="4"/>
        <v>57.039407428191481</v>
      </c>
      <c r="O56" s="30">
        <f t="shared" si="5"/>
        <v>4.7171589943114354</v>
      </c>
      <c r="P56" s="28">
        <v>45054</v>
      </c>
      <c r="Q56" s="29">
        <v>0.91666666666666663</v>
      </c>
      <c r="R56" s="30">
        <v>1.5909214019711699</v>
      </c>
      <c r="S56" s="30">
        <f t="shared" si="6"/>
        <v>50.321834609266041</v>
      </c>
      <c r="T56" s="30">
        <f t="shared" si="7"/>
        <v>4.1616157221863013</v>
      </c>
    </row>
    <row r="57" spans="1:20" x14ac:dyDescent="0.25">
      <c r="A57" s="28">
        <v>45048</v>
      </c>
      <c r="B57" s="29">
        <v>0.95833333333333337</v>
      </c>
      <c r="C57" s="30">
        <v>1.7713513374257699</v>
      </c>
      <c r="D57" s="30">
        <f t="shared" si="0"/>
        <v>59.724595041835514</v>
      </c>
      <c r="E57" s="30">
        <f t="shared" si="1"/>
        <v>4.9392240099597968</v>
      </c>
      <c r="F57" s="28">
        <v>45050</v>
      </c>
      <c r="G57" s="29">
        <v>0.95833333333333337</v>
      </c>
      <c r="H57" s="30">
        <v>1.7501211166311801</v>
      </c>
      <c r="I57" s="30">
        <f t="shared" si="2"/>
        <v>58.58723788227536</v>
      </c>
      <c r="J57" s="30">
        <f t="shared" si="3"/>
        <v>4.8451645728641717</v>
      </c>
      <c r="K57" s="28">
        <v>45052</v>
      </c>
      <c r="L57" s="29">
        <v>0.95833333333333337</v>
      </c>
      <c r="M57" s="30">
        <v>1.73099589347146</v>
      </c>
      <c r="N57" s="30">
        <f t="shared" si="4"/>
        <v>57.569648199507149</v>
      </c>
      <c r="O57" s="30">
        <f t="shared" si="5"/>
        <v>4.7610099060992406</v>
      </c>
      <c r="P57" s="28">
        <v>45054</v>
      </c>
      <c r="Q57" s="29">
        <v>0.95833333333333337</v>
      </c>
      <c r="R57" s="30">
        <v>1.5800235271390599</v>
      </c>
      <c r="S57" s="30">
        <f t="shared" si="6"/>
        <v>49.773292466936667</v>
      </c>
      <c r="T57" s="30">
        <f t="shared" si="7"/>
        <v>4.116251287015662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659B7-3F7A-48C6-B283-2D38227E4117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3" t="s">
        <v>78</v>
      </c>
      <c r="J4" s="24"/>
      <c r="K4" s="24"/>
      <c r="L4" s="25">
        <f>SUM(E10:E57)+SUM(J10:J57)+SUM(O10:O57)+SUM(T10:T57)</f>
        <v>61.866481784735022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6" t="s">
        <v>80</v>
      </c>
      <c r="J7" s="26"/>
      <c r="K7" s="26"/>
      <c r="L7" s="7">
        <f>MAX(D10:D57,I10:I57,N10:N57,S10:S57)</f>
        <v>4.5614338313229768</v>
      </c>
    </row>
    <row r="8" spans="1:20" x14ac:dyDescent="0.25">
      <c r="A8" s="1"/>
      <c r="B8" s="1"/>
      <c r="C8" s="1"/>
      <c r="D8" s="1"/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44851</v>
      </c>
      <c r="B10" s="29">
        <v>0</v>
      </c>
      <c r="C10" s="30">
        <v>0.32300000000000001</v>
      </c>
      <c r="D10" s="30">
        <f t="shared" ref="D10:D57" si="0">4*6*(C10^(1.522*(6^0.026)))</f>
        <v>3.9590857576907741</v>
      </c>
      <c r="E10" s="30">
        <f t="shared" ref="E10:E57" si="1">D10*0.0827</f>
        <v>0.32741639216102703</v>
      </c>
      <c r="F10" s="28">
        <v>44853</v>
      </c>
      <c r="G10" s="29">
        <v>0</v>
      </c>
      <c r="H10" s="30">
        <v>0.33400000000000002</v>
      </c>
      <c r="I10" s="30">
        <f t="shared" ref="I10:I57" si="2">4*6*(H10^(1.522*(6^0.026)))</f>
        <v>4.1762492113134373</v>
      </c>
      <c r="J10" s="30">
        <f t="shared" ref="J10:J57" si="3">I10*0.0827</f>
        <v>0.34537580977562127</v>
      </c>
      <c r="K10" s="28">
        <v>44855</v>
      </c>
      <c r="L10" s="29">
        <v>0</v>
      </c>
      <c r="M10" s="30">
        <v>0.32400000000000001</v>
      </c>
      <c r="N10" s="30">
        <f t="shared" ref="N10:N57" si="4">4*6*(M10^(1.522*(6^0.026)))</f>
        <v>3.9786488879819419</v>
      </c>
      <c r="O10" s="30">
        <f t="shared" ref="O10:O57" si="5">N10*0.0827</f>
        <v>0.32903426303610656</v>
      </c>
      <c r="P10" s="28">
        <v>44857</v>
      </c>
      <c r="Q10" s="29">
        <v>0</v>
      </c>
      <c r="R10" s="30">
        <v>0.29599999999999999</v>
      </c>
      <c r="S10" s="30">
        <f t="shared" ref="S10:S57" si="6">4*6*(R10^(1.522*(6^0.026)))</f>
        <v>3.4446337288747806</v>
      </c>
      <c r="T10" s="30">
        <f t="shared" ref="T10:T57" si="7">S10*0.0827</f>
        <v>0.28487120937794436</v>
      </c>
    </row>
    <row r="11" spans="1:20" x14ac:dyDescent="0.25">
      <c r="A11" s="28">
        <v>44851</v>
      </c>
      <c r="B11" s="29">
        <v>4.1666666666666664E-2</v>
      </c>
      <c r="C11" s="30">
        <v>0.33500000000000002</v>
      </c>
      <c r="D11" s="30">
        <f t="shared" si="0"/>
        <v>4.1962051774573856</v>
      </c>
      <c r="E11" s="30">
        <f t="shared" si="1"/>
        <v>0.34702616817572579</v>
      </c>
      <c r="F11" s="28">
        <v>44853</v>
      </c>
      <c r="G11" s="29">
        <v>4.1666666666666664E-2</v>
      </c>
      <c r="H11" s="30">
        <v>0.32500000000000001</v>
      </c>
      <c r="I11" s="30">
        <f t="shared" si="2"/>
        <v>3.9982479520943186</v>
      </c>
      <c r="J11" s="30">
        <f t="shared" si="3"/>
        <v>0.33065510563820011</v>
      </c>
      <c r="K11" s="28">
        <v>44855</v>
      </c>
      <c r="L11" s="29">
        <v>4.1666666666666664E-2</v>
      </c>
      <c r="M11" s="30">
        <v>0.309</v>
      </c>
      <c r="N11" s="30">
        <f t="shared" si="4"/>
        <v>3.6890005835225805</v>
      </c>
      <c r="O11" s="30">
        <f t="shared" si="5"/>
        <v>0.30508034825731739</v>
      </c>
      <c r="P11" s="28">
        <v>44857</v>
      </c>
      <c r="Q11" s="29">
        <v>4.1666666666666664E-2</v>
      </c>
      <c r="R11" s="30">
        <v>0.30499999999999999</v>
      </c>
      <c r="S11" s="30">
        <f t="shared" si="6"/>
        <v>3.6131464415754548</v>
      </c>
      <c r="T11" s="30">
        <f t="shared" si="7"/>
        <v>0.29880721071829008</v>
      </c>
    </row>
    <row r="12" spans="1:20" x14ac:dyDescent="0.25">
      <c r="A12" s="28">
        <v>44851</v>
      </c>
      <c r="B12" s="29">
        <v>8.3333333333333329E-2</v>
      </c>
      <c r="C12" s="30">
        <v>0.32700000000000001</v>
      </c>
      <c r="D12" s="30">
        <f t="shared" si="0"/>
        <v>4.0375537025100376</v>
      </c>
      <c r="E12" s="30">
        <f t="shared" si="1"/>
        <v>0.33390569119758012</v>
      </c>
      <c r="F12" s="28">
        <v>44853</v>
      </c>
      <c r="G12" s="29">
        <v>8.3333333333333329E-2</v>
      </c>
      <c r="H12" s="30">
        <v>0.32200000000000001</v>
      </c>
      <c r="I12" s="30">
        <f t="shared" si="2"/>
        <v>3.9395586062824268</v>
      </c>
      <c r="J12" s="30">
        <f t="shared" si="3"/>
        <v>0.32580149673955666</v>
      </c>
      <c r="K12" s="28">
        <v>44855</v>
      </c>
      <c r="L12" s="29">
        <v>8.3333333333333329E-2</v>
      </c>
      <c r="M12" s="30">
        <v>0.3</v>
      </c>
      <c r="N12" s="30">
        <f t="shared" si="4"/>
        <v>3.5191577040864193</v>
      </c>
      <c r="O12" s="30">
        <f t="shared" si="5"/>
        <v>0.29103434212794688</v>
      </c>
      <c r="P12" s="28">
        <v>44857</v>
      </c>
      <c r="Q12" s="29">
        <v>8.3333333333333329E-2</v>
      </c>
      <c r="R12" s="30">
        <v>0.29599999999999999</v>
      </c>
      <c r="S12" s="30">
        <f t="shared" si="6"/>
        <v>3.4446337288747806</v>
      </c>
      <c r="T12" s="30">
        <f t="shared" si="7"/>
        <v>0.28487120937794436</v>
      </c>
    </row>
    <row r="13" spans="1:20" x14ac:dyDescent="0.25">
      <c r="A13" s="28">
        <v>44851</v>
      </c>
      <c r="B13" s="29">
        <v>0.125</v>
      </c>
      <c r="C13" s="30">
        <v>0.33200000000000002</v>
      </c>
      <c r="D13" s="30">
        <f t="shared" si="0"/>
        <v>4.1364438032986772</v>
      </c>
      <c r="E13" s="30">
        <f t="shared" si="1"/>
        <v>0.34208390253280058</v>
      </c>
      <c r="F13" s="28">
        <v>44853</v>
      </c>
      <c r="G13" s="29">
        <v>0.125</v>
      </c>
      <c r="H13" s="30">
        <v>0.32600000000000001</v>
      </c>
      <c r="I13" s="30">
        <f t="shared" si="2"/>
        <v>4.0178829051613398</v>
      </c>
      <c r="J13" s="30">
        <f t="shared" si="3"/>
        <v>0.3322789162568428</v>
      </c>
      <c r="K13" s="28">
        <v>44855</v>
      </c>
      <c r="L13" s="29">
        <v>0.125</v>
      </c>
      <c r="M13" s="30">
        <v>0.30499999999999999</v>
      </c>
      <c r="N13" s="30">
        <f t="shared" si="4"/>
        <v>3.6131464415754548</v>
      </c>
      <c r="O13" s="30">
        <f t="shared" si="5"/>
        <v>0.29880721071829008</v>
      </c>
      <c r="P13" s="28">
        <v>44857</v>
      </c>
      <c r="Q13" s="29">
        <v>0.125</v>
      </c>
      <c r="R13" s="30">
        <v>0.29699999999999999</v>
      </c>
      <c r="S13" s="30">
        <f t="shared" si="6"/>
        <v>3.4632089372336097</v>
      </c>
      <c r="T13" s="30">
        <f t="shared" si="7"/>
        <v>0.28640737910921948</v>
      </c>
    </row>
    <row r="14" spans="1:20" x14ac:dyDescent="0.25">
      <c r="A14" s="28">
        <v>44851</v>
      </c>
      <c r="B14" s="29">
        <v>0.16666666666666666</v>
      </c>
      <c r="C14" s="30">
        <v>0.33800000000000002</v>
      </c>
      <c r="D14" s="30">
        <f t="shared" si="0"/>
        <v>4.2562856090561034</v>
      </c>
      <c r="E14" s="30">
        <f t="shared" si="1"/>
        <v>0.35199481986893971</v>
      </c>
      <c r="F14" s="28">
        <v>44853</v>
      </c>
      <c r="G14" s="29">
        <v>0.16666666666666666</v>
      </c>
      <c r="H14" s="30">
        <v>0.33200000000000002</v>
      </c>
      <c r="I14" s="30">
        <f t="shared" si="2"/>
        <v>4.1364438032986772</v>
      </c>
      <c r="J14" s="30">
        <f t="shared" si="3"/>
        <v>0.34208390253280058</v>
      </c>
      <c r="K14" s="28">
        <v>44855</v>
      </c>
      <c r="L14" s="29">
        <v>0.16666666666666666</v>
      </c>
      <c r="M14" s="30">
        <v>0.313</v>
      </c>
      <c r="N14" s="30">
        <f t="shared" si="4"/>
        <v>3.7654408269459476</v>
      </c>
      <c r="O14" s="30">
        <f t="shared" si="5"/>
        <v>0.31140195638842988</v>
      </c>
      <c r="P14" s="28">
        <v>44857</v>
      </c>
      <c r="Q14" s="29">
        <v>0.16666666666666666</v>
      </c>
      <c r="R14" s="30">
        <v>0.28899999999999998</v>
      </c>
      <c r="S14" s="30">
        <f t="shared" si="6"/>
        <v>3.3156538529953314</v>
      </c>
      <c r="T14" s="30">
        <f t="shared" si="7"/>
        <v>0.27420457364271389</v>
      </c>
    </row>
    <row r="15" spans="1:20" x14ac:dyDescent="0.25">
      <c r="A15" s="28">
        <v>44851</v>
      </c>
      <c r="B15" s="29">
        <v>0.20833333333333334</v>
      </c>
      <c r="C15" s="30">
        <v>0.33500000000000002</v>
      </c>
      <c r="D15" s="30">
        <f t="shared" si="0"/>
        <v>4.1962051774573856</v>
      </c>
      <c r="E15" s="30">
        <f t="shared" si="1"/>
        <v>0.34702616817572579</v>
      </c>
      <c r="F15" s="28">
        <v>44853</v>
      </c>
      <c r="G15" s="29">
        <v>0.20833333333333334</v>
      </c>
      <c r="H15" s="30">
        <v>0.32</v>
      </c>
      <c r="I15" s="30">
        <f t="shared" si="2"/>
        <v>3.9006124213445874</v>
      </c>
      <c r="J15" s="30">
        <f t="shared" si="3"/>
        <v>0.32258064724519736</v>
      </c>
      <c r="K15" s="28">
        <v>44855</v>
      </c>
      <c r="L15" s="29">
        <v>0.20833333333333334</v>
      </c>
      <c r="M15" s="30">
        <v>0.307</v>
      </c>
      <c r="N15" s="30">
        <f t="shared" si="4"/>
        <v>3.6510000571754926</v>
      </c>
      <c r="O15" s="30">
        <f t="shared" si="5"/>
        <v>0.30193770472841325</v>
      </c>
      <c r="P15" s="28">
        <v>44857</v>
      </c>
      <c r="Q15" s="29">
        <v>0.20833333333333334</v>
      </c>
      <c r="R15" s="30">
        <v>0.29399999999999998</v>
      </c>
      <c r="S15" s="30">
        <f t="shared" si="6"/>
        <v>3.4075951882871589</v>
      </c>
      <c r="T15" s="30">
        <f t="shared" si="7"/>
        <v>0.28180812207134803</v>
      </c>
    </row>
    <row r="16" spans="1:20" x14ac:dyDescent="0.25">
      <c r="A16" s="28">
        <v>44851</v>
      </c>
      <c r="B16" s="29">
        <v>0.25</v>
      </c>
      <c r="C16" s="30">
        <v>0.33400000000000002</v>
      </c>
      <c r="D16" s="30">
        <f t="shared" si="0"/>
        <v>4.1762492113134373</v>
      </c>
      <c r="E16" s="30">
        <f t="shared" si="1"/>
        <v>0.34537580977562127</v>
      </c>
      <c r="F16" s="28">
        <v>44853</v>
      </c>
      <c r="G16" s="29">
        <v>0.25</v>
      </c>
      <c r="H16" s="30">
        <v>0.32900000000000001</v>
      </c>
      <c r="I16" s="30">
        <f t="shared" si="2"/>
        <v>4.0770026523200791</v>
      </c>
      <c r="J16" s="30">
        <f t="shared" si="3"/>
        <v>0.33716811934687052</v>
      </c>
      <c r="K16" s="28">
        <v>44855</v>
      </c>
      <c r="L16" s="29">
        <v>0.25</v>
      </c>
      <c r="M16" s="30">
        <v>0.316</v>
      </c>
      <c r="N16" s="30">
        <f t="shared" si="4"/>
        <v>3.8231538027670968</v>
      </c>
      <c r="O16" s="30">
        <f t="shared" si="5"/>
        <v>0.31617481948883891</v>
      </c>
      <c r="P16" s="28">
        <v>44857</v>
      </c>
      <c r="Q16" s="29">
        <v>0.25</v>
      </c>
      <c r="R16" s="30">
        <v>0.29499999999999998</v>
      </c>
      <c r="S16" s="30">
        <f t="shared" si="6"/>
        <v>3.4260957955007374</v>
      </c>
      <c r="T16" s="30">
        <f t="shared" si="7"/>
        <v>0.28333812228791094</v>
      </c>
    </row>
    <row r="17" spans="1:20" x14ac:dyDescent="0.25">
      <c r="A17" s="28">
        <v>44851</v>
      </c>
      <c r="B17" s="29">
        <v>0.29166666666666669</v>
      </c>
      <c r="C17" s="30">
        <v>0.32300000000000001</v>
      </c>
      <c r="D17" s="30">
        <f t="shared" si="0"/>
        <v>3.9590857576907741</v>
      </c>
      <c r="E17" s="30">
        <f t="shared" si="1"/>
        <v>0.32741639216102703</v>
      </c>
      <c r="F17" s="28">
        <v>44853</v>
      </c>
      <c r="G17" s="29">
        <v>0.29166666666666669</v>
      </c>
      <c r="H17" s="30">
        <v>0.33200000000000002</v>
      </c>
      <c r="I17" s="30">
        <f t="shared" si="2"/>
        <v>4.1364438032986772</v>
      </c>
      <c r="J17" s="30">
        <f t="shared" si="3"/>
        <v>0.34208390253280058</v>
      </c>
      <c r="K17" s="28">
        <v>44855</v>
      </c>
      <c r="L17" s="29">
        <v>0.29166666666666669</v>
      </c>
      <c r="M17" s="30">
        <v>0.32200000000000001</v>
      </c>
      <c r="N17" s="30">
        <f t="shared" si="4"/>
        <v>3.9395586062824268</v>
      </c>
      <c r="O17" s="30">
        <f t="shared" si="5"/>
        <v>0.32580149673955666</v>
      </c>
      <c r="P17" s="28">
        <v>44857</v>
      </c>
      <c r="Q17" s="29">
        <v>0.29166666666666669</v>
      </c>
      <c r="R17" s="30">
        <v>0.3</v>
      </c>
      <c r="S17" s="30">
        <f t="shared" si="6"/>
        <v>3.5191577040864193</v>
      </c>
      <c r="T17" s="30">
        <f t="shared" si="7"/>
        <v>0.29103434212794688</v>
      </c>
    </row>
    <row r="18" spans="1:20" x14ac:dyDescent="0.25">
      <c r="A18" s="28">
        <v>44851</v>
      </c>
      <c r="B18" s="29">
        <v>0.33333333333333331</v>
      </c>
      <c r="C18" s="30">
        <v>0.33800000000000002</v>
      </c>
      <c r="D18" s="30">
        <f t="shared" si="0"/>
        <v>4.2562856090561034</v>
      </c>
      <c r="E18" s="30">
        <f t="shared" si="1"/>
        <v>0.35199481986893971</v>
      </c>
      <c r="F18" s="28">
        <v>44853</v>
      </c>
      <c r="G18" s="29">
        <v>0.33333333333333331</v>
      </c>
      <c r="H18" s="30">
        <v>0.33600000000000002</v>
      </c>
      <c r="I18" s="30">
        <f t="shared" si="2"/>
        <v>4.2161965943080073</v>
      </c>
      <c r="J18" s="30">
        <f t="shared" si="3"/>
        <v>0.34867945834927216</v>
      </c>
      <c r="K18" s="28">
        <v>44855</v>
      </c>
      <c r="L18" s="29">
        <v>0.33333333333333331</v>
      </c>
      <c r="M18" s="30">
        <v>0.317</v>
      </c>
      <c r="N18" s="30">
        <f t="shared" si="4"/>
        <v>3.8424641234769865</v>
      </c>
      <c r="O18" s="30">
        <f t="shared" si="5"/>
        <v>0.31777178301154679</v>
      </c>
      <c r="P18" s="28">
        <v>44857</v>
      </c>
      <c r="Q18" s="29">
        <v>0.33333333333333331</v>
      </c>
      <c r="R18" s="30">
        <v>0.30099999999999999</v>
      </c>
      <c r="S18" s="30">
        <f t="shared" si="6"/>
        <v>3.5378815054465376</v>
      </c>
      <c r="T18" s="30">
        <f t="shared" si="7"/>
        <v>0.29258280050042862</v>
      </c>
    </row>
    <row r="19" spans="1:20" x14ac:dyDescent="0.25">
      <c r="A19" s="28">
        <v>44851</v>
      </c>
      <c r="B19" s="29">
        <v>0.375</v>
      </c>
      <c r="C19" s="30">
        <v>0.34499999999999997</v>
      </c>
      <c r="D19" s="30">
        <f t="shared" si="0"/>
        <v>4.3977076220147815</v>
      </c>
      <c r="E19" s="30">
        <f t="shared" si="1"/>
        <v>0.36369042034062243</v>
      </c>
      <c r="F19" s="28">
        <v>44853</v>
      </c>
      <c r="G19" s="29">
        <v>0.375</v>
      </c>
      <c r="H19" s="30">
        <v>0.33400000000000002</v>
      </c>
      <c r="I19" s="30">
        <f t="shared" si="2"/>
        <v>4.1762492113134373</v>
      </c>
      <c r="J19" s="30">
        <f t="shared" si="3"/>
        <v>0.34537580977562127</v>
      </c>
      <c r="K19" s="28">
        <v>44855</v>
      </c>
      <c r="L19" s="29">
        <v>0.375</v>
      </c>
      <c r="M19" s="30">
        <v>0.32100000000000001</v>
      </c>
      <c r="N19" s="30">
        <f t="shared" si="4"/>
        <v>3.9200674790150059</v>
      </c>
      <c r="O19" s="30">
        <f t="shared" si="5"/>
        <v>0.32418958051454094</v>
      </c>
      <c r="P19" s="28">
        <v>44857</v>
      </c>
      <c r="Q19" s="29">
        <v>0.375</v>
      </c>
      <c r="R19" s="30">
        <v>0.29199999999999998</v>
      </c>
      <c r="S19" s="30">
        <f t="shared" si="6"/>
        <v>3.3707061582680766</v>
      </c>
      <c r="T19" s="30">
        <f t="shared" si="7"/>
        <v>0.27875739928876991</v>
      </c>
    </row>
    <row r="20" spans="1:20" x14ac:dyDescent="0.25">
      <c r="A20" s="28">
        <v>44851</v>
      </c>
      <c r="B20" s="29">
        <v>0.41666666666666669</v>
      </c>
      <c r="C20" s="30">
        <v>0.34699999999999998</v>
      </c>
      <c r="D20" s="30">
        <f t="shared" si="0"/>
        <v>4.4384298079542734</v>
      </c>
      <c r="E20" s="30">
        <f t="shared" si="1"/>
        <v>0.36705814511781837</v>
      </c>
      <c r="F20" s="28">
        <v>44853</v>
      </c>
      <c r="G20" s="29">
        <v>0.41666666666666669</v>
      </c>
      <c r="H20" s="30">
        <v>0.34</v>
      </c>
      <c r="I20" s="30">
        <f t="shared" si="2"/>
        <v>4.2965159151908328</v>
      </c>
      <c r="J20" s="30">
        <f t="shared" si="3"/>
        <v>0.35532186618628187</v>
      </c>
      <c r="K20" s="28">
        <v>44855</v>
      </c>
      <c r="L20" s="29">
        <v>0.41666666666666669</v>
      </c>
      <c r="M20" s="30">
        <v>0.32800000000000001</v>
      </c>
      <c r="N20" s="30">
        <f t="shared" si="4"/>
        <v>4.0572602996596254</v>
      </c>
      <c r="O20" s="30">
        <f t="shared" si="5"/>
        <v>0.335535426781851</v>
      </c>
      <c r="P20" s="28">
        <v>44857</v>
      </c>
      <c r="Q20" s="29">
        <v>0.41666666666666669</v>
      </c>
      <c r="R20" s="30">
        <v>0.317</v>
      </c>
      <c r="S20" s="30">
        <f t="shared" si="6"/>
        <v>3.8424641234769865</v>
      </c>
      <c r="T20" s="30">
        <f t="shared" si="7"/>
        <v>0.31777178301154679</v>
      </c>
    </row>
    <row r="21" spans="1:20" x14ac:dyDescent="0.25">
      <c r="A21" s="28">
        <v>44851</v>
      </c>
      <c r="B21" s="29">
        <v>0.45833333333333331</v>
      </c>
      <c r="C21" s="30">
        <v>0.34799999999999998</v>
      </c>
      <c r="D21" s="30">
        <f t="shared" si="0"/>
        <v>4.4588433440892539</v>
      </c>
      <c r="E21" s="30">
        <f t="shared" si="1"/>
        <v>0.36874634455618127</v>
      </c>
      <c r="F21" s="28">
        <v>44853</v>
      </c>
      <c r="G21" s="29">
        <v>0.45833333333333331</v>
      </c>
      <c r="H21" s="30">
        <v>0.34399999999999997</v>
      </c>
      <c r="I21" s="30">
        <f t="shared" si="2"/>
        <v>4.3773990542071299</v>
      </c>
      <c r="J21" s="30">
        <f t="shared" si="3"/>
        <v>0.36201090178292961</v>
      </c>
      <c r="K21" s="28">
        <v>44855</v>
      </c>
      <c r="L21" s="29">
        <v>0.45833333333333331</v>
      </c>
      <c r="M21" s="30">
        <v>0.32400000000000001</v>
      </c>
      <c r="N21" s="30">
        <f t="shared" si="4"/>
        <v>3.9786488879819419</v>
      </c>
      <c r="O21" s="30">
        <f t="shared" si="5"/>
        <v>0.32903426303610656</v>
      </c>
      <c r="P21" s="28">
        <v>44857</v>
      </c>
      <c r="Q21" s="29">
        <v>0.45833333333333331</v>
      </c>
      <c r="R21" s="30">
        <v>0.29299999999999998</v>
      </c>
      <c r="S21" s="30">
        <f t="shared" si="6"/>
        <v>3.3891319586541155</v>
      </c>
      <c r="T21" s="30">
        <f t="shared" si="7"/>
        <v>0.28028121298069536</v>
      </c>
    </row>
    <row r="22" spans="1:20" x14ac:dyDescent="0.25">
      <c r="A22" s="28">
        <v>44851</v>
      </c>
      <c r="B22" s="29">
        <v>0.5</v>
      </c>
      <c r="C22" s="30">
        <v>0.34499999999999997</v>
      </c>
      <c r="D22" s="30">
        <f t="shared" si="0"/>
        <v>4.3977076220147815</v>
      </c>
      <c r="E22" s="30">
        <f t="shared" si="1"/>
        <v>0.36369042034062243</v>
      </c>
      <c r="F22" s="28">
        <v>44853</v>
      </c>
      <c r="G22" s="29">
        <v>0.5</v>
      </c>
      <c r="H22" s="30">
        <v>0.33600000000000002</v>
      </c>
      <c r="I22" s="30">
        <f t="shared" si="2"/>
        <v>4.2161965943080073</v>
      </c>
      <c r="J22" s="30">
        <f t="shared" si="3"/>
        <v>0.34867945834927216</v>
      </c>
      <c r="K22" s="28">
        <v>44855</v>
      </c>
      <c r="L22" s="29">
        <v>0.5</v>
      </c>
      <c r="M22" s="30">
        <v>0.32800000000000001</v>
      </c>
      <c r="N22" s="30">
        <f t="shared" si="4"/>
        <v>4.0572602996596254</v>
      </c>
      <c r="O22" s="30">
        <f t="shared" si="5"/>
        <v>0.335535426781851</v>
      </c>
      <c r="P22" s="28">
        <v>44857</v>
      </c>
      <c r="Q22" s="29">
        <v>0.5</v>
      </c>
      <c r="R22" s="30">
        <v>0.28799999999999998</v>
      </c>
      <c r="S22" s="30">
        <f t="shared" si="6"/>
        <v>3.2973782912613605</v>
      </c>
      <c r="T22" s="30">
        <f t="shared" si="7"/>
        <v>0.27269318468731452</v>
      </c>
    </row>
    <row r="23" spans="1:20" x14ac:dyDescent="0.25">
      <c r="A23" s="28">
        <v>44851</v>
      </c>
      <c r="B23" s="29">
        <v>0.54166666666666663</v>
      </c>
      <c r="C23" s="30">
        <v>0.33800000000000002</v>
      </c>
      <c r="D23" s="30">
        <f t="shared" si="0"/>
        <v>4.2562856090561034</v>
      </c>
      <c r="E23" s="30">
        <f t="shared" si="1"/>
        <v>0.35199481986893971</v>
      </c>
      <c r="F23" s="28">
        <v>44853</v>
      </c>
      <c r="G23" s="29">
        <v>0.54166666666666663</v>
      </c>
      <c r="H23" s="30">
        <v>0.33700000000000002</v>
      </c>
      <c r="I23" s="30">
        <f t="shared" si="2"/>
        <v>4.2362234190523322</v>
      </c>
      <c r="J23" s="30">
        <f t="shared" si="3"/>
        <v>0.35033567675562788</v>
      </c>
      <c r="K23" s="28">
        <v>44855</v>
      </c>
      <c r="L23" s="29">
        <v>0.54166666666666663</v>
      </c>
      <c r="M23" s="30">
        <v>0.32700000000000001</v>
      </c>
      <c r="N23" s="30">
        <f t="shared" si="4"/>
        <v>4.0375537025100376</v>
      </c>
      <c r="O23" s="30">
        <f t="shared" si="5"/>
        <v>0.33390569119758012</v>
      </c>
      <c r="P23" s="28">
        <v>44857</v>
      </c>
      <c r="Q23" s="29">
        <v>0.54166666666666663</v>
      </c>
      <c r="R23" s="30">
        <v>0.28899999999999998</v>
      </c>
      <c r="S23" s="30">
        <f t="shared" si="6"/>
        <v>3.3156538529953314</v>
      </c>
      <c r="T23" s="30">
        <f t="shared" si="7"/>
        <v>0.27420457364271389</v>
      </c>
    </row>
    <row r="24" spans="1:20" x14ac:dyDescent="0.25">
      <c r="A24" s="28">
        <v>44851</v>
      </c>
      <c r="B24" s="29">
        <v>0.58333333333333337</v>
      </c>
      <c r="C24" s="30">
        <v>0.35</v>
      </c>
      <c r="D24" s="30">
        <f t="shared" si="0"/>
        <v>4.4997750989396197</v>
      </c>
      <c r="E24" s="30">
        <f t="shared" si="1"/>
        <v>0.37213140068230655</v>
      </c>
      <c r="F24" s="28">
        <v>44853</v>
      </c>
      <c r="G24" s="29">
        <v>0.58333333333333337</v>
      </c>
      <c r="H24" s="30">
        <v>0.34599999999999997</v>
      </c>
      <c r="I24" s="30">
        <f t="shared" si="2"/>
        <v>4.418051220291062</v>
      </c>
      <c r="J24" s="30">
        <f t="shared" si="3"/>
        <v>0.36537283591807079</v>
      </c>
      <c r="K24" s="28">
        <v>44855</v>
      </c>
      <c r="L24" s="29">
        <v>0.58333333333333337</v>
      </c>
      <c r="M24" s="30">
        <v>0.31900000000000001</v>
      </c>
      <c r="N24" s="30">
        <f t="shared" si="4"/>
        <v>3.881193478926706</v>
      </c>
      <c r="O24" s="30">
        <f t="shared" si="5"/>
        <v>0.32097470070723855</v>
      </c>
      <c r="P24" s="28">
        <v>44857</v>
      </c>
      <c r="Q24" s="29">
        <v>0.58333333333333337</v>
      </c>
      <c r="R24" s="30">
        <v>0.29799999999999999</v>
      </c>
      <c r="S24" s="30">
        <f t="shared" si="6"/>
        <v>3.4818213696439519</v>
      </c>
      <c r="T24" s="30">
        <f t="shared" si="7"/>
        <v>0.28794662726955483</v>
      </c>
    </row>
    <row r="25" spans="1:20" x14ac:dyDescent="0.25">
      <c r="A25" s="28">
        <v>44851</v>
      </c>
      <c r="B25" s="29">
        <v>0.625</v>
      </c>
      <c r="C25" s="30">
        <v>0.35299999999999998</v>
      </c>
      <c r="D25" s="30">
        <f t="shared" si="0"/>
        <v>4.5614338313229768</v>
      </c>
      <c r="E25" s="30">
        <f t="shared" si="1"/>
        <v>0.37723057785041014</v>
      </c>
      <c r="F25" s="28">
        <v>44853</v>
      </c>
      <c r="G25" s="29">
        <v>0.625</v>
      </c>
      <c r="H25" s="30">
        <v>0.34</v>
      </c>
      <c r="I25" s="30">
        <f t="shared" si="2"/>
        <v>4.2965159151908328</v>
      </c>
      <c r="J25" s="30">
        <f t="shared" si="3"/>
        <v>0.35532186618628187</v>
      </c>
      <c r="K25" s="28">
        <v>44855</v>
      </c>
      <c r="L25" s="29">
        <v>0.625</v>
      </c>
      <c r="M25" s="30">
        <v>0.32200000000000001</v>
      </c>
      <c r="N25" s="30">
        <f t="shared" si="4"/>
        <v>3.9395586062824268</v>
      </c>
      <c r="O25" s="30">
        <f t="shared" si="5"/>
        <v>0.32580149673955666</v>
      </c>
      <c r="P25" s="28">
        <v>44857</v>
      </c>
      <c r="Q25" s="29">
        <v>0.625</v>
      </c>
      <c r="R25" s="30">
        <v>0.313</v>
      </c>
      <c r="S25" s="30">
        <f t="shared" si="6"/>
        <v>3.7654408269459476</v>
      </c>
      <c r="T25" s="30">
        <f t="shared" si="7"/>
        <v>0.31140195638842988</v>
      </c>
    </row>
    <row r="26" spans="1:20" x14ac:dyDescent="0.25">
      <c r="A26" s="28">
        <v>44851</v>
      </c>
      <c r="B26" s="29">
        <v>0.66666666666666663</v>
      </c>
      <c r="C26" s="30">
        <v>0.34499999999999997</v>
      </c>
      <c r="D26" s="30">
        <f t="shared" si="0"/>
        <v>4.3977076220147815</v>
      </c>
      <c r="E26" s="30">
        <f t="shared" si="1"/>
        <v>0.36369042034062243</v>
      </c>
      <c r="F26" s="28">
        <v>44853</v>
      </c>
      <c r="G26" s="29">
        <v>0.66666666666666663</v>
      </c>
      <c r="H26" s="30">
        <v>0.33800000000000002</v>
      </c>
      <c r="I26" s="30">
        <f t="shared" si="2"/>
        <v>4.2562856090561034</v>
      </c>
      <c r="J26" s="30">
        <f t="shared" si="3"/>
        <v>0.35199481986893971</v>
      </c>
      <c r="K26" s="28">
        <v>44855</v>
      </c>
      <c r="L26" s="29">
        <v>0.66666666666666663</v>
      </c>
      <c r="M26" s="30">
        <v>0.32800000000000001</v>
      </c>
      <c r="N26" s="30">
        <f t="shared" si="4"/>
        <v>4.0572602996596254</v>
      </c>
      <c r="O26" s="30">
        <f t="shared" si="5"/>
        <v>0.335535426781851</v>
      </c>
      <c r="P26" s="28">
        <v>44857</v>
      </c>
      <c r="Q26" s="29">
        <v>0.66666666666666663</v>
      </c>
      <c r="R26" s="30">
        <v>0.308</v>
      </c>
      <c r="S26" s="30">
        <f t="shared" si="6"/>
        <v>3.6699819807290499</v>
      </c>
      <c r="T26" s="30">
        <f t="shared" si="7"/>
        <v>0.30350750980629243</v>
      </c>
    </row>
    <row r="27" spans="1:20" x14ac:dyDescent="0.25">
      <c r="A27" s="28">
        <v>44851</v>
      </c>
      <c r="B27" s="29">
        <v>0.70833333333333337</v>
      </c>
      <c r="C27" s="30">
        <v>0.34399999999999997</v>
      </c>
      <c r="D27" s="30">
        <f t="shared" si="0"/>
        <v>4.3773990542071299</v>
      </c>
      <c r="E27" s="30">
        <f t="shared" si="1"/>
        <v>0.36201090178292961</v>
      </c>
      <c r="F27" s="28">
        <v>44853</v>
      </c>
      <c r="G27" s="29">
        <v>0.70833333333333337</v>
      </c>
      <c r="H27" s="30">
        <v>0.33600000000000002</v>
      </c>
      <c r="I27" s="30">
        <f t="shared" si="2"/>
        <v>4.2161965943080073</v>
      </c>
      <c r="J27" s="30">
        <f t="shared" si="3"/>
        <v>0.34867945834927216</v>
      </c>
      <c r="K27" s="28">
        <v>44855</v>
      </c>
      <c r="L27" s="29">
        <v>0.70833333333333337</v>
      </c>
      <c r="M27" s="30">
        <v>0.32900000000000001</v>
      </c>
      <c r="N27" s="30">
        <f t="shared" si="4"/>
        <v>4.0770026523200791</v>
      </c>
      <c r="O27" s="30">
        <f t="shared" si="5"/>
        <v>0.33716811934687052</v>
      </c>
      <c r="P27" s="28">
        <v>44857</v>
      </c>
      <c r="Q27" s="29">
        <v>0.70833333333333337</v>
      </c>
      <c r="R27" s="30">
        <v>0.30199999999999999</v>
      </c>
      <c r="S27" s="30">
        <f t="shared" si="6"/>
        <v>3.5566423295103489</v>
      </c>
      <c r="T27" s="30">
        <f t="shared" si="7"/>
        <v>0.29413432065050582</v>
      </c>
    </row>
    <row r="28" spans="1:20" x14ac:dyDescent="0.25">
      <c r="A28" s="28">
        <v>44851</v>
      </c>
      <c r="B28" s="29">
        <v>0.75</v>
      </c>
      <c r="C28" s="30">
        <v>0.34</v>
      </c>
      <c r="D28" s="30">
        <f t="shared" si="0"/>
        <v>4.2965159151908328</v>
      </c>
      <c r="E28" s="30">
        <f t="shared" si="1"/>
        <v>0.35532186618628187</v>
      </c>
      <c r="F28" s="28">
        <v>44853</v>
      </c>
      <c r="G28" s="29">
        <v>0.75</v>
      </c>
      <c r="H28" s="30">
        <v>0.34300000000000003</v>
      </c>
      <c r="I28" s="30">
        <f t="shared" si="2"/>
        <v>4.3571255581174952</v>
      </c>
      <c r="J28" s="30">
        <f t="shared" si="3"/>
        <v>0.36033428365631681</v>
      </c>
      <c r="K28" s="28">
        <v>44855</v>
      </c>
      <c r="L28" s="29">
        <v>0.75</v>
      </c>
      <c r="M28" s="30">
        <v>0.31900000000000001</v>
      </c>
      <c r="N28" s="30">
        <f t="shared" si="4"/>
        <v>3.881193478926706</v>
      </c>
      <c r="O28" s="30">
        <f t="shared" si="5"/>
        <v>0.32097470070723855</v>
      </c>
      <c r="P28" s="28">
        <v>44857</v>
      </c>
      <c r="Q28" s="29">
        <v>0.75</v>
      </c>
      <c r="R28" s="30">
        <v>0.29599999999999999</v>
      </c>
      <c r="S28" s="30">
        <f t="shared" si="6"/>
        <v>3.4446337288747806</v>
      </c>
      <c r="T28" s="30">
        <f t="shared" si="7"/>
        <v>0.28487120937794436</v>
      </c>
    </row>
    <row r="29" spans="1:20" x14ac:dyDescent="0.25">
      <c r="A29" s="28">
        <v>44851</v>
      </c>
      <c r="B29" s="29">
        <v>0.79166666666666663</v>
      </c>
      <c r="C29" s="30">
        <v>0.34499999999999997</v>
      </c>
      <c r="D29" s="30">
        <f t="shared" si="0"/>
        <v>4.3977076220147815</v>
      </c>
      <c r="E29" s="30">
        <f t="shared" si="1"/>
        <v>0.36369042034062243</v>
      </c>
      <c r="F29" s="28">
        <v>44853</v>
      </c>
      <c r="G29" s="29">
        <v>0.79166666666666663</v>
      </c>
      <c r="H29" s="30">
        <v>0.32900000000000001</v>
      </c>
      <c r="I29" s="30">
        <f t="shared" si="2"/>
        <v>4.0770026523200791</v>
      </c>
      <c r="J29" s="30">
        <f t="shared" si="3"/>
        <v>0.33716811934687052</v>
      </c>
      <c r="K29" s="28">
        <v>44855</v>
      </c>
      <c r="L29" s="29">
        <v>0.79166666666666663</v>
      </c>
      <c r="M29" s="30">
        <v>0.316</v>
      </c>
      <c r="N29" s="30">
        <f t="shared" si="4"/>
        <v>3.8231538027670968</v>
      </c>
      <c r="O29" s="30">
        <f t="shared" si="5"/>
        <v>0.31617481948883891</v>
      </c>
      <c r="P29" s="28">
        <v>44857</v>
      </c>
      <c r="Q29" s="29">
        <v>0.79166666666666663</v>
      </c>
      <c r="R29" s="30">
        <v>0.30299999999999999</v>
      </c>
      <c r="S29" s="30">
        <f t="shared" si="6"/>
        <v>3.5754401265276932</v>
      </c>
      <c r="T29" s="30">
        <f t="shared" si="7"/>
        <v>0.29568889846384022</v>
      </c>
    </row>
    <row r="30" spans="1:20" x14ac:dyDescent="0.25">
      <c r="A30" s="28">
        <v>44851</v>
      </c>
      <c r="B30" s="29">
        <v>0.83333333333333337</v>
      </c>
      <c r="C30" s="30">
        <v>0.34</v>
      </c>
      <c r="D30" s="30">
        <f t="shared" si="0"/>
        <v>4.2965159151908328</v>
      </c>
      <c r="E30" s="30">
        <f t="shared" si="1"/>
        <v>0.35532186618628187</v>
      </c>
      <c r="F30" s="28">
        <v>44853</v>
      </c>
      <c r="G30" s="29">
        <v>0.83333333333333337</v>
      </c>
      <c r="H30" s="30">
        <v>0.33600000000000002</v>
      </c>
      <c r="I30" s="30">
        <f t="shared" si="2"/>
        <v>4.2161965943080073</v>
      </c>
      <c r="J30" s="30">
        <f t="shared" si="3"/>
        <v>0.34867945834927216</v>
      </c>
      <c r="K30" s="28">
        <v>44855</v>
      </c>
      <c r="L30" s="29">
        <v>0.83333333333333337</v>
      </c>
      <c r="M30" s="30">
        <v>0.32200000000000001</v>
      </c>
      <c r="N30" s="30">
        <f t="shared" si="4"/>
        <v>3.9395586062824268</v>
      </c>
      <c r="O30" s="30">
        <f t="shared" si="5"/>
        <v>0.32580149673955666</v>
      </c>
      <c r="P30" s="28">
        <v>44857</v>
      </c>
      <c r="Q30" s="29">
        <v>0.83333333333333337</v>
      </c>
      <c r="R30" s="30">
        <v>0.30399999999999999</v>
      </c>
      <c r="S30" s="30">
        <f t="shared" si="6"/>
        <v>3.5942748469794008</v>
      </c>
      <c r="T30" s="30">
        <f t="shared" si="7"/>
        <v>0.29724652984519645</v>
      </c>
    </row>
    <row r="31" spans="1:20" x14ac:dyDescent="0.25">
      <c r="A31" s="28">
        <v>44851</v>
      </c>
      <c r="B31" s="29">
        <v>0.875</v>
      </c>
      <c r="C31" s="30">
        <v>0.34200000000000003</v>
      </c>
      <c r="D31" s="30">
        <f t="shared" si="0"/>
        <v>4.3368871751641453</v>
      </c>
      <c r="E31" s="30">
        <f t="shared" si="1"/>
        <v>0.35866056938607482</v>
      </c>
      <c r="F31" s="28">
        <v>44853</v>
      </c>
      <c r="G31" s="29">
        <v>0.875</v>
      </c>
      <c r="H31" s="30">
        <v>0.33400000000000002</v>
      </c>
      <c r="I31" s="30">
        <f t="shared" si="2"/>
        <v>4.1762492113134373</v>
      </c>
      <c r="J31" s="30">
        <f t="shared" si="3"/>
        <v>0.34537580977562127</v>
      </c>
      <c r="K31" s="28">
        <v>44855</v>
      </c>
      <c r="L31" s="29">
        <v>0.875</v>
      </c>
      <c r="M31" s="30">
        <v>0.32400000000000001</v>
      </c>
      <c r="N31" s="30">
        <f t="shared" si="4"/>
        <v>3.9786488879819419</v>
      </c>
      <c r="O31" s="30">
        <f t="shared" si="5"/>
        <v>0.32903426303610656</v>
      </c>
      <c r="P31" s="28">
        <v>44857</v>
      </c>
      <c r="Q31" s="29">
        <v>0.875</v>
      </c>
      <c r="R31" s="30">
        <v>0.29399999999999998</v>
      </c>
      <c r="S31" s="30">
        <f t="shared" si="6"/>
        <v>3.4075951882871589</v>
      </c>
      <c r="T31" s="30">
        <f t="shared" si="7"/>
        <v>0.28180812207134803</v>
      </c>
    </row>
    <row r="32" spans="1:20" x14ac:dyDescent="0.25">
      <c r="A32" s="28">
        <v>44851</v>
      </c>
      <c r="B32" s="29">
        <v>0.91666666666666663</v>
      </c>
      <c r="C32" s="30">
        <v>0.33200000000000002</v>
      </c>
      <c r="D32" s="30">
        <f t="shared" si="0"/>
        <v>4.1364438032986772</v>
      </c>
      <c r="E32" s="30">
        <f t="shared" si="1"/>
        <v>0.34208390253280058</v>
      </c>
      <c r="F32" s="28">
        <v>44853</v>
      </c>
      <c r="G32" s="29">
        <v>0.91666666666666663</v>
      </c>
      <c r="H32" s="30">
        <v>0.33100000000000002</v>
      </c>
      <c r="I32" s="30">
        <f t="shared" si="2"/>
        <v>4.1165944479589598</v>
      </c>
      <c r="J32" s="30">
        <f t="shared" si="3"/>
        <v>0.34044236084620594</v>
      </c>
      <c r="K32" s="28">
        <v>44855</v>
      </c>
      <c r="L32" s="29">
        <v>0.91666666666666663</v>
      </c>
      <c r="M32" s="30">
        <v>0.318</v>
      </c>
      <c r="N32" s="30">
        <f t="shared" si="4"/>
        <v>3.8618106976178508</v>
      </c>
      <c r="O32" s="30">
        <f t="shared" si="5"/>
        <v>0.31937174469299623</v>
      </c>
      <c r="P32" s="28">
        <v>44857</v>
      </c>
      <c r="Q32" s="29">
        <v>0.91666666666666663</v>
      </c>
      <c r="R32" s="30">
        <v>0.28199999999999997</v>
      </c>
      <c r="S32" s="30">
        <f t="shared" si="6"/>
        <v>3.1885183099204246</v>
      </c>
      <c r="T32" s="30">
        <f t="shared" si="7"/>
        <v>0.26369046423041909</v>
      </c>
    </row>
    <row r="33" spans="1:20" x14ac:dyDescent="0.25">
      <c r="A33" s="28">
        <v>44851</v>
      </c>
      <c r="B33" s="29">
        <v>0.95833333333333337</v>
      </c>
      <c r="C33" s="30">
        <v>0.32600000000000001</v>
      </c>
      <c r="D33" s="30">
        <f t="shared" si="0"/>
        <v>4.0178829051613398</v>
      </c>
      <c r="E33" s="30">
        <f t="shared" si="1"/>
        <v>0.3322789162568428</v>
      </c>
      <c r="F33" s="28">
        <v>44853</v>
      </c>
      <c r="G33" s="29">
        <v>0.95833333333333337</v>
      </c>
      <c r="H33" s="30">
        <v>0.33400000000000002</v>
      </c>
      <c r="I33" s="30">
        <f t="shared" si="2"/>
        <v>4.1762492113134373</v>
      </c>
      <c r="J33" s="30">
        <f t="shared" si="3"/>
        <v>0.34537580977562127</v>
      </c>
      <c r="K33" s="28">
        <v>44855</v>
      </c>
      <c r="L33" s="29">
        <v>0.95833333333333337</v>
      </c>
      <c r="M33" s="30">
        <v>0.32300000000000001</v>
      </c>
      <c r="N33" s="30">
        <f t="shared" si="4"/>
        <v>3.9590857576907741</v>
      </c>
      <c r="O33" s="30">
        <f t="shared" si="5"/>
        <v>0.32741639216102703</v>
      </c>
      <c r="P33" s="28">
        <v>44857</v>
      </c>
      <c r="Q33" s="29">
        <v>0.95833333333333337</v>
      </c>
      <c r="R33" s="30">
        <v>0.28699999999999998</v>
      </c>
      <c r="S33" s="30">
        <f t="shared" si="6"/>
        <v>3.2791404208744681</v>
      </c>
      <c r="T33" s="30">
        <f t="shared" si="7"/>
        <v>0.27118491280631851</v>
      </c>
    </row>
    <row r="34" spans="1:20" x14ac:dyDescent="0.25">
      <c r="A34" s="28">
        <v>44852</v>
      </c>
      <c r="B34" s="29">
        <v>0</v>
      </c>
      <c r="C34" s="30">
        <v>0.33500000000000002</v>
      </c>
      <c r="D34" s="30">
        <f t="shared" si="0"/>
        <v>4.1962051774573856</v>
      </c>
      <c r="E34" s="30">
        <f t="shared" si="1"/>
        <v>0.34702616817572579</v>
      </c>
      <c r="F34" s="28">
        <v>44854</v>
      </c>
      <c r="G34" s="29">
        <v>0</v>
      </c>
      <c r="H34" s="30">
        <v>0.33100000000000002</v>
      </c>
      <c r="I34" s="30">
        <f t="shared" si="2"/>
        <v>4.1165944479589598</v>
      </c>
      <c r="J34" s="30">
        <f t="shared" si="3"/>
        <v>0.34044236084620594</v>
      </c>
      <c r="K34" s="28">
        <v>44856</v>
      </c>
      <c r="L34" s="29">
        <v>0</v>
      </c>
      <c r="M34" s="30">
        <v>0.32200000000000001</v>
      </c>
      <c r="N34" s="30">
        <f t="shared" si="4"/>
        <v>3.9395586062824268</v>
      </c>
      <c r="O34" s="30">
        <f t="shared" si="5"/>
        <v>0.32580149673955666</v>
      </c>
      <c r="P34" s="28">
        <v>44858</v>
      </c>
      <c r="Q34" s="29">
        <v>0</v>
      </c>
      <c r="R34" s="30">
        <v>0.28499999999999998</v>
      </c>
      <c r="S34" s="30">
        <f t="shared" si="6"/>
        <v>3.2427779671560888</v>
      </c>
      <c r="T34" s="30">
        <f t="shared" si="7"/>
        <v>0.26817773788380855</v>
      </c>
    </row>
    <row r="35" spans="1:20" x14ac:dyDescent="0.25">
      <c r="A35" s="28">
        <v>44852</v>
      </c>
      <c r="B35" s="29">
        <v>4.1666666666666664E-2</v>
      </c>
      <c r="C35" s="30">
        <v>0.32800000000000001</v>
      </c>
      <c r="D35" s="30">
        <f t="shared" si="0"/>
        <v>4.0572602996596254</v>
      </c>
      <c r="E35" s="30">
        <f t="shared" si="1"/>
        <v>0.335535426781851</v>
      </c>
      <c r="F35" s="28">
        <v>44854</v>
      </c>
      <c r="G35" s="29">
        <v>4.1666666666666664E-2</v>
      </c>
      <c r="H35" s="30">
        <v>0.32600000000000001</v>
      </c>
      <c r="I35" s="30">
        <f t="shared" si="2"/>
        <v>4.0178829051613398</v>
      </c>
      <c r="J35" s="30">
        <f t="shared" si="3"/>
        <v>0.3322789162568428</v>
      </c>
      <c r="K35" s="28">
        <v>44856</v>
      </c>
      <c r="L35" s="29">
        <v>4.1666666666666664E-2</v>
      </c>
      <c r="M35" s="30">
        <v>0.317</v>
      </c>
      <c r="N35" s="30">
        <f t="shared" si="4"/>
        <v>3.8424641234769865</v>
      </c>
      <c r="O35" s="30">
        <f t="shared" si="5"/>
        <v>0.31777178301154679</v>
      </c>
      <c r="P35" s="28">
        <v>44858</v>
      </c>
      <c r="Q35" s="29">
        <v>4.1666666666666664E-2</v>
      </c>
      <c r="R35" s="30">
        <v>0.29899999999999999</v>
      </c>
      <c r="S35" s="30">
        <f t="shared" si="6"/>
        <v>3.5004709754129903</v>
      </c>
      <c r="T35" s="30">
        <f t="shared" si="7"/>
        <v>0.28948894966665428</v>
      </c>
    </row>
    <row r="36" spans="1:20" x14ac:dyDescent="0.25">
      <c r="A36" s="28">
        <v>44852</v>
      </c>
      <c r="B36" s="29">
        <v>8.3333333333333329E-2</v>
      </c>
      <c r="C36" s="30">
        <v>0.33600000000000002</v>
      </c>
      <c r="D36" s="30">
        <f t="shared" si="0"/>
        <v>4.2161965943080073</v>
      </c>
      <c r="E36" s="30">
        <f t="shared" si="1"/>
        <v>0.34867945834927216</v>
      </c>
      <c r="F36" s="28">
        <v>44854</v>
      </c>
      <c r="G36" s="29">
        <v>8.3333333333333329E-2</v>
      </c>
      <c r="H36" s="30">
        <v>0.317</v>
      </c>
      <c r="I36" s="30">
        <f t="shared" si="2"/>
        <v>3.8424641234769865</v>
      </c>
      <c r="J36" s="30">
        <f t="shared" si="3"/>
        <v>0.31777178301154679</v>
      </c>
      <c r="K36" s="28">
        <v>44856</v>
      </c>
      <c r="L36" s="29">
        <v>8.3333333333333329E-2</v>
      </c>
      <c r="M36" s="30">
        <v>0.317</v>
      </c>
      <c r="N36" s="30">
        <f t="shared" si="4"/>
        <v>3.8424641234769865</v>
      </c>
      <c r="O36" s="30">
        <f t="shared" si="5"/>
        <v>0.31777178301154679</v>
      </c>
      <c r="P36" s="28">
        <v>44858</v>
      </c>
      <c r="Q36" s="29">
        <v>8.3333333333333329E-2</v>
      </c>
      <c r="R36" s="30">
        <v>0.28799999999999998</v>
      </c>
      <c r="S36" s="30">
        <f t="shared" si="6"/>
        <v>3.2973782912613605</v>
      </c>
      <c r="T36" s="30">
        <f t="shared" si="7"/>
        <v>0.27269318468731452</v>
      </c>
    </row>
    <row r="37" spans="1:20" x14ac:dyDescent="0.25">
      <c r="A37" s="28">
        <v>44852</v>
      </c>
      <c r="B37" s="29">
        <v>0.125</v>
      </c>
      <c r="C37" s="30">
        <v>0.34100000000000003</v>
      </c>
      <c r="D37" s="30">
        <f t="shared" si="0"/>
        <v>4.3166839469353988</v>
      </c>
      <c r="E37" s="30">
        <f t="shared" si="1"/>
        <v>0.35698976241155744</v>
      </c>
      <c r="F37" s="28">
        <v>44854</v>
      </c>
      <c r="G37" s="29">
        <v>0.125</v>
      </c>
      <c r="H37" s="30">
        <v>0.314</v>
      </c>
      <c r="I37" s="30">
        <f t="shared" si="2"/>
        <v>3.7846421077215435</v>
      </c>
      <c r="J37" s="30">
        <f t="shared" si="3"/>
        <v>0.31298990230857165</v>
      </c>
      <c r="K37" s="28">
        <v>44856</v>
      </c>
      <c r="L37" s="29">
        <v>0.125</v>
      </c>
      <c r="M37" s="30">
        <v>0.32</v>
      </c>
      <c r="N37" s="30">
        <f t="shared" si="4"/>
        <v>3.9006124213445874</v>
      </c>
      <c r="O37" s="30">
        <f t="shared" si="5"/>
        <v>0.32258064724519736</v>
      </c>
      <c r="P37" s="28">
        <v>44858</v>
      </c>
      <c r="Q37" s="29">
        <v>0.125</v>
      </c>
      <c r="R37" s="30">
        <v>0.27500000000000002</v>
      </c>
      <c r="S37" s="30">
        <f t="shared" si="6"/>
        <v>3.063245527681739</v>
      </c>
      <c r="T37" s="30">
        <f t="shared" si="7"/>
        <v>0.25333040513927979</v>
      </c>
    </row>
    <row r="38" spans="1:20" x14ac:dyDescent="0.25">
      <c r="A38" s="28">
        <v>44852</v>
      </c>
      <c r="B38" s="29">
        <v>0.16666666666666666</v>
      </c>
      <c r="C38" s="30">
        <v>0.33400000000000002</v>
      </c>
      <c r="D38" s="30">
        <f t="shared" si="0"/>
        <v>4.1762492113134373</v>
      </c>
      <c r="E38" s="30">
        <f t="shared" si="1"/>
        <v>0.34537580977562127</v>
      </c>
      <c r="F38" s="28">
        <v>44854</v>
      </c>
      <c r="G38" s="29">
        <v>0.16666666666666666</v>
      </c>
      <c r="H38" s="30">
        <v>0.32500000000000001</v>
      </c>
      <c r="I38" s="30">
        <f t="shared" si="2"/>
        <v>3.9982479520943186</v>
      </c>
      <c r="J38" s="30">
        <f t="shared" si="3"/>
        <v>0.33065510563820011</v>
      </c>
      <c r="K38" s="28">
        <v>44856</v>
      </c>
      <c r="L38" s="29">
        <v>0.16666666666666666</v>
      </c>
      <c r="M38" s="30">
        <v>0.31</v>
      </c>
      <c r="N38" s="30">
        <f t="shared" si="4"/>
        <v>3.7080558173851186</v>
      </c>
      <c r="O38" s="30">
        <f t="shared" si="5"/>
        <v>0.30665621609774929</v>
      </c>
      <c r="P38" s="28">
        <v>44858</v>
      </c>
      <c r="Q38" s="29">
        <v>0.16666666666666666</v>
      </c>
      <c r="R38" s="30">
        <v>0.27</v>
      </c>
      <c r="S38" s="30">
        <f t="shared" si="6"/>
        <v>2.974915978188803</v>
      </c>
      <c r="T38" s="30">
        <f t="shared" si="7"/>
        <v>0.24602555139621399</v>
      </c>
    </row>
    <row r="39" spans="1:20" x14ac:dyDescent="0.25">
      <c r="A39" s="28">
        <v>44852</v>
      </c>
      <c r="B39" s="29">
        <v>0.20833333333333334</v>
      </c>
      <c r="C39" s="30">
        <v>0.33900000000000002</v>
      </c>
      <c r="D39" s="30">
        <f t="shared" si="0"/>
        <v>4.276383121862489</v>
      </c>
      <c r="E39" s="30">
        <f t="shared" si="1"/>
        <v>0.35365688417802782</v>
      </c>
      <c r="F39" s="28">
        <v>44854</v>
      </c>
      <c r="G39" s="29">
        <v>0.20833333333333334</v>
      </c>
      <c r="H39" s="30">
        <v>0.32600000000000001</v>
      </c>
      <c r="I39" s="30">
        <f t="shared" si="2"/>
        <v>4.0178829051613398</v>
      </c>
      <c r="J39" s="30">
        <f t="shared" si="3"/>
        <v>0.3322789162568428</v>
      </c>
      <c r="K39" s="28">
        <v>44856</v>
      </c>
      <c r="L39" s="29">
        <v>0.20833333333333334</v>
      </c>
      <c r="M39" s="30">
        <v>0.318</v>
      </c>
      <c r="N39" s="30">
        <f t="shared" si="4"/>
        <v>3.8618106976178508</v>
      </c>
      <c r="O39" s="30">
        <f t="shared" si="5"/>
        <v>0.31937174469299623</v>
      </c>
      <c r="P39" s="28">
        <v>44858</v>
      </c>
      <c r="Q39" s="29">
        <v>0.20833333333333334</v>
      </c>
      <c r="R39" s="30">
        <v>0.28599999999999998</v>
      </c>
      <c r="S39" s="30">
        <f t="shared" si="6"/>
        <v>3.260940295022924</v>
      </c>
      <c r="T39" s="30">
        <f t="shared" si="7"/>
        <v>0.26967976239839581</v>
      </c>
    </row>
    <row r="40" spans="1:20" x14ac:dyDescent="0.25">
      <c r="A40" s="28">
        <v>44852</v>
      </c>
      <c r="B40" s="29">
        <v>0.25</v>
      </c>
      <c r="C40" s="30">
        <v>0.32500000000000001</v>
      </c>
      <c r="D40" s="30">
        <f t="shared" si="0"/>
        <v>3.9982479520943186</v>
      </c>
      <c r="E40" s="30">
        <f t="shared" si="1"/>
        <v>0.33065510563820011</v>
      </c>
      <c r="F40" s="28">
        <v>44854</v>
      </c>
      <c r="G40" s="29">
        <v>0.25</v>
      </c>
      <c r="H40" s="30">
        <v>0.33</v>
      </c>
      <c r="I40" s="30">
        <f t="shared" si="2"/>
        <v>4.0967807163907466</v>
      </c>
      <c r="J40" s="30">
        <f t="shared" si="3"/>
        <v>0.3388037652455147</v>
      </c>
      <c r="K40" s="28">
        <v>44856</v>
      </c>
      <c r="L40" s="29">
        <v>0.25</v>
      </c>
      <c r="M40" s="30">
        <v>0.317</v>
      </c>
      <c r="N40" s="30">
        <f t="shared" si="4"/>
        <v>3.8424641234769865</v>
      </c>
      <c r="O40" s="30">
        <f t="shared" si="5"/>
        <v>0.31777178301154679</v>
      </c>
      <c r="P40" s="28">
        <v>44858</v>
      </c>
      <c r="Q40" s="29">
        <v>0.25</v>
      </c>
      <c r="R40" s="30">
        <v>0.28499999999999998</v>
      </c>
      <c r="S40" s="30">
        <f t="shared" si="6"/>
        <v>3.2427779671560888</v>
      </c>
      <c r="T40" s="30">
        <f t="shared" si="7"/>
        <v>0.26817773788380855</v>
      </c>
    </row>
    <row r="41" spans="1:20" x14ac:dyDescent="0.25">
      <c r="A41" s="28">
        <v>44852</v>
      </c>
      <c r="B41" s="29">
        <v>0.29166666666666669</v>
      </c>
      <c r="C41" s="30">
        <v>0.32700000000000001</v>
      </c>
      <c r="D41" s="30">
        <f t="shared" si="0"/>
        <v>4.0375537025100376</v>
      </c>
      <c r="E41" s="30">
        <f t="shared" si="1"/>
        <v>0.33390569119758012</v>
      </c>
      <c r="F41" s="28">
        <v>44854</v>
      </c>
      <c r="G41" s="29">
        <v>0.29166666666666669</v>
      </c>
      <c r="H41" s="30">
        <v>0.32600000000000001</v>
      </c>
      <c r="I41" s="30">
        <f t="shared" si="2"/>
        <v>4.0178829051613398</v>
      </c>
      <c r="J41" s="30">
        <f t="shared" si="3"/>
        <v>0.3322789162568428</v>
      </c>
      <c r="K41" s="28">
        <v>44856</v>
      </c>
      <c r="L41" s="29">
        <v>0.29166666666666669</v>
      </c>
      <c r="M41" s="30">
        <v>0.30599999999999999</v>
      </c>
      <c r="N41" s="30">
        <f t="shared" si="4"/>
        <v>3.632054861253188</v>
      </c>
      <c r="O41" s="30">
        <f t="shared" si="5"/>
        <v>0.30037093702563861</v>
      </c>
      <c r="P41" s="28">
        <v>44858</v>
      </c>
      <c r="Q41" s="29">
        <v>0.29166666666666669</v>
      </c>
      <c r="R41" s="30">
        <v>0.29199999999999998</v>
      </c>
      <c r="S41" s="30">
        <f t="shared" si="6"/>
        <v>3.3707061582680766</v>
      </c>
      <c r="T41" s="30">
        <f t="shared" si="7"/>
        <v>0.27875739928876991</v>
      </c>
    </row>
    <row r="42" spans="1:20" x14ac:dyDescent="0.25">
      <c r="A42" s="28">
        <v>44852</v>
      </c>
      <c r="B42" s="29">
        <v>0.33333333333333331</v>
      </c>
      <c r="C42" s="30">
        <v>0.33700000000000002</v>
      </c>
      <c r="D42" s="30">
        <f t="shared" si="0"/>
        <v>4.2362234190523322</v>
      </c>
      <c r="E42" s="30">
        <f t="shared" si="1"/>
        <v>0.35033567675562788</v>
      </c>
      <c r="F42" s="28">
        <v>44854</v>
      </c>
      <c r="G42" s="29">
        <v>0.33333333333333331</v>
      </c>
      <c r="H42" s="30">
        <v>0.32700000000000001</v>
      </c>
      <c r="I42" s="30">
        <f t="shared" si="2"/>
        <v>4.0375537025100376</v>
      </c>
      <c r="J42" s="30">
        <f t="shared" si="3"/>
        <v>0.33390569119758012</v>
      </c>
      <c r="K42" s="28">
        <v>44856</v>
      </c>
      <c r="L42" s="29">
        <v>0.33333333333333331</v>
      </c>
      <c r="M42" s="30">
        <v>0.309</v>
      </c>
      <c r="N42" s="30">
        <f t="shared" si="4"/>
        <v>3.6890005835225805</v>
      </c>
      <c r="O42" s="30">
        <f t="shared" si="5"/>
        <v>0.30508034825731739</v>
      </c>
      <c r="P42" s="28">
        <v>44858</v>
      </c>
      <c r="Q42" s="29">
        <v>0.33333333333333331</v>
      </c>
      <c r="R42" s="30">
        <v>0.29599999999999999</v>
      </c>
      <c r="S42" s="30">
        <f t="shared" si="6"/>
        <v>3.4446337288747806</v>
      </c>
      <c r="T42" s="30">
        <f t="shared" si="7"/>
        <v>0.28487120937794436</v>
      </c>
    </row>
    <row r="43" spans="1:20" x14ac:dyDescent="0.25">
      <c r="A43" s="28">
        <v>44852</v>
      </c>
      <c r="B43" s="29">
        <v>0.375</v>
      </c>
      <c r="C43" s="30">
        <v>0.33800000000000002</v>
      </c>
      <c r="D43" s="30">
        <f t="shared" si="0"/>
        <v>4.2562856090561034</v>
      </c>
      <c r="E43" s="30">
        <f t="shared" si="1"/>
        <v>0.35199481986893971</v>
      </c>
      <c r="F43" s="28">
        <v>44854</v>
      </c>
      <c r="G43" s="29">
        <v>0.375</v>
      </c>
      <c r="H43" s="30">
        <v>0.33600000000000002</v>
      </c>
      <c r="I43" s="30">
        <f t="shared" si="2"/>
        <v>4.2161965943080073</v>
      </c>
      <c r="J43" s="30">
        <f t="shared" si="3"/>
        <v>0.34867945834927216</v>
      </c>
      <c r="K43" s="28">
        <v>44856</v>
      </c>
      <c r="L43" s="29">
        <v>0.375</v>
      </c>
      <c r="M43" s="30">
        <v>0.31900000000000001</v>
      </c>
      <c r="N43" s="30">
        <f t="shared" si="4"/>
        <v>3.881193478926706</v>
      </c>
      <c r="O43" s="30">
        <f t="shared" si="5"/>
        <v>0.32097470070723855</v>
      </c>
      <c r="P43" s="28">
        <v>44858</v>
      </c>
      <c r="Q43" s="29">
        <v>0.375</v>
      </c>
      <c r="R43" s="30">
        <v>0.30499999999999999</v>
      </c>
      <c r="S43" s="30">
        <f t="shared" si="6"/>
        <v>3.6131464415754548</v>
      </c>
      <c r="T43" s="30">
        <f t="shared" si="7"/>
        <v>0.29880721071829008</v>
      </c>
    </row>
    <row r="44" spans="1:20" x14ac:dyDescent="0.25">
      <c r="A44" s="28">
        <v>44852</v>
      </c>
      <c r="B44" s="29">
        <v>0.41666666666666669</v>
      </c>
      <c r="C44" s="30">
        <v>0.33400000000000002</v>
      </c>
      <c r="D44" s="30">
        <f t="shared" si="0"/>
        <v>4.1762492113134373</v>
      </c>
      <c r="E44" s="30">
        <f t="shared" si="1"/>
        <v>0.34537580977562127</v>
      </c>
      <c r="F44" s="28">
        <v>44854</v>
      </c>
      <c r="G44" s="29">
        <v>0.41666666666666669</v>
      </c>
      <c r="H44" s="30">
        <v>0.34200000000000003</v>
      </c>
      <c r="I44" s="30">
        <f t="shared" si="2"/>
        <v>4.3368871751641453</v>
      </c>
      <c r="J44" s="30">
        <f t="shared" si="3"/>
        <v>0.35866056938607482</v>
      </c>
      <c r="K44" s="28">
        <v>44856</v>
      </c>
      <c r="L44" s="29">
        <v>0.41666666666666669</v>
      </c>
      <c r="M44" s="30">
        <v>0.32800000000000001</v>
      </c>
      <c r="N44" s="30">
        <f t="shared" si="4"/>
        <v>4.0572602996596254</v>
      </c>
      <c r="O44" s="30">
        <f t="shared" si="5"/>
        <v>0.335535426781851</v>
      </c>
      <c r="P44" s="28">
        <v>44858</v>
      </c>
      <c r="Q44" s="29">
        <v>0.41666666666666669</v>
      </c>
      <c r="R44" s="30">
        <v>0.311</v>
      </c>
      <c r="S44" s="30">
        <f t="shared" si="6"/>
        <v>3.7271476343642949</v>
      </c>
      <c r="T44" s="30">
        <f t="shared" si="7"/>
        <v>0.30823510936192716</v>
      </c>
    </row>
    <row r="45" spans="1:20" x14ac:dyDescent="0.25">
      <c r="A45" s="28">
        <v>44852</v>
      </c>
      <c r="B45" s="29">
        <v>0.45833333333333331</v>
      </c>
      <c r="C45" s="30">
        <v>0.34599999999999997</v>
      </c>
      <c r="D45" s="30">
        <f t="shared" si="0"/>
        <v>4.418051220291062</v>
      </c>
      <c r="E45" s="30">
        <f t="shared" si="1"/>
        <v>0.36537283591807079</v>
      </c>
      <c r="F45" s="28">
        <v>44854</v>
      </c>
      <c r="G45" s="29">
        <v>0.45833333333333331</v>
      </c>
      <c r="H45" s="30">
        <v>0.33600000000000002</v>
      </c>
      <c r="I45" s="30">
        <f t="shared" si="2"/>
        <v>4.2161965943080073</v>
      </c>
      <c r="J45" s="30">
        <f t="shared" si="3"/>
        <v>0.34867945834927216</v>
      </c>
      <c r="K45" s="28">
        <v>44856</v>
      </c>
      <c r="L45" s="29">
        <v>0.45833333333333331</v>
      </c>
      <c r="M45" s="30">
        <v>0.313</v>
      </c>
      <c r="N45" s="30">
        <f t="shared" si="4"/>
        <v>3.7654408269459476</v>
      </c>
      <c r="O45" s="30">
        <f t="shared" si="5"/>
        <v>0.31140195638842988</v>
      </c>
      <c r="P45" s="28">
        <v>44858</v>
      </c>
      <c r="Q45" s="29">
        <v>0.45833333333333331</v>
      </c>
      <c r="R45" s="30">
        <v>0.30399999999999999</v>
      </c>
      <c r="S45" s="30">
        <f t="shared" si="6"/>
        <v>3.5942748469794008</v>
      </c>
      <c r="T45" s="30">
        <f t="shared" si="7"/>
        <v>0.29724652984519645</v>
      </c>
    </row>
    <row r="46" spans="1:20" x14ac:dyDescent="0.25">
      <c r="A46" s="28">
        <v>44852</v>
      </c>
      <c r="B46" s="29">
        <v>0.5</v>
      </c>
      <c r="C46" s="30">
        <v>0.34899999999999998</v>
      </c>
      <c r="D46" s="30">
        <f t="shared" si="0"/>
        <v>4.4792917879462157</v>
      </c>
      <c r="E46" s="30">
        <f t="shared" si="1"/>
        <v>0.37043743086315201</v>
      </c>
      <c r="F46" s="28">
        <v>44854</v>
      </c>
      <c r="G46" s="29">
        <v>0.5</v>
      </c>
      <c r="H46" s="30">
        <v>0.33200000000000002</v>
      </c>
      <c r="I46" s="30">
        <f t="shared" si="2"/>
        <v>4.1364438032986772</v>
      </c>
      <c r="J46" s="30">
        <f t="shared" si="3"/>
        <v>0.34208390253280058</v>
      </c>
      <c r="K46" s="28">
        <v>44856</v>
      </c>
      <c r="L46" s="29">
        <v>0.5</v>
      </c>
      <c r="M46" s="30">
        <v>0.31900000000000001</v>
      </c>
      <c r="N46" s="30">
        <f t="shared" si="4"/>
        <v>3.881193478926706</v>
      </c>
      <c r="O46" s="30">
        <f t="shared" si="5"/>
        <v>0.32097470070723855</v>
      </c>
      <c r="P46" s="28">
        <v>44858</v>
      </c>
      <c r="Q46" s="29">
        <v>0.5</v>
      </c>
      <c r="R46" s="30">
        <v>0.29099999999999998</v>
      </c>
      <c r="S46" s="30">
        <f t="shared" si="6"/>
        <v>3.3523178390439297</v>
      </c>
      <c r="T46" s="30">
        <f t="shared" si="7"/>
        <v>0.27723668528893297</v>
      </c>
    </row>
    <row r="47" spans="1:20" x14ac:dyDescent="0.25">
      <c r="A47" s="28">
        <v>44852</v>
      </c>
      <c r="B47" s="29">
        <v>0.54166666666666663</v>
      </c>
      <c r="C47" s="30">
        <v>0.34599999999999997</v>
      </c>
      <c r="D47" s="30">
        <f t="shared" si="0"/>
        <v>4.418051220291062</v>
      </c>
      <c r="E47" s="30">
        <f t="shared" si="1"/>
        <v>0.36537283591807079</v>
      </c>
      <c r="F47" s="28">
        <v>44854</v>
      </c>
      <c r="G47" s="29">
        <v>0.54166666666666663</v>
      </c>
      <c r="H47" s="30">
        <v>0.33800000000000002</v>
      </c>
      <c r="I47" s="30">
        <f t="shared" si="2"/>
        <v>4.2562856090561034</v>
      </c>
      <c r="J47" s="30">
        <f t="shared" si="3"/>
        <v>0.35199481986893971</v>
      </c>
      <c r="K47" s="28">
        <v>44856</v>
      </c>
      <c r="L47" s="29">
        <v>0.54166666666666663</v>
      </c>
      <c r="M47" s="30">
        <v>0.315</v>
      </c>
      <c r="N47" s="30">
        <f t="shared" si="4"/>
        <v>3.8038797819567254</v>
      </c>
      <c r="O47" s="30">
        <f t="shared" si="5"/>
        <v>0.31458085796782115</v>
      </c>
      <c r="P47" s="28">
        <v>44858</v>
      </c>
      <c r="Q47" s="29">
        <v>0.54166666666666663</v>
      </c>
      <c r="R47" s="30">
        <v>0.28399999999999997</v>
      </c>
      <c r="S47" s="30">
        <f t="shared" si="6"/>
        <v>3.224653490986634</v>
      </c>
      <c r="T47" s="30">
        <f t="shared" si="7"/>
        <v>0.2666788437045946</v>
      </c>
    </row>
    <row r="48" spans="1:20" x14ac:dyDescent="0.25">
      <c r="A48" s="28">
        <v>44852</v>
      </c>
      <c r="B48" s="29">
        <v>0.58333333333333337</v>
      </c>
      <c r="C48" s="30">
        <v>0.33900000000000002</v>
      </c>
      <c r="D48" s="30">
        <f t="shared" si="0"/>
        <v>4.276383121862489</v>
      </c>
      <c r="E48" s="30">
        <f t="shared" si="1"/>
        <v>0.35365688417802782</v>
      </c>
      <c r="F48" s="28">
        <v>44854</v>
      </c>
      <c r="G48" s="29">
        <v>0.58333333333333337</v>
      </c>
      <c r="H48" s="30">
        <v>0.32600000000000001</v>
      </c>
      <c r="I48" s="30">
        <f t="shared" si="2"/>
        <v>4.0178829051613398</v>
      </c>
      <c r="J48" s="30">
        <f t="shared" si="3"/>
        <v>0.3322789162568428</v>
      </c>
      <c r="K48" s="28">
        <v>44856</v>
      </c>
      <c r="L48" s="29">
        <v>0.58333333333333337</v>
      </c>
      <c r="M48" s="30">
        <v>0.318</v>
      </c>
      <c r="N48" s="30">
        <f t="shared" si="4"/>
        <v>3.8618106976178508</v>
      </c>
      <c r="O48" s="30">
        <f t="shared" si="5"/>
        <v>0.31937174469299623</v>
      </c>
      <c r="P48" s="28">
        <v>44858</v>
      </c>
      <c r="Q48" s="29">
        <v>0.58333333333333337</v>
      </c>
      <c r="R48" s="30">
        <v>0.29699999999999999</v>
      </c>
      <c r="S48" s="30">
        <f t="shared" si="6"/>
        <v>3.4632089372336097</v>
      </c>
      <c r="T48" s="30">
        <f t="shared" si="7"/>
        <v>0.28640737910921948</v>
      </c>
    </row>
    <row r="49" spans="1:20" x14ac:dyDescent="0.25">
      <c r="A49" s="28">
        <v>44852</v>
      </c>
      <c r="B49" s="29">
        <v>0.625</v>
      </c>
      <c r="C49" s="30">
        <v>0.34300000000000003</v>
      </c>
      <c r="D49" s="30">
        <f t="shared" si="0"/>
        <v>4.3571255581174952</v>
      </c>
      <c r="E49" s="30">
        <f t="shared" si="1"/>
        <v>0.36033428365631681</v>
      </c>
      <c r="F49" s="28">
        <v>44854</v>
      </c>
      <c r="G49" s="29">
        <v>0.625</v>
      </c>
      <c r="H49" s="30">
        <v>0.32200000000000001</v>
      </c>
      <c r="I49" s="30">
        <f t="shared" si="2"/>
        <v>3.9395586062824268</v>
      </c>
      <c r="J49" s="30">
        <f t="shared" si="3"/>
        <v>0.32580149673955666</v>
      </c>
      <c r="K49" s="28">
        <v>44856</v>
      </c>
      <c r="L49" s="29">
        <v>0.625</v>
      </c>
      <c r="M49" s="30">
        <v>0.32100000000000001</v>
      </c>
      <c r="N49" s="30">
        <f t="shared" si="4"/>
        <v>3.9200674790150059</v>
      </c>
      <c r="O49" s="30">
        <f t="shared" si="5"/>
        <v>0.32418958051454094</v>
      </c>
      <c r="P49" s="28">
        <v>44858</v>
      </c>
      <c r="Q49" s="29">
        <v>0.625</v>
      </c>
      <c r="R49" s="30">
        <v>0.29699999999999999</v>
      </c>
      <c r="S49" s="30">
        <f t="shared" si="6"/>
        <v>3.4632089372336097</v>
      </c>
      <c r="T49" s="30">
        <f t="shared" si="7"/>
        <v>0.28640737910921948</v>
      </c>
    </row>
    <row r="50" spans="1:20" x14ac:dyDescent="0.25">
      <c r="A50" s="28">
        <v>44852</v>
      </c>
      <c r="B50" s="29">
        <v>0.66666666666666663</v>
      </c>
      <c r="C50" s="30">
        <v>0.34399999999999997</v>
      </c>
      <c r="D50" s="30">
        <f t="shared" si="0"/>
        <v>4.3773990542071299</v>
      </c>
      <c r="E50" s="30">
        <f t="shared" si="1"/>
        <v>0.36201090178292961</v>
      </c>
      <c r="F50" s="28">
        <v>44854</v>
      </c>
      <c r="G50" s="29">
        <v>0.66666666666666663</v>
      </c>
      <c r="H50" s="30">
        <v>0.32</v>
      </c>
      <c r="I50" s="30">
        <f t="shared" si="2"/>
        <v>3.9006124213445874</v>
      </c>
      <c r="J50" s="30">
        <f t="shared" si="3"/>
        <v>0.32258064724519736</v>
      </c>
      <c r="K50" s="28">
        <v>44856</v>
      </c>
      <c r="L50" s="29">
        <v>0.66666666666666663</v>
      </c>
      <c r="M50" s="30">
        <v>0.32</v>
      </c>
      <c r="N50" s="30">
        <f t="shared" si="4"/>
        <v>3.9006124213445874</v>
      </c>
      <c r="O50" s="30">
        <f t="shared" si="5"/>
        <v>0.32258064724519736</v>
      </c>
      <c r="P50" s="28">
        <v>44858</v>
      </c>
      <c r="Q50" s="29">
        <v>0.66666666666666663</v>
      </c>
      <c r="R50" s="30">
        <v>0.28899999999999998</v>
      </c>
      <c r="S50" s="30">
        <f t="shared" si="6"/>
        <v>3.3156538529953314</v>
      </c>
      <c r="T50" s="30">
        <f t="shared" si="7"/>
        <v>0.27420457364271389</v>
      </c>
    </row>
    <row r="51" spans="1:20" x14ac:dyDescent="0.25">
      <c r="A51" s="28">
        <v>44852</v>
      </c>
      <c r="B51" s="29">
        <v>0.70833333333333337</v>
      </c>
      <c r="C51" s="30">
        <v>0.33400000000000002</v>
      </c>
      <c r="D51" s="30">
        <f t="shared" si="0"/>
        <v>4.1762492113134373</v>
      </c>
      <c r="E51" s="30">
        <f t="shared" si="1"/>
        <v>0.34537580977562127</v>
      </c>
      <c r="F51" s="28">
        <v>44854</v>
      </c>
      <c r="G51" s="29">
        <v>0.70833333333333337</v>
      </c>
      <c r="H51" s="30">
        <v>0.32300000000000001</v>
      </c>
      <c r="I51" s="30">
        <f t="shared" si="2"/>
        <v>3.9590857576907741</v>
      </c>
      <c r="J51" s="30">
        <f t="shared" si="3"/>
        <v>0.32741639216102703</v>
      </c>
      <c r="K51" s="28">
        <v>44856</v>
      </c>
      <c r="L51" s="29">
        <v>0.70833333333333337</v>
      </c>
      <c r="M51" s="30">
        <v>0.32</v>
      </c>
      <c r="N51" s="30">
        <f t="shared" si="4"/>
        <v>3.9006124213445874</v>
      </c>
      <c r="O51" s="30">
        <f t="shared" si="5"/>
        <v>0.32258064724519736</v>
      </c>
      <c r="P51" s="28">
        <v>44858</v>
      </c>
      <c r="Q51" s="29">
        <v>0.70833333333333337</v>
      </c>
      <c r="R51" s="30">
        <v>0.28899999999999998</v>
      </c>
      <c r="S51" s="30">
        <f t="shared" si="6"/>
        <v>3.3156538529953314</v>
      </c>
      <c r="T51" s="30">
        <f t="shared" si="7"/>
        <v>0.27420457364271389</v>
      </c>
    </row>
    <row r="52" spans="1:20" x14ac:dyDescent="0.25">
      <c r="A52" s="28">
        <v>44852</v>
      </c>
      <c r="B52" s="29">
        <v>0.75</v>
      </c>
      <c r="C52" s="30">
        <v>0.34200000000000003</v>
      </c>
      <c r="D52" s="30">
        <f t="shared" si="0"/>
        <v>4.3368871751641453</v>
      </c>
      <c r="E52" s="30">
        <f t="shared" si="1"/>
        <v>0.35866056938607482</v>
      </c>
      <c r="F52" s="28">
        <v>44854</v>
      </c>
      <c r="G52" s="29">
        <v>0.75</v>
      </c>
      <c r="H52" s="30">
        <v>0.32500000000000001</v>
      </c>
      <c r="I52" s="30">
        <f t="shared" si="2"/>
        <v>3.9982479520943186</v>
      </c>
      <c r="J52" s="30">
        <f t="shared" si="3"/>
        <v>0.33065510563820011</v>
      </c>
      <c r="K52" s="28">
        <v>44856</v>
      </c>
      <c r="L52" s="29">
        <v>0.75</v>
      </c>
      <c r="M52" s="30">
        <v>0.31900000000000001</v>
      </c>
      <c r="N52" s="30">
        <f t="shared" si="4"/>
        <v>3.881193478926706</v>
      </c>
      <c r="O52" s="30">
        <f t="shared" si="5"/>
        <v>0.32097470070723855</v>
      </c>
      <c r="P52" s="28">
        <v>44858</v>
      </c>
      <c r="Q52" s="29">
        <v>0.75</v>
      </c>
      <c r="R52" s="30">
        <v>0.29699999999999999</v>
      </c>
      <c r="S52" s="30">
        <f t="shared" si="6"/>
        <v>3.4632089372336097</v>
      </c>
      <c r="T52" s="30">
        <f t="shared" si="7"/>
        <v>0.28640737910921948</v>
      </c>
    </row>
    <row r="53" spans="1:20" x14ac:dyDescent="0.25">
      <c r="A53" s="28">
        <v>44852</v>
      </c>
      <c r="B53" s="29">
        <v>0.79166666666666663</v>
      </c>
      <c r="C53" s="30">
        <v>0.34</v>
      </c>
      <c r="D53" s="30">
        <f t="shared" si="0"/>
        <v>4.2965159151908328</v>
      </c>
      <c r="E53" s="30">
        <f t="shared" si="1"/>
        <v>0.35532186618628187</v>
      </c>
      <c r="F53" s="28">
        <v>44854</v>
      </c>
      <c r="G53" s="29">
        <v>0.79166666666666663</v>
      </c>
      <c r="H53" s="30">
        <v>0.32900000000000001</v>
      </c>
      <c r="I53" s="30">
        <f t="shared" si="2"/>
        <v>4.0770026523200791</v>
      </c>
      <c r="J53" s="30">
        <f t="shared" si="3"/>
        <v>0.33716811934687052</v>
      </c>
      <c r="K53" s="28">
        <v>44856</v>
      </c>
      <c r="L53" s="29">
        <v>0.79166666666666663</v>
      </c>
      <c r="M53" s="30">
        <v>0.307</v>
      </c>
      <c r="N53" s="30">
        <f t="shared" si="4"/>
        <v>3.6510000571754926</v>
      </c>
      <c r="O53" s="30">
        <f t="shared" si="5"/>
        <v>0.30193770472841325</v>
      </c>
      <c r="P53" s="28">
        <v>44858</v>
      </c>
      <c r="Q53" s="29">
        <v>0.79166666666666663</v>
      </c>
      <c r="R53" s="30">
        <v>0.28499999999999998</v>
      </c>
      <c r="S53" s="30">
        <f t="shared" si="6"/>
        <v>3.2427779671560888</v>
      </c>
      <c r="T53" s="30">
        <f t="shared" si="7"/>
        <v>0.26817773788380855</v>
      </c>
    </row>
    <row r="54" spans="1:20" x14ac:dyDescent="0.25">
      <c r="A54" s="28">
        <v>44852</v>
      </c>
      <c r="B54" s="29">
        <v>0.83333333333333337</v>
      </c>
      <c r="C54" s="30">
        <v>0.32400000000000001</v>
      </c>
      <c r="D54" s="30">
        <f t="shared" si="0"/>
        <v>3.9786488879819419</v>
      </c>
      <c r="E54" s="30">
        <f t="shared" si="1"/>
        <v>0.32903426303610656</v>
      </c>
      <c r="F54" s="28">
        <v>44854</v>
      </c>
      <c r="G54" s="29">
        <v>0.83333333333333337</v>
      </c>
      <c r="H54" s="30">
        <v>0.31900000000000001</v>
      </c>
      <c r="I54" s="30">
        <f t="shared" si="2"/>
        <v>3.881193478926706</v>
      </c>
      <c r="J54" s="30">
        <f t="shared" si="3"/>
        <v>0.32097470070723855</v>
      </c>
      <c r="K54" s="28">
        <v>44856</v>
      </c>
      <c r="L54" s="29">
        <v>0.83333333333333337</v>
      </c>
      <c r="M54" s="30">
        <v>0.30499999999999999</v>
      </c>
      <c r="N54" s="30">
        <f t="shared" si="4"/>
        <v>3.6131464415754548</v>
      </c>
      <c r="O54" s="30">
        <f t="shared" si="5"/>
        <v>0.29880721071829008</v>
      </c>
      <c r="P54" s="28">
        <v>44858</v>
      </c>
      <c r="Q54" s="29">
        <v>0.83333333333333337</v>
      </c>
      <c r="R54" s="30">
        <v>0.27300000000000002</v>
      </c>
      <c r="S54" s="30">
        <f t="shared" si="6"/>
        <v>3.0277980973640659</v>
      </c>
      <c r="T54" s="30">
        <f t="shared" si="7"/>
        <v>0.25039890265200826</v>
      </c>
    </row>
    <row r="55" spans="1:20" x14ac:dyDescent="0.25">
      <c r="A55" s="28">
        <v>44852</v>
      </c>
      <c r="B55" s="29">
        <v>0.875</v>
      </c>
      <c r="C55" s="30">
        <v>0.32</v>
      </c>
      <c r="D55" s="30">
        <f t="shared" si="0"/>
        <v>3.9006124213445874</v>
      </c>
      <c r="E55" s="30">
        <f t="shared" si="1"/>
        <v>0.32258064724519736</v>
      </c>
      <c r="F55" s="28">
        <v>44854</v>
      </c>
      <c r="G55" s="29">
        <v>0.875</v>
      </c>
      <c r="H55" s="30">
        <v>0.32800000000000001</v>
      </c>
      <c r="I55" s="30">
        <f t="shared" si="2"/>
        <v>4.0572602996596254</v>
      </c>
      <c r="J55" s="30">
        <f t="shared" si="3"/>
        <v>0.335535426781851</v>
      </c>
      <c r="K55" s="28">
        <v>44856</v>
      </c>
      <c r="L55" s="29">
        <v>0.875</v>
      </c>
      <c r="M55" s="30">
        <v>0.311</v>
      </c>
      <c r="N55" s="30">
        <f t="shared" si="4"/>
        <v>3.7271476343642949</v>
      </c>
      <c r="O55" s="30">
        <f t="shared" si="5"/>
        <v>0.30823510936192716</v>
      </c>
      <c r="P55" s="28">
        <v>44858</v>
      </c>
      <c r="Q55" s="29">
        <v>0.875</v>
      </c>
      <c r="R55" s="30">
        <v>0.28299999999999997</v>
      </c>
      <c r="S55" s="30">
        <f t="shared" si="6"/>
        <v>3.2065669204927518</v>
      </c>
      <c r="T55" s="30">
        <f t="shared" si="7"/>
        <v>0.26518308432475057</v>
      </c>
    </row>
    <row r="56" spans="1:20" x14ac:dyDescent="0.25">
      <c r="A56" s="28">
        <v>44852</v>
      </c>
      <c r="B56" s="29">
        <v>0.91666666666666663</v>
      </c>
      <c r="C56" s="30">
        <v>0.33500000000000002</v>
      </c>
      <c r="D56" s="30">
        <f t="shared" si="0"/>
        <v>4.1962051774573856</v>
      </c>
      <c r="E56" s="30">
        <f t="shared" si="1"/>
        <v>0.34702616817572579</v>
      </c>
      <c r="F56" s="28">
        <v>44854</v>
      </c>
      <c r="G56" s="29">
        <v>0.91666666666666663</v>
      </c>
      <c r="H56" s="30">
        <v>0.32200000000000001</v>
      </c>
      <c r="I56" s="30">
        <f t="shared" si="2"/>
        <v>3.9395586062824268</v>
      </c>
      <c r="J56" s="30">
        <f t="shared" si="3"/>
        <v>0.32580149673955666</v>
      </c>
      <c r="K56" s="28">
        <v>44856</v>
      </c>
      <c r="L56" s="29">
        <v>0.91666666666666663</v>
      </c>
      <c r="M56" s="30">
        <v>0.3</v>
      </c>
      <c r="N56" s="30">
        <f t="shared" si="4"/>
        <v>3.5191577040864193</v>
      </c>
      <c r="O56" s="30">
        <f t="shared" si="5"/>
        <v>0.29103434212794688</v>
      </c>
      <c r="P56" s="28">
        <v>44858</v>
      </c>
      <c r="Q56" s="29">
        <v>0.91666666666666663</v>
      </c>
      <c r="R56" s="30">
        <v>0.28599999999999998</v>
      </c>
      <c r="S56" s="30">
        <f t="shared" si="6"/>
        <v>3.260940295022924</v>
      </c>
      <c r="T56" s="30">
        <f t="shared" si="7"/>
        <v>0.26967976239839581</v>
      </c>
    </row>
    <row r="57" spans="1:20" x14ac:dyDescent="0.25">
      <c r="A57" s="28">
        <v>44852</v>
      </c>
      <c r="B57" s="29">
        <v>0.95833333333333337</v>
      </c>
      <c r="C57" s="30">
        <v>0.33100000000000002</v>
      </c>
      <c r="D57" s="30">
        <f t="shared" si="0"/>
        <v>4.1165944479589598</v>
      </c>
      <c r="E57" s="30">
        <f t="shared" si="1"/>
        <v>0.34044236084620594</v>
      </c>
      <c r="F57" s="28">
        <v>44854</v>
      </c>
      <c r="G57" s="29">
        <v>0.95833333333333337</v>
      </c>
      <c r="H57" s="30">
        <v>0.313</v>
      </c>
      <c r="I57" s="30">
        <f t="shared" si="2"/>
        <v>3.7654408269459476</v>
      </c>
      <c r="J57" s="30">
        <f t="shared" si="3"/>
        <v>0.31140195638842988</v>
      </c>
      <c r="K57" s="28">
        <v>44856</v>
      </c>
      <c r="L57" s="29">
        <v>0.95833333333333337</v>
      </c>
      <c r="M57" s="30">
        <v>0.30499999999999999</v>
      </c>
      <c r="N57" s="30">
        <f t="shared" si="4"/>
        <v>3.6131464415754548</v>
      </c>
      <c r="O57" s="30">
        <f t="shared" si="5"/>
        <v>0.29880721071829008</v>
      </c>
      <c r="P57" s="28">
        <v>44858</v>
      </c>
      <c r="Q57" s="29">
        <v>0.95833333333333337</v>
      </c>
      <c r="R57" s="30">
        <v>0.27200000000000002</v>
      </c>
      <c r="S57" s="30">
        <f t="shared" si="6"/>
        <v>3.0101321301164576</v>
      </c>
      <c r="T57" s="30">
        <f t="shared" si="7"/>
        <v>0.24893792716063104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A3E8F-8A31-4ED3-98E0-B62B196874BD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823.84006475253966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60.391728654290141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45055</v>
      </c>
      <c r="B10" s="29">
        <v>0</v>
      </c>
      <c r="C10" s="30">
        <v>1.5790930986341201</v>
      </c>
      <c r="D10" s="30">
        <f t="shared" ref="D10:D57" si="0">4*6*(C10^(1.522*(6^0.026)))</f>
        <v>49.72656348002964</v>
      </c>
      <c r="E10" s="30">
        <f t="shared" ref="E10:E57" si="1">D10*0.0827</f>
        <v>4.1123867997984513</v>
      </c>
      <c r="F10" s="28">
        <v>45057</v>
      </c>
      <c r="G10" s="29">
        <v>0</v>
      </c>
      <c r="H10" s="30">
        <v>1.5627001523909001</v>
      </c>
      <c r="I10" s="30">
        <f t="shared" ref="I10:I25" si="2">4*6*(H10^(1.522*(6^0.026)))</f>
        <v>48.905947430711592</v>
      </c>
      <c r="J10" s="30">
        <f t="shared" ref="J10:J25" si="3">I10*0.0827</f>
        <v>4.0445218525198481</v>
      </c>
      <c r="K10" s="28">
        <v>45059</v>
      </c>
      <c r="L10" s="29">
        <v>0</v>
      </c>
      <c r="M10" s="30">
        <v>1.5653531551298401</v>
      </c>
      <c r="N10" s="30">
        <f t="shared" ref="N10:N41" si="4">4*6*(M10^(1.522*(6^0.026)))</f>
        <v>49.03840884671321</v>
      </c>
      <c r="O10" s="30">
        <f t="shared" ref="O10:O41" si="5">N10*0.0827</f>
        <v>4.0554764116231823</v>
      </c>
      <c r="P10" s="28">
        <v>45061</v>
      </c>
      <c r="Q10" s="29">
        <v>0</v>
      </c>
      <c r="R10" s="30">
        <v>1.6144350767071001</v>
      </c>
      <c r="S10" s="30">
        <f t="shared" ref="S10:S57" si="6">4*6*(R10^(1.522*(6^0.026)))</f>
        <v>51.513008418361579</v>
      </c>
      <c r="T10" s="30">
        <f t="shared" ref="T10:T57" si="7">S10*0.0827</f>
        <v>4.2601257961985022</v>
      </c>
    </row>
    <row r="11" spans="1:20" x14ac:dyDescent="0.25">
      <c r="A11" s="28">
        <v>45055</v>
      </c>
      <c r="B11" s="29">
        <v>4.1666666666666664E-2</v>
      </c>
      <c r="C11" s="30">
        <v>1.5784639120038699</v>
      </c>
      <c r="D11" s="30">
        <f t="shared" si="0"/>
        <v>49.694973064981468</v>
      </c>
      <c r="E11" s="30">
        <f t="shared" si="1"/>
        <v>4.1097742724739676</v>
      </c>
      <c r="F11" s="28">
        <v>45057</v>
      </c>
      <c r="G11" s="29">
        <v>4.1666666666666664E-2</v>
      </c>
      <c r="H11" s="30">
        <v>1.56765186786024</v>
      </c>
      <c r="I11" s="30">
        <f t="shared" si="2"/>
        <v>49.153288957015263</v>
      </c>
      <c r="J11" s="30">
        <f t="shared" si="3"/>
        <v>4.0649769967451617</v>
      </c>
      <c r="K11" s="28">
        <v>45059</v>
      </c>
      <c r="L11" s="29">
        <v>4.1666666666666664E-2</v>
      </c>
      <c r="M11" s="30">
        <v>1.5641145706114099</v>
      </c>
      <c r="N11" s="30">
        <f t="shared" si="4"/>
        <v>48.976551101273614</v>
      </c>
      <c r="O11" s="30">
        <f t="shared" si="5"/>
        <v>4.050360776075328</v>
      </c>
      <c r="P11" s="28">
        <v>45061</v>
      </c>
      <c r="Q11" s="29">
        <v>4.1666666666666664E-2</v>
      </c>
      <c r="R11" s="30">
        <v>1.6127961873943599</v>
      </c>
      <c r="S11" s="30">
        <f t="shared" si="6"/>
        <v>51.429647703151254</v>
      </c>
      <c r="T11" s="30">
        <f t="shared" si="7"/>
        <v>4.2532318650506085</v>
      </c>
    </row>
    <row r="12" spans="1:20" x14ac:dyDescent="0.25">
      <c r="A12" s="28">
        <v>45055</v>
      </c>
      <c r="B12" s="29">
        <v>8.3333333333333329E-2</v>
      </c>
      <c r="C12" s="30">
        <v>1.5829932689603401</v>
      </c>
      <c r="D12" s="30">
        <f t="shared" si="0"/>
        <v>49.922551505269539</v>
      </c>
      <c r="E12" s="30">
        <f t="shared" si="1"/>
        <v>4.1285950094857906</v>
      </c>
      <c r="F12" s="28">
        <v>45057</v>
      </c>
      <c r="G12" s="29">
        <v>8.3333333333333329E-2</v>
      </c>
      <c r="H12" s="30">
        <v>1.5700320005354</v>
      </c>
      <c r="I12" s="30">
        <f t="shared" si="2"/>
        <v>49.27234368661717</v>
      </c>
      <c r="J12" s="30">
        <f t="shared" si="3"/>
        <v>4.0748228228832399</v>
      </c>
      <c r="K12" s="28">
        <v>45059</v>
      </c>
      <c r="L12" s="29">
        <v>8.3333333333333329E-2</v>
      </c>
      <c r="M12" s="30">
        <v>1.5645478963789301</v>
      </c>
      <c r="N12" s="30">
        <f t="shared" si="4"/>
        <v>48.998189070749049</v>
      </c>
      <c r="O12" s="30">
        <f t="shared" si="5"/>
        <v>4.052150236150946</v>
      </c>
      <c r="P12" s="28">
        <v>45061</v>
      </c>
      <c r="Q12" s="29">
        <v>8.3333333333333329E-2</v>
      </c>
      <c r="R12" s="30">
        <v>1.61633574961969</v>
      </c>
      <c r="S12" s="30">
        <f t="shared" si="6"/>
        <v>51.609747564908858</v>
      </c>
      <c r="T12" s="30">
        <f t="shared" si="7"/>
        <v>4.2681261236179626</v>
      </c>
    </row>
    <row r="13" spans="1:20" x14ac:dyDescent="0.25">
      <c r="A13" s="28">
        <v>45055</v>
      </c>
      <c r="B13" s="29">
        <v>0.125</v>
      </c>
      <c r="C13" s="30">
        <v>1.5968981981213499</v>
      </c>
      <c r="D13" s="30">
        <f t="shared" si="0"/>
        <v>50.623626316897244</v>
      </c>
      <c r="E13" s="30">
        <f t="shared" si="1"/>
        <v>4.1865738964074017</v>
      </c>
      <c r="F13" s="28">
        <v>45057</v>
      </c>
      <c r="G13" s="29">
        <v>0.125</v>
      </c>
      <c r="H13" s="30">
        <v>1.5813105106290499</v>
      </c>
      <c r="I13" s="30">
        <f t="shared" si="2"/>
        <v>49.837955715392305</v>
      </c>
      <c r="J13" s="30">
        <f t="shared" si="3"/>
        <v>4.1215989376629434</v>
      </c>
      <c r="K13" s="28">
        <v>45059</v>
      </c>
      <c r="L13" s="29">
        <v>0.125</v>
      </c>
      <c r="M13" s="30">
        <v>1.5674010515150301</v>
      </c>
      <c r="N13" s="30">
        <f t="shared" si="4"/>
        <v>49.140749327064022</v>
      </c>
      <c r="O13" s="30">
        <f t="shared" si="5"/>
        <v>4.0639399693481941</v>
      </c>
      <c r="P13" s="28">
        <v>45061</v>
      </c>
      <c r="Q13" s="29">
        <v>0.125</v>
      </c>
      <c r="R13" s="30">
        <v>1.6243561506206301</v>
      </c>
      <c r="S13" s="30">
        <f t="shared" si="6"/>
        <v>52.018709217075624</v>
      </c>
      <c r="T13" s="30">
        <f t="shared" si="7"/>
        <v>4.3019472522521536</v>
      </c>
    </row>
    <row r="14" spans="1:20" x14ac:dyDescent="0.25">
      <c r="A14" s="28">
        <v>45055</v>
      </c>
      <c r="B14" s="29">
        <v>0.16666666666666666</v>
      </c>
      <c r="C14" s="30">
        <v>1.60711848735166</v>
      </c>
      <c r="D14" s="30">
        <f t="shared" si="0"/>
        <v>51.141245807532208</v>
      </c>
      <c r="E14" s="30">
        <f t="shared" si="1"/>
        <v>4.229381028282913</v>
      </c>
      <c r="F14" s="28">
        <v>45057</v>
      </c>
      <c r="G14" s="29">
        <v>0.16666666666666666</v>
      </c>
      <c r="H14" s="30">
        <v>1.58306145667396</v>
      </c>
      <c r="I14" s="30">
        <f t="shared" si="2"/>
        <v>49.925980572345239</v>
      </c>
      <c r="J14" s="30">
        <f t="shared" si="3"/>
        <v>4.128878593332951</v>
      </c>
      <c r="K14" s="28">
        <v>45059</v>
      </c>
      <c r="L14" s="29">
        <v>0.16666666666666666</v>
      </c>
      <c r="M14" s="30">
        <v>1.57901823520028</v>
      </c>
      <c r="N14" s="30">
        <f t="shared" si="4"/>
        <v>49.72280431909617</v>
      </c>
      <c r="O14" s="30">
        <f t="shared" si="5"/>
        <v>4.1120759171892534</v>
      </c>
      <c r="P14" s="28">
        <v>45061</v>
      </c>
      <c r="Q14" s="29">
        <v>0.16666666666666666</v>
      </c>
      <c r="R14" s="30">
        <v>1.63375818728747</v>
      </c>
      <c r="S14" s="30">
        <f t="shared" si="6"/>
        <v>52.499651470758664</v>
      </c>
      <c r="T14" s="30">
        <f t="shared" si="7"/>
        <v>4.341721176631741</v>
      </c>
    </row>
    <row r="15" spans="1:20" x14ac:dyDescent="0.25">
      <c r="A15" s="28">
        <v>45055</v>
      </c>
      <c r="B15" s="29">
        <v>0.20833333333333334</v>
      </c>
      <c r="C15" s="30">
        <v>1.6128534078533501</v>
      </c>
      <c r="D15" s="30">
        <f t="shared" si="0"/>
        <v>51.432557325099438</v>
      </c>
      <c r="E15" s="30">
        <f t="shared" si="1"/>
        <v>4.2534724907857235</v>
      </c>
      <c r="F15" s="28">
        <v>45057</v>
      </c>
      <c r="G15" s="29">
        <v>0.20833333333333334</v>
      </c>
      <c r="H15" s="30">
        <v>1.58545267581305</v>
      </c>
      <c r="I15" s="30">
        <f t="shared" si="2"/>
        <v>50.046287249345454</v>
      </c>
      <c r="J15" s="30">
        <f t="shared" si="3"/>
        <v>4.1388279555208687</v>
      </c>
      <c r="K15" s="28">
        <v>45059</v>
      </c>
      <c r="L15" s="29">
        <v>0.20833333333333334</v>
      </c>
      <c r="M15" s="30">
        <v>1.58626878260931</v>
      </c>
      <c r="N15" s="30">
        <f t="shared" si="4"/>
        <v>50.087371806541512</v>
      </c>
      <c r="O15" s="30">
        <f t="shared" si="5"/>
        <v>4.1422256484009825</v>
      </c>
      <c r="P15" s="28">
        <v>45061</v>
      </c>
      <c r="Q15" s="29">
        <v>0.20833333333333334</v>
      </c>
      <c r="R15" s="30">
        <v>1.64463388919172</v>
      </c>
      <c r="S15" s="30">
        <f t="shared" si="6"/>
        <v>53.058032149860665</v>
      </c>
      <c r="T15" s="30">
        <f t="shared" si="7"/>
        <v>4.3878992587934764</v>
      </c>
    </row>
    <row r="16" spans="1:20" x14ac:dyDescent="0.25">
      <c r="A16" s="28">
        <v>45055</v>
      </c>
      <c r="B16" s="29">
        <v>0.25</v>
      </c>
      <c r="C16" s="30">
        <v>1.61940443515129</v>
      </c>
      <c r="D16" s="30">
        <f t="shared" si="0"/>
        <v>51.766078209669416</v>
      </c>
      <c r="E16" s="30">
        <f t="shared" si="1"/>
        <v>4.2810546679396602</v>
      </c>
      <c r="F16" s="28">
        <v>45057</v>
      </c>
      <c r="G16" s="29">
        <v>0.25</v>
      </c>
      <c r="H16" s="30">
        <v>1.58795607089361</v>
      </c>
      <c r="I16" s="30">
        <f t="shared" si="2"/>
        <v>50.172353353960517</v>
      </c>
      <c r="J16" s="30">
        <f t="shared" si="3"/>
        <v>4.1492536223725347</v>
      </c>
      <c r="K16" s="28">
        <v>45059</v>
      </c>
      <c r="L16" s="29">
        <v>0.25</v>
      </c>
      <c r="M16" s="30">
        <v>1.5919266939099499</v>
      </c>
      <c r="N16" s="30">
        <f t="shared" si="4"/>
        <v>50.372548636189393</v>
      </c>
      <c r="O16" s="30">
        <f t="shared" si="5"/>
        <v>4.1658097722128629</v>
      </c>
      <c r="P16" s="28">
        <v>45061</v>
      </c>
      <c r="Q16" s="29">
        <v>0.25</v>
      </c>
      <c r="R16" s="30">
        <v>1.6620630025797101</v>
      </c>
      <c r="S16" s="30">
        <f t="shared" si="6"/>
        <v>53.957463364029003</v>
      </c>
      <c r="T16" s="30">
        <f t="shared" si="7"/>
        <v>4.4622822202051982</v>
      </c>
    </row>
    <row r="17" spans="1:20" x14ac:dyDescent="0.25">
      <c r="A17" s="28">
        <v>45055</v>
      </c>
      <c r="B17" s="29">
        <v>0.29166666666666669</v>
      </c>
      <c r="C17" s="30">
        <v>1.6198663711482999</v>
      </c>
      <c r="D17" s="30">
        <f t="shared" si="0"/>
        <v>51.789626270957484</v>
      </c>
      <c r="E17" s="30">
        <f t="shared" si="1"/>
        <v>4.283002092608184</v>
      </c>
      <c r="F17" s="28">
        <v>45057</v>
      </c>
      <c r="G17" s="29">
        <v>0.29166666666666669</v>
      </c>
      <c r="H17" s="30">
        <v>1.589055895799</v>
      </c>
      <c r="I17" s="30">
        <f t="shared" si="2"/>
        <v>50.227775779541759</v>
      </c>
      <c r="J17" s="30">
        <f t="shared" si="3"/>
        <v>4.1538370569681033</v>
      </c>
      <c r="K17" s="28">
        <v>45059</v>
      </c>
      <c r="L17" s="29">
        <v>0.29166666666666669</v>
      </c>
      <c r="M17" s="30">
        <v>1.6062891483242601</v>
      </c>
      <c r="N17" s="30">
        <f t="shared" si="4"/>
        <v>51.099169709559632</v>
      </c>
      <c r="O17" s="30">
        <f t="shared" si="5"/>
        <v>4.2259013349805814</v>
      </c>
      <c r="P17" s="28">
        <v>45061</v>
      </c>
      <c r="Q17" s="29">
        <v>0.29166666666666669</v>
      </c>
      <c r="R17" s="30">
        <v>1.68476045131009</v>
      </c>
      <c r="S17" s="30">
        <f t="shared" si="6"/>
        <v>55.137197236746502</v>
      </c>
      <c r="T17" s="30">
        <f t="shared" si="7"/>
        <v>4.5598462114789351</v>
      </c>
    </row>
    <row r="18" spans="1:20" x14ac:dyDescent="0.25">
      <c r="A18" s="28">
        <v>45055</v>
      </c>
      <c r="B18" s="29">
        <v>0.33333333333333331</v>
      </c>
      <c r="C18" s="30">
        <v>1.6204206943447099</v>
      </c>
      <c r="D18" s="30">
        <f t="shared" si="0"/>
        <v>51.817889215299104</v>
      </c>
      <c r="E18" s="30">
        <f t="shared" si="1"/>
        <v>4.2853394381052361</v>
      </c>
      <c r="F18" s="28">
        <v>45057</v>
      </c>
      <c r="G18" s="29">
        <v>0.33333333333333331</v>
      </c>
      <c r="H18" s="30">
        <v>1.5955122709210401</v>
      </c>
      <c r="I18" s="30">
        <f t="shared" si="2"/>
        <v>50.553585542003859</v>
      </c>
      <c r="J18" s="30">
        <f t="shared" si="3"/>
        <v>4.1807815243237192</v>
      </c>
      <c r="K18" s="28">
        <v>45059</v>
      </c>
      <c r="L18" s="29">
        <v>0.33333333333333331</v>
      </c>
      <c r="M18" s="30">
        <v>1.62885916232411</v>
      </c>
      <c r="N18" s="30">
        <f t="shared" si="4"/>
        <v>52.248845775760444</v>
      </c>
      <c r="O18" s="30">
        <f t="shared" si="5"/>
        <v>4.3209795456553888</v>
      </c>
      <c r="P18" s="28">
        <v>45061</v>
      </c>
      <c r="Q18" s="29">
        <v>0.33333333333333331</v>
      </c>
      <c r="R18" s="30">
        <v>1.69886577128684</v>
      </c>
      <c r="S18" s="30">
        <f t="shared" si="6"/>
        <v>55.87512602947929</v>
      </c>
      <c r="T18" s="30">
        <f t="shared" si="7"/>
        <v>4.620872922637937</v>
      </c>
    </row>
    <row r="19" spans="1:20" x14ac:dyDescent="0.25">
      <c r="A19" s="28">
        <v>45055</v>
      </c>
      <c r="B19" s="29">
        <v>0.375</v>
      </c>
      <c r="C19" s="30">
        <v>1.6210608482295901</v>
      </c>
      <c r="D19" s="30">
        <f t="shared" si="0"/>
        <v>51.850535510846981</v>
      </c>
      <c r="E19" s="30">
        <f t="shared" si="1"/>
        <v>4.2880392867470452</v>
      </c>
      <c r="F19" s="28">
        <v>45057</v>
      </c>
      <c r="G19" s="29">
        <v>0.375</v>
      </c>
      <c r="H19" s="30">
        <v>1.60649156569791</v>
      </c>
      <c r="I19" s="30">
        <f t="shared" si="2"/>
        <v>51.109438061802436</v>
      </c>
      <c r="J19" s="30">
        <f t="shared" si="3"/>
        <v>4.2267505277110615</v>
      </c>
      <c r="K19" s="28">
        <v>45059</v>
      </c>
      <c r="L19" s="29">
        <v>0.375</v>
      </c>
      <c r="M19" s="30">
        <v>1.6500300168925</v>
      </c>
      <c r="N19" s="30">
        <f t="shared" si="4"/>
        <v>53.335897206729726</v>
      </c>
      <c r="O19" s="30">
        <f t="shared" si="5"/>
        <v>4.4108786989965481</v>
      </c>
      <c r="P19" s="28">
        <v>45061</v>
      </c>
      <c r="Q19" s="29">
        <v>0.375</v>
      </c>
      <c r="R19" s="30">
        <v>1.7092816829613</v>
      </c>
      <c r="S19" s="30">
        <f t="shared" si="6"/>
        <v>56.422385826439594</v>
      </c>
      <c r="T19" s="30">
        <f t="shared" si="7"/>
        <v>4.6661313078465545</v>
      </c>
    </row>
    <row r="20" spans="1:20" x14ac:dyDescent="0.25">
      <c r="A20" s="28">
        <v>45055</v>
      </c>
      <c r="B20" s="29">
        <v>0.41666666666666669</v>
      </c>
      <c r="C20" s="30">
        <v>1.62174057959861</v>
      </c>
      <c r="D20" s="30">
        <f t="shared" si="0"/>
        <v>51.885208553881561</v>
      </c>
      <c r="E20" s="30">
        <f t="shared" si="1"/>
        <v>4.2909067474060052</v>
      </c>
      <c r="F20" s="28">
        <v>45057</v>
      </c>
      <c r="G20" s="29">
        <v>0.41666666666666669</v>
      </c>
      <c r="H20" s="30">
        <v>1.6097186803753301</v>
      </c>
      <c r="I20" s="30">
        <f t="shared" si="2"/>
        <v>51.27324898239511</v>
      </c>
      <c r="J20" s="30">
        <f t="shared" si="3"/>
        <v>4.2402976908440753</v>
      </c>
      <c r="K20" s="28">
        <v>45059</v>
      </c>
      <c r="L20" s="29">
        <v>0.41666666666666669</v>
      </c>
      <c r="M20" s="30">
        <v>1.6625798940592</v>
      </c>
      <c r="N20" s="30">
        <f t="shared" si="4"/>
        <v>53.984223613011736</v>
      </c>
      <c r="O20" s="30">
        <f t="shared" si="5"/>
        <v>4.4644952927960704</v>
      </c>
      <c r="P20" s="28">
        <v>45061</v>
      </c>
      <c r="Q20" s="29">
        <v>0.41666666666666669</v>
      </c>
      <c r="R20" s="30">
        <v>1.7142225503852899</v>
      </c>
      <c r="S20" s="30">
        <f t="shared" si="6"/>
        <v>56.682677633885469</v>
      </c>
      <c r="T20" s="30">
        <f t="shared" si="7"/>
        <v>4.6876574403223277</v>
      </c>
    </row>
    <row r="21" spans="1:20" x14ac:dyDescent="0.25">
      <c r="A21" s="28">
        <v>45055</v>
      </c>
      <c r="B21" s="29">
        <v>0.45833333333333331</v>
      </c>
      <c r="C21" s="30">
        <v>1.6219143867427801</v>
      </c>
      <c r="D21" s="30">
        <f t="shared" si="0"/>
        <v>51.894075829922976</v>
      </c>
      <c r="E21" s="30">
        <f t="shared" si="1"/>
        <v>4.2916400711346299</v>
      </c>
      <c r="F21" s="28">
        <v>45057</v>
      </c>
      <c r="G21" s="29">
        <v>0.45833333333333331</v>
      </c>
      <c r="H21" s="30">
        <v>1.6179020404750899</v>
      </c>
      <c r="I21" s="30">
        <f t="shared" si="2"/>
        <v>51.689518417387092</v>
      </c>
      <c r="J21" s="30">
        <f t="shared" si="3"/>
        <v>4.2747231731179118</v>
      </c>
      <c r="K21" s="28">
        <v>45059</v>
      </c>
      <c r="L21" s="29">
        <v>0.45833333333333331</v>
      </c>
      <c r="M21" s="30">
        <v>1.6665351390771901</v>
      </c>
      <c r="N21" s="30">
        <f t="shared" si="4"/>
        <v>54.189156311925615</v>
      </c>
      <c r="O21" s="30">
        <f t="shared" si="5"/>
        <v>4.4814432269962481</v>
      </c>
      <c r="P21" s="28">
        <v>45061</v>
      </c>
      <c r="Q21" s="29">
        <v>0.45833333333333331</v>
      </c>
      <c r="R21" s="30">
        <v>1.71617376803665</v>
      </c>
      <c r="S21" s="30">
        <f t="shared" si="6"/>
        <v>56.785593508455605</v>
      </c>
      <c r="T21" s="30">
        <f t="shared" si="7"/>
        <v>4.6961685831492783</v>
      </c>
    </row>
    <row r="22" spans="1:20" x14ac:dyDescent="0.25">
      <c r="A22" s="28">
        <v>45055</v>
      </c>
      <c r="B22" s="29">
        <v>0.5</v>
      </c>
      <c r="C22" s="30">
        <v>1.6196618080074301</v>
      </c>
      <c r="D22" s="30">
        <f t="shared" si="0"/>
        <v>51.779197785245088</v>
      </c>
      <c r="E22" s="30">
        <f t="shared" si="1"/>
        <v>4.2821396568397683</v>
      </c>
      <c r="F22" s="28">
        <v>45057</v>
      </c>
      <c r="G22" s="29">
        <v>0.5</v>
      </c>
      <c r="H22" s="30">
        <v>1.62044060229606</v>
      </c>
      <c r="I22" s="30">
        <f t="shared" si="2"/>
        <v>51.818904357025033</v>
      </c>
      <c r="J22" s="30">
        <f t="shared" si="3"/>
        <v>4.2854233903259704</v>
      </c>
      <c r="K22" s="28">
        <v>45059</v>
      </c>
      <c r="L22" s="29">
        <v>0.5</v>
      </c>
      <c r="M22" s="30">
        <v>1.6684423685007099</v>
      </c>
      <c r="N22" s="30">
        <f t="shared" si="4"/>
        <v>54.288078826678188</v>
      </c>
      <c r="O22" s="30">
        <f t="shared" si="5"/>
        <v>4.4896241189662858</v>
      </c>
      <c r="P22" s="28">
        <v>45061</v>
      </c>
      <c r="Q22" s="29">
        <v>0.5</v>
      </c>
      <c r="R22" s="30">
        <v>1.7148714065483099</v>
      </c>
      <c r="S22" s="30">
        <f t="shared" si="6"/>
        <v>56.71689346061946</v>
      </c>
      <c r="T22" s="30">
        <f t="shared" si="7"/>
        <v>4.6904870891932289</v>
      </c>
    </row>
    <row r="23" spans="1:20" x14ac:dyDescent="0.25">
      <c r="A23" s="28">
        <v>45055</v>
      </c>
      <c r="B23" s="29">
        <v>0.54166666666666663</v>
      </c>
      <c r="C23" s="30">
        <v>1.61793935298272</v>
      </c>
      <c r="D23" s="30">
        <f t="shared" si="0"/>
        <v>51.691419295468748</v>
      </c>
      <c r="E23" s="30">
        <f t="shared" si="1"/>
        <v>4.2748803757352656</v>
      </c>
      <c r="F23" s="28">
        <v>45057</v>
      </c>
      <c r="G23" s="29">
        <v>0.54166666666666663</v>
      </c>
      <c r="H23" s="30">
        <v>1.6219297647411299</v>
      </c>
      <c r="I23" s="30">
        <f t="shared" si="2"/>
        <v>51.894860410359925</v>
      </c>
      <c r="J23" s="30">
        <f t="shared" si="3"/>
        <v>4.2917049559367655</v>
      </c>
      <c r="K23" s="28">
        <v>45059</v>
      </c>
      <c r="L23" s="29">
        <v>0.54166666666666663</v>
      </c>
      <c r="M23" s="30">
        <v>1.6667222976617899</v>
      </c>
      <c r="N23" s="30">
        <f t="shared" si="4"/>
        <v>54.198860713297272</v>
      </c>
      <c r="O23" s="30">
        <f t="shared" si="5"/>
        <v>4.4822457809896843</v>
      </c>
      <c r="P23" s="28">
        <v>45061</v>
      </c>
      <c r="Q23" s="29">
        <v>0.54166666666666663</v>
      </c>
      <c r="R23" s="30">
        <v>1.7116422653129699</v>
      </c>
      <c r="S23" s="30">
        <f t="shared" si="6"/>
        <v>56.546688876949553</v>
      </c>
      <c r="T23" s="30">
        <f t="shared" si="7"/>
        <v>4.6764111701237274</v>
      </c>
    </row>
    <row r="24" spans="1:20" x14ac:dyDescent="0.25">
      <c r="A24" s="28">
        <v>45055</v>
      </c>
      <c r="B24" s="29">
        <v>0.58333333333333337</v>
      </c>
      <c r="C24" s="30">
        <v>1.6139291524822501</v>
      </c>
      <c r="D24" s="30">
        <f t="shared" si="0"/>
        <v>51.48726964030989</v>
      </c>
      <c r="E24" s="30">
        <f t="shared" si="1"/>
        <v>4.2579971992536274</v>
      </c>
      <c r="F24" s="28">
        <v>45057</v>
      </c>
      <c r="G24" s="29">
        <v>0.58333333333333337</v>
      </c>
      <c r="H24" s="30">
        <v>1.61822092532464</v>
      </c>
      <c r="I24" s="30">
        <f t="shared" si="2"/>
        <v>51.705764781426069</v>
      </c>
      <c r="J24" s="30">
        <f t="shared" si="3"/>
        <v>4.2760667474239353</v>
      </c>
      <c r="K24" s="28">
        <v>45059</v>
      </c>
      <c r="L24" s="29">
        <v>0.58333333333333337</v>
      </c>
      <c r="M24" s="30">
        <v>1.6591151952677099</v>
      </c>
      <c r="N24" s="30">
        <f t="shared" si="4"/>
        <v>53.804945535476847</v>
      </c>
      <c r="O24" s="30">
        <f t="shared" si="5"/>
        <v>4.4496689957839353</v>
      </c>
      <c r="P24" s="28">
        <v>45061</v>
      </c>
      <c r="Q24" s="29">
        <v>0.58333333333333337</v>
      </c>
      <c r="R24" s="30">
        <v>1.7024250030449399</v>
      </c>
      <c r="S24" s="30">
        <f t="shared" si="6"/>
        <v>56.061907004699833</v>
      </c>
      <c r="T24" s="30">
        <f t="shared" si="7"/>
        <v>4.6363197092886761</v>
      </c>
    </row>
    <row r="25" spans="1:20" x14ac:dyDescent="0.25">
      <c r="A25" s="28">
        <v>45055</v>
      </c>
      <c r="B25" s="29">
        <v>0.625</v>
      </c>
      <c r="C25" s="30">
        <v>1.6020259857113599</v>
      </c>
      <c r="D25" s="30">
        <f t="shared" si="0"/>
        <v>50.883084184719245</v>
      </c>
      <c r="E25" s="30">
        <f t="shared" si="1"/>
        <v>4.2080310620762811</v>
      </c>
      <c r="F25" s="28">
        <v>45057</v>
      </c>
      <c r="G25" s="29">
        <v>0.625</v>
      </c>
      <c r="H25" s="30">
        <v>1.60767292975736</v>
      </c>
      <c r="I25" s="30">
        <f t="shared" si="2"/>
        <v>51.169382365551215</v>
      </c>
      <c r="J25" s="30">
        <f t="shared" si="3"/>
        <v>4.2317079216310853</v>
      </c>
      <c r="K25" s="28">
        <v>45059</v>
      </c>
      <c r="L25" s="29">
        <v>0.625</v>
      </c>
      <c r="M25" s="30">
        <v>1.6370358467036501</v>
      </c>
      <c r="N25" s="30">
        <f t="shared" si="4"/>
        <v>52.667701243481012</v>
      </c>
      <c r="O25" s="30">
        <f t="shared" si="5"/>
        <v>4.3556188928358797</v>
      </c>
      <c r="P25" s="28">
        <v>45061</v>
      </c>
      <c r="Q25" s="29">
        <v>0.625</v>
      </c>
      <c r="R25" s="30">
        <v>1.68547117709439</v>
      </c>
      <c r="S25" s="30">
        <f t="shared" si="6"/>
        <v>55.174291747135364</v>
      </c>
      <c r="T25" s="30">
        <f t="shared" si="7"/>
        <v>4.5629139274880943</v>
      </c>
    </row>
    <row r="26" spans="1:20" x14ac:dyDescent="0.25">
      <c r="A26" s="28">
        <v>45055</v>
      </c>
      <c r="B26" s="29">
        <v>0.66666666666666663</v>
      </c>
      <c r="C26" s="30">
        <v>1.5960050821240399</v>
      </c>
      <c r="D26" s="30">
        <f t="shared" si="0"/>
        <v>50.578486660075328</v>
      </c>
      <c r="E26" s="30">
        <f t="shared" si="1"/>
        <v>4.1828408467882294</v>
      </c>
      <c r="F26" s="28">
        <v>45057</v>
      </c>
      <c r="G26" s="29">
        <v>0.66666666666666663</v>
      </c>
      <c r="H26" s="30">
        <v>1.5997998714382999</v>
      </c>
      <c r="I26" s="30">
        <f t="shared" ref="I26:I57" si="8">4*6*(H26^(1.522*(6^0.026)))</f>
        <v>50.770385608121046</v>
      </c>
      <c r="J26" s="30">
        <f t="shared" ref="J26:J57" si="9">I26*0.0827</f>
        <v>4.1987108897916103</v>
      </c>
      <c r="K26" s="28">
        <v>45059</v>
      </c>
      <c r="L26" s="29">
        <v>0.66666666666666663</v>
      </c>
      <c r="M26" s="30">
        <v>1.62995243071857</v>
      </c>
      <c r="N26" s="30">
        <f t="shared" si="4"/>
        <v>52.304776853188415</v>
      </c>
      <c r="O26" s="30">
        <f t="shared" si="5"/>
        <v>4.3256050457586817</v>
      </c>
      <c r="P26" s="28">
        <v>45061</v>
      </c>
      <c r="Q26" s="29">
        <v>0.66666666666666663</v>
      </c>
      <c r="R26" s="30">
        <v>1.67070376872348</v>
      </c>
      <c r="S26" s="30">
        <f t="shared" si="6"/>
        <v>54.405458314122029</v>
      </c>
      <c r="T26" s="30">
        <f t="shared" si="7"/>
        <v>4.4993314025778917</v>
      </c>
    </row>
    <row r="27" spans="1:20" x14ac:dyDescent="0.25">
      <c r="A27" s="28">
        <v>45055</v>
      </c>
      <c r="B27" s="29">
        <v>0.70833333333333337</v>
      </c>
      <c r="C27" s="30">
        <v>1.59318935870487</v>
      </c>
      <c r="D27" s="30">
        <f t="shared" si="0"/>
        <v>50.436273351005539</v>
      </c>
      <c r="E27" s="30">
        <f t="shared" si="1"/>
        <v>4.1710798061281578</v>
      </c>
      <c r="F27" s="28">
        <v>45057</v>
      </c>
      <c r="G27" s="29">
        <v>0.70833333333333337</v>
      </c>
      <c r="H27" s="30">
        <v>1.5641475915846199</v>
      </c>
      <c r="I27" s="30">
        <f t="shared" si="8"/>
        <v>48.978199866490939</v>
      </c>
      <c r="J27" s="30">
        <f t="shared" si="9"/>
        <v>4.0504971289588001</v>
      </c>
      <c r="K27" s="28">
        <v>45059</v>
      </c>
      <c r="L27" s="29">
        <v>0.70833333333333337</v>
      </c>
      <c r="M27" s="30">
        <v>1.6225259303981701</v>
      </c>
      <c r="N27" s="30">
        <f t="shared" si="4"/>
        <v>51.925279996107804</v>
      </c>
      <c r="O27" s="30">
        <f t="shared" si="5"/>
        <v>4.2942206556781155</v>
      </c>
      <c r="P27" s="28">
        <v>45061</v>
      </c>
      <c r="Q27" s="29">
        <v>0.70833333333333337</v>
      </c>
      <c r="R27" s="30">
        <v>1.65999519824317</v>
      </c>
      <c r="S27" s="30">
        <f t="shared" si="6"/>
        <v>53.850459519412844</v>
      </c>
      <c r="T27" s="30">
        <f t="shared" si="7"/>
        <v>4.4534330022554416</v>
      </c>
    </row>
    <row r="28" spans="1:20" x14ac:dyDescent="0.25">
      <c r="A28" s="28">
        <v>45055</v>
      </c>
      <c r="B28" s="29">
        <v>0.75</v>
      </c>
      <c r="C28" s="30">
        <v>1.59490525721865</v>
      </c>
      <c r="D28" s="30">
        <f t="shared" si="0"/>
        <v>50.52292020310319</v>
      </c>
      <c r="E28" s="30">
        <f t="shared" si="1"/>
        <v>4.1782455007966339</v>
      </c>
      <c r="F28" s="28">
        <v>45057</v>
      </c>
      <c r="G28" s="29">
        <v>0.75</v>
      </c>
      <c r="H28" s="30">
        <v>1.5419911146102201</v>
      </c>
      <c r="I28" s="30">
        <f t="shared" si="8"/>
        <v>47.876569011491711</v>
      </c>
      <c r="J28" s="30">
        <f t="shared" si="9"/>
        <v>3.9593922572503644</v>
      </c>
      <c r="K28" s="28">
        <v>45059</v>
      </c>
      <c r="L28" s="29">
        <v>0.75</v>
      </c>
      <c r="M28" s="30">
        <v>1.6150003671581501</v>
      </c>
      <c r="N28" s="30">
        <f t="shared" si="4"/>
        <v>51.541773112933271</v>
      </c>
      <c r="O28" s="30">
        <f t="shared" si="5"/>
        <v>4.2625046364395809</v>
      </c>
      <c r="P28" s="28">
        <v>45061</v>
      </c>
      <c r="Q28" s="29">
        <v>0.75</v>
      </c>
      <c r="R28" s="30">
        <v>1.6512068509989399</v>
      </c>
      <c r="S28" s="30">
        <f t="shared" si="6"/>
        <v>53.396568277245265</v>
      </c>
      <c r="T28" s="30">
        <f t="shared" si="7"/>
        <v>4.4158961965281831</v>
      </c>
    </row>
    <row r="29" spans="1:20" x14ac:dyDescent="0.25">
      <c r="A29" s="28">
        <v>45055</v>
      </c>
      <c r="B29" s="29">
        <v>0.79166666666666663</v>
      </c>
      <c r="C29" s="30">
        <v>1.58537137507758</v>
      </c>
      <c r="D29" s="30">
        <f t="shared" si="0"/>
        <v>50.042195085448753</v>
      </c>
      <c r="E29" s="30">
        <f t="shared" si="1"/>
        <v>4.1384895335666121</v>
      </c>
      <c r="F29" s="28">
        <v>45057</v>
      </c>
      <c r="G29" s="29">
        <v>0.79166666666666663</v>
      </c>
      <c r="H29" s="30">
        <v>1.56301462649673</v>
      </c>
      <c r="I29" s="30">
        <f t="shared" si="8"/>
        <v>48.921641785955629</v>
      </c>
      <c r="J29" s="30">
        <f t="shared" si="9"/>
        <v>4.0458197756985301</v>
      </c>
      <c r="K29" s="28">
        <v>45059</v>
      </c>
      <c r="L29" s="29">
        <v>0.79166666666666663</v>
      </c>
      <c r="M29" s="30">
        <v>1.61476945876429</v>
      </c>
      <c r="N29" s="30">
        <f t="shared" si="4"/>
        <v>51.530022660898382</v>
      </c>
      <c r="O29" s="30">
        <f t="shared" si="5"/>
        <v>4.2615328740562957</v>
      </c>
      <c r="P29" s="28">
        <v>45061</v>
      </c>
      <c r="Q29" s="29">
        <v>0.79166666666666663</v>
      </c>
      <c r="R29" s="30">
        <v>1.6440619230204601</v>
      </c>
      <c r="S29" s="30">
        <f t="shared" si="6"/>
        <v>53.02861138728521</v>
      </c>
      <c r="T29" s="30">
        <f t="shared" si="7"/>
        <v>4.3854661617284867</v>
      </c>
    </row>
    <row r="30" spans="1:20" x14ac:dyDescent="0.25">
      <c r="A30" s="28">
        <v>45055</v>
      </c>
      <c r="B30" s="29">
        <v>0.83333333333333337</v>
      </c>
      <c r="C30" s="30">
        <v>1.58360493182502</v>
      </c>
      <c r="D30" s="30">
        <f t="shared" si="0"/>
        <v>49.953314335419535</v>
      </c>
      <c r="E30" s="30">
        <f t="shared" si="1"/>
        <v>4.1311390955391953</v>
      </c>
      <c r="F30" s="28">
        <v>45057</v>
      </c>
      <c r="G30" s="29">
        <v>0.83333333333333337</v>
      </c>
      <c r="H30" s="30">
        <v>1.5650032758650101</v>
      </c>
      <c r="I30" s="30">
        <f t="shared" si="8"/>
        <v>49.020932125145038</v>
      </c>
      <c r="J30" s="30">
        <f t="shared" si="9"/>
        <v>4.054031086749494</v>
      </c>
      <c r="K30" s="28">
        <v>45059</v>
      </c>
      <c r="L30" s="29">
        <v>0.83333333333333337</v>
      </c>
      <c r="M30" s="30">
        <v>1.60759580134702</v>
      </c>
      <c r="N30" s="30">
        <f t="shared" si="4"/>
        <v>51.165467947126785</v>
      </c>
      <c r="O30" s="30">
        <f t="shared" si="5"/>
        <v>4.2313841992273851</v>
      </c>
      <c r="P30" s="28">
        <v>45061</v>
      </c>
      <c r="Q30" s="29">
        <v>0.83333333333333337</v>
      </c>
      <c r="R30" s="30">
        <v>1.64114511012374</v>
      </c>
      <c r="S30" s="30">
        <f t="shared" si="6"/>
        <v>52.878671195713736</v>
      </c>
      <c r="T30" s="30">
        <f t="shared" si="7"/>
        <v>4.373066107885526</v>
      </c>
    </row>
    <row r="31" spans="1:20" x14ac:dyDescent="0.25">
      <c r="A31" s="28">
        <v>45055</v>
      </c>
      <c r="B31" s="29">
        <v>0.875</v>
      </c>
      <c r="C31" s="30">
        <v>1.5784264802869601</v>
      </c>
      <c r="D31" s="30">
        <f t="shared" si="0"/>
        <v>49.693093916604425</v>
      </c>
      <c r="E31" s="30">
        <f t="shared" si="1"/>
        <v>4.1096188669031859</v>
      </c>
      <c r="F31" s="28">
        <v>45057</v>
      </c>
      <c r="G31" s="29">
        <v>0.875</v>
      </c>
      <c r="H31" s="30">
        <v>1.5585271120009001</v>
      </c>
      <c r="I31" s="30">
        <f t="shared" si="8"/>
        <v>48.697862728368904</v>
      </c>
      <c r="J31" s="30">
        <f t="shared" si="9"/>
        <v>4.0273132476361084</v>
      </c>
      <c r="K31" s="28">
        <v>45059</v>
      </c>
      <c r="L31" s="29">
        <v>0.875</v>
      </c>
      <c r="M31" s="30">
        <v>1.6035087108547901</v>
      </c>
      <c r="N31" s="30">
        <f t="shared" si="4"/>
        <v>50.9581998596326</v>
      </c>
      <c r="O31" s="30">
        <f t="shared" si="5"/>
        <v>4.2142431283916162</v>
      </c>
      <c r="P31" s="28">
        <v>45061</v>
      </c>
      <c r="Q31" s="29">
        <v>0.875</v>
      </c>
      <c r="R31" s="30">
        <v>1.62918698787037</v>
      </c>
      <c r="S31" s="30">
        <f t="shared" si="6"/>
        <v>52.265614828397844</v>
      </c>
      <c r="T31" s="30">
        <f t="shared" si="7"/>
        <v>4.3223663463085016</v>
      </c>
    </row>
    <row r="32" spans="1:20" x14ac:dyDescent="0.25">
      <c r="A32" s="28">
        <v>45055</v>
      </c>
      <c r="B32" s="29">
        <v>0.91666666666666663</v>
      </c>
      <c r="C32" s="30">
        <v>1.57880043982827</v>
      </c>
      <c r="D32" s="30">
        <f t="shared" si="0"/>
        <v>49.711868636617645</v>
      </c>
      <c r="E32" s="30">
        <f t="shared" si="1"/>
        <v>4.1111715362482792</v>
      </c>
      <c r="F32" s="28">
        <v>45057</v>
      </c>
      <c r="G32" s="29">
        <v>0.91666666666666663</v>
      </c>
      <c r="H32" s="30">
        <v>1.55010616778707</v>
      </c>
      <c r="I32" s="30">
        <f t="shared" si="8"/>
        <v>48.278968637348314</v>
      </c>
      <c r="J32" s="30">
        <f t="shared" si="9"/>
        <v>3.9926707063087052</v>
      </c>
      <c r="K32" s="28">
        <v>45059</v>
      </c>
      <c r="L32" s="29">
        <v>0.91666666666666663</v>
      </c>
      <c r="M32" s="30">
        <v>1.5948238372738901</v>
      </c>
      <c r="N32" s="30">
        <f t="shared" si="4"/>
        <v>50.518807528472919</v>
      </c>
      <c r="O32" s="30">
        <f t="shared" si="5"/>
        <v>4.1779053826047106</v>
      </c>
      <c r="P32" s="28">
        <v>45061</v>
      </c>
      <c r="Q32" s="29">
        <v>0.91666666666666663</v>
      </c>
      <c r="R32" s="30">
        <v>1.6292836666042001</v>
      </c>
      <c r="S32" s="30">
        <f t="shared" si="6"/>
        <v>52.270560557576566</v>
      </c>
      <c r="T32" s="30">
        <f t="shared" si="7"/>
        <v>4.3227753581115822</v>
      </c>
    </row>
    <row r="33" spans="1:20" x14ac:dyDescent="0.25">
      <c r="A33" s="28">
        <v>45055</v>
      </c>
      <c r="B33" s="29">
        <v>0.95833333333333337</v>
      </c>
      <c r="C33" s="30">
        <v>1.57100880145398</v>
      </c>
      <c r="D33" s="30">
        <f t="shared" si="0"/>
        <v>49.32123454625436</v>
      </c>
      <c r="E33" s="30">
        <f t="shared" si="1"/>
        <v>4.0788660969752355</v>
      </c>
      <c r="F33" s="28">
        <v>45057</v>
      </c>
      <c r="G33" s="29">
        <v>0.95833333333333337</v>
      </c>
      <c r="H33" s="30">
        <v>1.55346322059009</v>
      </c>
      <c r="I33" s="30">
        <f t="shared" si="8"/>
        <v>48.445801169379756</v>
      </c>
      <c r="J33" s="30">
        <f t="shared" si="9"/>
        <v>4.0064677567077052</v>
      </c>
      <c r="K33" s="28">
        <v>45059</v>
      </c>
      <c r="L33" s="29">
        <v>0.95833333333333337</v>
      </c>
      <c r="M33" s="30">
        <v>1.5979211330349901</v>
      </c>
      <c r="N33" s="30">
        <f t="shared" si="4"/>
        <v>50.675345695501811</v>
      </c>
      <c r="O33" s="30">
        <f t="shared" si="5"/>
        <v>4.1908510890179995</v>
      </c>
      <c r="P33" s="28">
        <v>45061</v>
      </c>
      <c r="Q33" s="29">
        <v>0.95833333333333337</v>
      </c>
      <c r="R33" s="30">
        <v>1.62506449221914</v>
      </c>
      <c r="S33" s="30">
        <f t="shared" si="6"/>
        <v>52.054885500026423</v>
      </c>
      <c r="T33" s="30">
        <f t="shared" si="7"/>
        <v>4.3049390308521849</v>
      </c>
    </row>
    <row r="34" spans="1:20" x14ac:dyDescent="0.25">
      <c r="A34" s="28">
        <v>45056</v>
      </c>
      <c r="B34" s="29">
        <v>0</v>
      </c>
      <c r="C34" s="30">
        <v>1.57091414927807</v>
      </c>
      <c r="D34" s="30">
        <f t="shared" si="0"/>
        <v>49.316496222528471</v>
      </c>
      <c r="E34" s="30">
        <f t="shared" si="1"/>
        <v>4.0784742376031042</v>
      </c>
      <c r="F34" s="28">
        <v>45058</v>
      </c>
      <c r="G34" s="29">
        <v>0</v>
      </c>
      <c r="H34" s="30">
        <v>1.54664814471579</v>
      </c>
      <c r="I34" s="30">
        <f t="shared" si="8"/>
        <v>48.107342747325063</v>
      </c>
      <c r="J34" s="30">
        <f t="shared" si="9"/>
        <v>3.9784772452037824</v>
      </c>
      <c r="K34" s="28">
        <v>45060</v>
      </c>
      <c r="L34" s="29">
        <v>0</v>
      </c>
      <c r="M34" s="30">
        <v>1.5951735973294301</v>
      </c>
      <c r="N34" s="30">
        <f t="shared" si="4"/>
        <v>50.536475450756029</v>
      </c>
      <c r="O34" s="30">
        <f t="shared" si="5"/>
        <v>4.1793665197775232</v>
      </c>
      <c r="P34" s="28">
        <v>45062</v>
      </c>
      <c r="Q34" s="29">
        <v>0</v>
      </c>
      <c r="R34" s="30">
        <v>1.62890982627217</v>
      </c>
      <c r="S34" s="30">
        <f t="shared" si="6"/>
        <v>52.251437225536861</v>
      </c>
      <c r="T34" s="30">
        <f t="shared" si="7"/>
        <v>4.3211938585518981</v>
      </c>
    </row>
    <row r="35" spans="1:20" x14ac:dyDescent="0.25">
      <c r="A35" s="28">
        <v>45056</v>
      </c>
      <c r="B35" s="29">
        <v>4.1666666666666664E-2</v>
      </c>
      <c r="C35" s="30">
        <v>1.5770670175489201</v>
      </c>
      <c r="D35" s="30">
        <f t="shared" si="0"/>
        <v>49.624864077994587</v>
      </c>
      <c r="E35" s="30">
        <f t="shared" si="1"/>
        <v>4.1039762592501523</v>
      </c>
      <c r="F35" s="28">
        <v>45058</v>
      </c>
      <c r="G35" s="29">
        <v>4.1666666666666664E-2</v>
      </c>
      <c r="H35" s="30">
        <v>1.5481770038542799</v>
      </c>
      <c r="I35" s="30">
        <f t="shared" si="8"/>
        <v>48.183193779194312</v>
      </c>
      <c r="J35" s="30">
        <f t="shared" si="9"/>
        <v>3.9847501255393696</v>
      </c>
      <c r="K35" s="28">
        <v>45060</v>
      </c>
      <c r="L35" s="29">
        <v>4.1666666666666664E-2</v>
      </c>
      <c r="M35" s="30">
        <v>1.5902570486005101</v>
      </c>
      <c r="N35" s="30">
        <f t="shared" si="4"/>
        <v>50.28833038651868</v>
      </c>
      <c r="O35" s="30">
        <f t="shared" si="5"/>
        <v>4.1588449229650948</v>
      </c>
      <c r="P35" s="28">
        <v>45062</v>
      </c>
      <c r="Q35" s="29">
        <v>4.1666666666666664E-2</v>
      </c>
      <c r="R35" s="30">
        <v>1.62217831610984</v>
      </c>
      <c r="S35" s="30">
        <f t="shared" si="6"/>
        <v>51.907542033205459</v>
      </c>
      <c r="T35" s="30">
        <f t="shared" si="7"/>
        <v>4.2927537261460911</v>
      </c>
    </row>
    <row r="36" spans="1:20" x14ac:dyDescent="0.25">
      <c r="A36" s="28">
        <v>45056</v>
      </c>
      <c r="B36" s="29">
        <v>8.3333333333333329E-2</v>
      </c>
      <c r="C36" s="30">
        <v>1.57943403720223</v>
      </c>
      <c r="D36" s="30">
        <f t="shared" si="0"/>
        <v>49.74368456583133</v>
      </c>
      <c r="E36" s="30">
        <f t="shared" si="1"/>
        <v>4.113802713594251</v>
      </c>
      <c r="F36" s="28">
        <v>45058</v>
      </c>
      <c r="G36" s="29">
        <v>8.3333333333333329E-2</v>
      </c>
      <c r="H36" s="30">
        <v>1.55106544494008</v>
      </c>
      <c r="I36" s="30">
        <f t="shared" si="8"/>
        <v>48.326619098912609</v>
      </c>
      <c r="J36" s="30">
        <f t="shared" si="9"/>
        <v>3.9966113994800727</v>
      </c>
      <c r="K36" s="28">
        <v>45060</v>
      </c>
      <c r="L36" s="29">
        <v>8.3333333333333329E-2</v>
      </c>
      <c r="M36" s="30">
        <v>1.5941506624157999</v>
      </c>
      <c r="N36" s="30">
        <f t="shared" si="4"/>
        <v>50.48480898277613</v>
      </c>
      <c r="O36" s="30">
        <f t="shared" si="5"/>
        <v>4.1750937028755857</v>
      </c>
      <c r="P36" s="28">
        <v>45062</v>
      </c>
      <c r="Q36" s="29">
        <v>8.3333333333333329E-2</v>
      </c>
      <c r="R36" s="30">
        <v>1.62571787833517</v>
      </c>
      <c r="S36" s="30">
        <f t="shared" si="6"/>
        <v>52.088263421374215</v>
      </c>
      <c r="T36" s="30">
        <f t="shared" si="7"/>
        <v>4.3076993849476475</v>
      </c>
    </row>
    <row r="37" spans="1:20" x14ac:dyDescent="0.25">
      <c r="A37" s="28">
        <v>45056</v>
      </c>
      <c r="B37" s="29">
        <v>0.125</v>
      </c>
      <c r="C37" s="30">
        <v>1.5881650447781901</v>
      </c>
      <c r="D37" s="30">
        <f t="shared" si="0"/>
        <v>50.182882219498111</v>
      </c>
      <c r="E37" s="30">
        <f t="shared" si="1"/>
        <v>4.1501243595524935</v>
      </c>
      <c r="F37" s="28">
        <v>45058</v>
      </c>
      <c r="G37" s="29">
        <v>0.125</v>
      </c>
      <c r="H37" s="30">
        <v>1.5577043294844299</v>
      </c>
      <c r="I37" s="30">
        <f t="shared" si="8"/>
        <v>48.656874513150314</v>
      </c>
      <c r="J37" s="30">
        <f t="shared" si="9"/>
        <v>4.0239235222375305</v>
      </c>
      <c r="K37" s="28">
        <v>45060</v>
      </c>
      <c r="L37" s="29">
        <v>0.125</v>
      </c>
      <c r="M37" s="30">
        <v>1.5952901840146101</v>
      </c>
      <c r="N37" s="30">
        <f t="shared" si="4"/>
        <v>50.542365270081397</v>
      </c>
      <c r="O37" s="30">
        <f t="shared" si="5"/>
        <v>4.1798536078357316</v>
      </c>
      <c r="P37" s="28">
        <v>45062</v>
      </c>
      <c r="Q37" s="29">
        <v>0.125</v>
      </c>
      <c r="R37" s="30">
        <v>1.6372646093303</v>
      </c>
      <c r="S37" s="30">
        <f t="shared" si="6"/>
        <v>52.679437669755657</v>
      </c>
      <c r="T37" s="30">
        <f t="shared" si="7"/>
        <v>4.3565894952887927</v>
      </c>
    </row>
    <row r="38" spans="1:20" x14ac:dyDescent="0.25">
      <c r="A38" s="28">
        <v>45056</v>
      </c>
      <c r="B38" s="29">
        <v>0.16666666666666666</v>
      </c>
      <c r="C38" s="30">
        <v>1.59565317630129</v>
      </c>
      <c r="D38" s="30">
        <f t="shared" si="0"/>
        <v>50.56070484338322</v>
      </c>
      <c r="E38" s="30">
        <f t="shared" si="1"/>
        <v>4.1813702905477923</v>
      </c>
      <c r="F38" s="28">
        <v>45058</v>
      </c>
      <c r="G38" s="29">
        <v>0.16666666666666666</v>
      </c>
      <c r="H38" s="30">
        <v>1.5685274600919901</v>
      </c>
      <c r="I38" s="30">
        <f t="shared" si="8"/>
        <v>49.19707377468535</v>
      </c>
      <c r="J38" s="30">
        <f t="shared" si="9"/>
        <v>4.0685980011664782</v>
      </c>
      <c r="K38" s="28">
        <v>45060</v>
      </c>
      <c r="L38" s="29">
        <v>0.16666666666666666</v>
      </c>
      <c r="M38" s="30">
        <v>1.60913133620572</v>
      </c>
      <c r="N38" s="30">
        <f t="shared" si="4"/>
        <v>51.243420374415535</v>
      </c>
      <c r="O38" s="30">
        <f t="shared" si="5"/>
        <v>4.2378308649641649</v>
      </c>
      <c r="P38" s="28">
        <v>45062</v>
      </c>
      <c r="Q38" s="29">
        <v>0.16666666666666666</v>
      </c>
      <c r="R38" s="30">
        <v>1.64698779582318</v>
      </c>
      <c r="S38" s="30">
        <f t="shared" si="6"/>
        <v>53.179176297540117</v>
      </c>
      <c r="T38" s="30">
        <f t="shared" si="7"/>
        <v>4.3979178798065677</v>
      </c>
    </row>
    <row r="39" spans="1:20" x14ac:dyDescent="0.25">
      <c r="A39" s="28">
        <v>45056</v>
      </c>
      <c r="B39" s="29">
        <v>0.20833333333333334</v>
      </c>
      <c r="C39" s="30">
        <v>1.59508121013003</v>
      </c>
      <c r="D39" s="30">
        <f t="shared" si="0"/>
        <v>50.531808342159813</v>
      </c>
      <c r="E39" s="30">
        <f t="shared" si="1"/>
        <v>4.1789805498966164</v>
      </c>
      <c r="F39" s="28">
        <v>45058</v>
      </c>
      <c r="G39" s="29">
        <v>0.20833333333333334</v>
      </c>
      <c r="H39" s="30">
        <v>1.57132554053631</v>
      </c>
      <c r="I39" s="30">
        <f t="shared" si="8"/>
        <v>49.337091858905481</v>
      </c>
      <c r="J39" s="30">
        <f t="shared" si="9"/>
        <v>4.0801774967314834</v>
      </c>
      <c r="K39" s="28">
        <v>45060</v>
      </c>
      <c r="L39" s="29">
        <v>0.20833333333333334</v>
      </c>
      <c r="M39" s="30">
        <v>1.61806690692254</v>
      </c>
      <c r="N39" s="30">
        <f t="shared" si="4"/>
        <v>51.697917701739293</v>
      </c>
      <c r="O39" s="30">
        <f t="shared" si="5"/>
        <v>4.2754177939338396</v>
      </c>
      <c r="P39" s="28">
        <v>45062</v>
      </c>
      <c r="Q39" s="29">
        <v>0.20833333333333334</v>
      </c>
      <c r="R39" s="30">
        <v>1.6627163886957399</v>
      </c>
      <c r="S39" s="30">
        <f t="shared" si="6"/>
        <v>53.99129097126162</v>
      </c>
      <c r="T39" s="30">
        <f t="shared" si="7"/>
        <v>4.4650797633233354</v>
      </c>
    </row>
    <row r="40" spans="1:20" x14ac:dyDescent="0.25">
      <c r="A40" s="28">
        <v>45056</v>
      </c>
      <c r="B40" s="29">
        <v>0.25</v>
      </c>
      <c r="C40" s="30">
        <v>1.5949492454465</v>
      </c>
      <c r="D40" s="30">
        <f t="shared" si="0"/>
        <v>50.525142183212296</v>
      </c>
      <c r="E40" s="30">
        <f t="shared" si="1"/>
        <v>4.1784292585516569</v>
      </c>
      <c r="F40" s="28">
        <v>45058</v>
      </c>
      <c r="G40" s="29">
        <v>0.25</v>
      </c>
      <c r="H40" s="30">
        <v>1.5736551284727001</v>
      </c>
      <c r="I40" s="30">
        <f t="shared" si="8"/>
        <v>49.453779377964445</v>
      </c>
      <c r="J40" s="30">
        <f t="shared" si="9"/>
        <v>4.089827554557659</v>
      </c>
      <c r="K40" s="28">
        <v>45060</v>
      </c>
      <c r="L40" s="29">
        <v>0.25</v>
      </c>
      <c r="M40" s="30">
        <v>1.6360063552791</v>
      </c>
      <c r="N40" s="30">
        <f t="shared" si="4"/>
        <v>52.614896336406282</v>
      </c>
      <c r="O40" s="30">
        <f t="shared" si="5"/>
        <v>4.3512519270207992</v>
      </c>
      <c r="P40" s="28">
        <v>45062</v>
      </c>
      <c r="Q40" s="29">
        <v>0.25</v>
      </c>
      <c r="R40" s="30">
        <v>1.6869384050301699</v>
      </c>
      <c r="S40" s="30">
        <f t="shared" si="6"/>
        <v>55.250899367981177</v>
      </c>
      <c r="T40" s="30">
        <f t="shared" si="7"/>
        <v>4.5692493777320431</v>
      </c>
    </row>
    <row r="41" spans="1:20" x14ac:dyDescent="0.25">
      <c r="A41" s="28">
        <v>45056</v>
      </c>
      <c r="B41" s="29">
        <v>0.29166666666666669</v>
      </c>
      <c r="C41" s="30">
        <v>1.59907817839936</v>
      </c>
      <c r="D41" s="30">
        <f t="shared" si="0"/>
        <v>50.733869401643418</v>
      </c>
      <c r="E41" s="30">
        <f t="shared" si="1"/>
        <v>4.1956909995159108</v>
      </c>
      <c r="F41" s="28">
        <v>45058</v>
      </c>
      <c r="G41" s="29">
        <v>0.29166666666666669</v>
      </c>
      <c r="H41" s="30">
        <v>1.57851672171915</v>
      </c>
      <c r="I41" s="30">
        <f t="shared" si="8"/>
        <v>49.697624265236811</v>
      </c>
      <c r="J41" s="30">
        <f t="shared" si="9"/>
        <v>4.1099935267350842</v>
      </c>
      <c r="K41" s="28">
        <v>45060</v>
      </c>
      <c r="L41" s="29">
        <v>0.29166666666666669</v>
      </c>
      <c r="M41" s="30">
        <v>1.65985655783943</v>
      </c>
      <c r="N41" s="30">
        <f t="shared" si="4"/>
        <v>53.843288049219389</v>
      </c>
      <c r="O41" s="30">
        <f t="shared" si="5"/>
        <v>4.4528399216704431</v>
      </c>
      <c r="P41" s="28">
        <v>45062</v>
      </c>
      <c r="Q41" s="29">
        <v>0.29166666666666669</v>
      </c>
      <c r="R41" s="30">
        <v>1.70703363417896</v>
      </c>
      <c r="S41" s="30">
        <f t="shared" si="6"/>
        <v>56.304103392473152</v>
      </c>
      <c r="T41" s="30">
        <f t="shared" si="7"/>
        <v>4.6563493505575293</v>
      </c>
    </row>
    <row r="42" spans="1:20" x14ac:dyDescent="0.25">
      <c r="A42" s="28">
        <v>45056</v>
      </c>
      <c r="B42" s="29">
        <v>0.33333333333333331</v>
      </c>
      <c r="C42" s="30">
        <v>1.5964825153286899</v>
      </c>
      <c r="D42" s="30">
        <f t="shared" si="0"/>
        <v>50.602615107940863</v>
      </c>
      <c r="E42" s="30">
        <f t="shared" si="1"/>
        <v>4.1848362694267092</v>
      </c>
      <c r="F42" s="28">
        <v>45058</v>
      </c>
      <c r="G42" s="29">
        <v>0.33333333333333331</v>
      </c>
      <c r="H42" s="30">
        <v>1.5866824388440499</v>
      </c>
      <c r="I42" s="30">
        <f t="shared" si="8"/>
        <v>50.108200944296129</v>
      </c>
      <c r="J42" s="30">
        <f t="shared" si="9"/>
        <v>4.1439482180932901</v>
      </c>
      <c r="K42" s="28">
        <v>45060</v>
      </c>
      <c r="L42" s="29">
        <v>0.33333333333333331</v>
      </c>
      <c r="M42" s="30">
        <v>1.6918878555230099</v>
      </c>
      <c r="N42" s="30">
        <f t="shared" ref="N42:N57" si="10">4*6*(M42^(1.522*(6^0.026)))</f>
        <v>55.509614715197017</v>
      </c>
      <c r="O42" s="30">
        <f t="shared" ref="O42:O57" si="11">N42*0.0827</f>
        <v>4.5906451369467929</v>
      </c>
      <c r="P42" s="28">
        <v>45062</v>
      </c>
      <c r="Q42" s="29">
        <v>0.33333333333333331</v>
      </c>
      <c r="R42" s="30">
        <v>1.7170031070640499</v>
      </c>
      <c r="S42" s="30">
        <f t="shared" si="6"/>
        <v>56.829357606505582</v>
      </c>
      <c r="T42" s="30">
        <f t="shared" si="7"/>
        <v>4.6997878740580115</v>
      </c>
    </row>
    <row r="43" spans="1:20" x14ac:dyDescent="0.25">
      <c r="A43" s="28">
        <v>45056</v>
      </c>
      <c r="B43" s="29">
        <v>0.375</v>
      </c>
      <c r="C43" s="30">
        <v>1.60742866992307</v>
      </c>
      <c r="D43" s="30">
        <f t="shared" si="0"/>
        <v>51.156986082002334</v>
      </c>
      <c r="E43" s="30">
        <f t="shared" si="1"/>
        <v>4.230682748981593</v>
      </c>
      <c r="F43" s="28">
        <v>45058</v>
      </c>
      <c r="G43" s="29">
        <v>0.375</v>
      </c>
      <c r="H43" s="30">
        <v>1.60005927085236</v>
      </c>
      <c r="I43" s="30">
        <f t="shared" si="8"/>
        <v>50.783513086567808</v>
      </c>
      <c r="J43" s="30">
        <f t="shared" si="9"/>
        <v>4.1997965322591577</v>
      </c>
      <c r="K43" s="28">
        <v>45060</v>
      </c>
      <c r="L43" s="29">
        <v>0.375</v>
      </c>
      <c r="M43" s="30">
        <v>1.6877919435433499</v>
      </c>
      <c r="N43" s="30">
        <f t="shared" si="10"/>
        <v>55.295482969699293</v>
      </c>
      <c r="O43" s="30">
        <f t="shared" si="11"/>
        <v>4.5729364415941314</v>
      </c>
      <c r="P43" s="28">
        <v>45062</v>
      </c>
      <c r="Q43" s="29">
        <v>0.375</v>
      </c>
      <c r="R43" s="30">
        <v>1.7287014722754901</v>
      </c>
      <c r="S43" s="30">
        <f t="shared" si="6"/>
        <v>57.448016697971951</v>
      </c>
      <c r="T43" s="30">
        <f t="shared" si="7"/>
        <v>4.7509509809222799</v>
      </c>
    </row>
    <row r="44" spans="1:20" x14ac:dyDescent="0.25">
      <c r="A44" s="28">
        <v>45056</v>
      </c>
      <c r="B44" s="29">
        <v>0.41666666666666669</v>
      </c>
      <c r="C44" s="30">
        <v>1.6102643012936</v>
      </c>
      <c r="D44" s="30">
        <f t="shared" si="0"/>
        <v>51.300964449964553</v>
      </c>
      <c r="E44" s="30">
        <f t="shared" si="1"/>
        <v>4.2425897600120681</v>
      </c>
      <c r="F44" s="28">
        <v>45058</v>
      </c>
      <c r="G44" s="29">
        <v>0.41666666666666669</v>
      </c>
      <c r="H44" s="30">
        <v>1.61134660243343</v>
      </c>
      <c r="I44" s="30">
        <f t="shared" si="8"/>
        <v>51.355957755934043</v>
      </c>
      <c r="J44" s="30">
        <f t="shared" si="9"/>
        <v>4.247137706415745</v>
      </c>
      <c r="K44" s="28">
        <v>45060</v>
      </c>
      <c r="L44" s="29">
        <v>0.41666666666666669</v>
      </c>
      <c r="M44" s="30">
        <v>1.69102108477869</v>
      </c>
      <c r="N44" s="30">
        <f t="shared" si="10"/>
        <v>55.464274736214982</v>
      </c>
      <c r="O44" s="30">
        <f t="shared" si="11"/>
        <v>4.5868955206849789</v>
      </c>
      <c r="P44" s="28">
        <v>45062</v>
      </c>
      <c r="Q44" s="29">
        <v>0.41666666666666669</v>
      </c>
      <c r="R44" s="30">
        <v>1.7337127923896101</v>
      </c>
      <c r="S44" s="30">
        <f t="shared" si="6"/>
        <v>57.71380003006233</v>
      </c>
      <c r="T44" s="30">
        <f t="shared" si="7"/>
        <v>4.7729312624861544</v>
      </c>
    </row>
    <row r="45" spans="1:20" x14ac:dyDescent="0.25">
      <c r="A45" s="28">
        <v>45056</v>
      </c>
      <c r="B45" s="29">
        <v>0.45833333333333331</v>
      </c>
      <c r="C45" s="30">
        <v>1.61184585093807</v>
      </c>
      <c r="D45" s="30">
        <f t="shared" si="0"/>
        <v>51.381332707529509</v>
      </c>
      <c r="E45" s="30">
        <f t="shared" si="1"/>
        <v>4.2492362149126901</v>
      </c>
      <c r="F45" s="28">
        <v>45058</v>
      </c>
      <c r="G45" s="29">
        <v>0.45833333333333331</v>
      </c>
      <c r="H45" s="30">
        <v>1.6209223270351401</v>
      </c>
      <c r="I45" s="30">
        <f t="shared" si="8"/>
        <v>51.843470615890197</v>
      </c>
      <c r="J45" s="30">
        <f t="shared" si="9"/>
        <v>4.2874550199341188</v>
      </c>
      <c r="K45" s="28">
        <v>45060</v>
      </c>
      <c r="L45" s="29">
        <v>0.45833333333333331</v>
      </c>
      <c r="M45" s="30">
        <v>1.70187497138296</v>
      </c>
      <c r="N45" s="30">
        <f t="shared" si="10"/>
        <v>56.033027320868918</v>
      </c>
      <c r="O45" s="30">
        <f t="shared" si="11"/>
        <v>4.6339313594358593</v>
      </c>
      <c r="P45" s="28">
        <v>45062</v>
      </c>
      <c r="Q45" s="29">
        <v>0.45833333333333331</v>
      </c>
      <c r="R45" s="30">
        <v>1.7376018762518901</v>
      </c>
      <c r="S45" s="30">
        <f t="shared" si="6"/>
        <v>57.92037887757624</v>
      </c>
      <c r="T45" s="30">
        <f t="shared" si="7"/>
        <v>4.7900153331755551</v>
      </c>
    </row>
    <row r="46" spans="1:20" x14ac:dyDescent="0.25">
      <c r="A46" s="28">
        <v>45056</v>
      </c>
      <c r="B46" s="29">
        <v>0.5</v>
      </c>
      <c r="C46" s="30">
        <v>1.6156009435589</v>
      </c>
      <c r="D46" s="30">
        <f t="shared" si="0"/>
        <v>51.572339885489733</v>
      </c>
      <c r="E46" s="30">
        <f t="shared" si="1"/>
        <v>4.2650325085300009</v>
      </c>
      <c r="F46" s="28">
        <v>45058</v>
      </c>
      <c r="G46" s="29">
        <v>0.5</v>
      </c>
      <c r="H46" s="30">
        <v>1.6270641088420601</v>
      </c>
      <c r="I46" s="30">
        <f t="shared" si="8"/>
        <v>52.157060120275219</v>
      </c>
      <c r="J46" s="30">
        <f t="shared" si="9"/>
        <v>4.3133888719467608</v>
      </c>
      <c r="K46" s="28">
        <v>45060</v>
      </c>
      <c r="L46" s="29">
        <v>0.5</v>
      </c>
      <c r="M46" s="30">
        <v>1.70201802253042</v>
      </c>
      <c r="N46" s="30">
        <f t="shared" si="10"/>
        <v>56.040537758059358</v>
      </c>
      <c r="O46" s="30">
        <f t="shared" si="11"/>
        <v>4.6345524725915084</v>
      </c>
      <c r="P46" s="28">
        <v>45062</v>
      </c>
      <c r="Q46" s="29">
        <v>0.5</v>
      </c>
      <c r="R46" s="30">
        <v>1.7311258315970699</v>
      </c>
      <c r="S46" s="30">
        <f t="shared" si="6"/>
        <v>57.576539329020392</v>
      </c>
      <c r="T46" s="30">
        <f t="shared" si="7"/>
        <v>4.7615798025099858</v>
      </c>
    </row>
    <row r="47" spans="1:20" x14ac:dyDescent="0.25">
      <c r="A47" s="28">
        <v>45056</v>
      </c>
      <c r="B47" s="29">
        <v>0.54166666666666663</v>
      </c>
      <c r="C47" s="30">
        <v>1.61749935149499</v>
      </c>
      <c r="D47" s="30">
        <f t="shared" si="0"/>
        <v>51.669005168209431</v>
      </c>
      <c r="E47" s="30">
        <f t="shared" si="1"/>
        <v>4.2730267274109197</v>
      </c>
      <c r="F47" s="28">
        <v>45058</v>
      </c>
      <c r="G47" s="29">
        <v>0.54166666666666663</v>
      </c>
      <c r="H47" s="30">
        <v>1.63005805014911</v>
      </c>
      <c r="I47" s="30">
        <f t="shared" si="8"/>
        <v>52.310181473591186</v>
      </c>
      <c r="J47" s="30">
        <f t="shared" si="9"/>
        <v>4.3260520078659912</v>
      </c>
      <c r="K47" s="28">
        <v>45060</v>
      </c>
      <c r="L47" s="29">
        <v>0.54166666666666663</v>
      </c>
      <c r="M47" s="30">
        <v>1.6950073242119701</v>
      </c>
      <c r="N47" s="30">
        <f t="shared" si="10"/>
        <v>55.672905540727442</v>
      </c>
      <c r="O47" s="30">
        <f t="shared" si="11"/>
        <v>4.6041492882181592</v>
      </c>
      <c r="P47" s="28">
        <v>45062</v>
      </c>
      <c r="Q47" s="29">
        <v>0.54166666666666663</v>
      </c>
      <c r="R47" s="30">
        <v>1.72596728801036</v>
      </c>
      <c r="S47" s="30">
        <f t="shared" si="6"/>
        <v>57.303197845185522</v>
      </c>
      <c r="T47" s="30">
        <f t="shared" si="7"/>
        <v>4.7389744617968423</v>
      </c>
    </row>
    <row r="48" spans="1:20" x14ac:dyDescent="0.25">
      <c r="A48" s="28">
        <v>45056</v>
      </c>
      <c r="B48" s="29">
        <v>0.58333333333333337</v>
      </c>
      <c r="C48" s="30">
        <v>1.6085307598049601</v>
      </c>
      <c r="D48" s="30">
        <f t="shared" si="0"/>
        <v>51.212926453323448</v>
      </c>
      <c r="E48" s="30">
        <f t="shared" si="1"/>
        <v>4.2353090176898487</v>
      </c>
      <c r="F48" s="28">
        <v>45058</v>
      </c>
      <c r="G48" s="29">
        <v>0.58333333333333337</v>
      </c>
      <c r="H48" s="30">
        <v>1.62281632422751</v>
      </c>
      <c r="I48" s="30">
        <f t="shared" si="8"/>
        <v>51.940099862088246</v>
      </c>
      <c r="J48" s="30">
        <f t="shared" si="9"/>
        <v>4.2954462585946978</v>
      </c>
      <c r="K48" s="28">
        <v>45060</v>
      </c>
      <c r="L48" s="29">
        <v>0.58333333333333337</v>
      </c>
      <c r="M48" s="30">
        <v>1.6834318637780501</v>
      </c>
      <c r="N48" s="30">
        <f t="shared" si="10"/>
        <v>55.067879967514934</v>
      </c>
      <c r="O48" s="30">
        <f t="shared" si="11"/>
        <v>4.554113673313485</v>
      </c>
      <c r="P48" s="28">
        <v>45062</v>
      </c>
      <c r="Q48" s="29">
        <v>0.58333333333333337</v>
      </c>
      <c r="R48" s="30">
        <v>1.71047401427538</v>
      </c>
      <c r="S48" s="30">
        <f t="shared" si="6"/>
        <v>56.485158610155814</v>
      </c>
      <c r="T48" s="30">
        <f t="shared" si="7"/>
        <v>4.6713226170598858</v>
      </c>
    </row>
    <row r="49" spans="1:20" x14ac:dyDescent="0.25">
      <c r="A49" s="28">
        <v>45056</v>
      </c>
      <c r="B49" s="29">
        <v>0.625</v>
      </c>
      <c r="C49" s="30">
        <v>1.5959655046399099</v>
      </c>
      <c r="D49" s="30">
        <f t="shared" si="0"/>
        <v>50.576486691703849</v>
      </c>
      <c r="E49" s="30">
        <f t="shared" si="1"/>
        <v>4.1826754494039085</v>
      </c>
      <c r="F49" s="28">
        <v>45058</v>
      </c>
      <c r="G49" s="29">
        <v>0.625</v>
      </c>
      <c r="H49" s="30">
        <v>1.6025098562176501</v>
      </c>
      <c r="I49" s="30">
        <f t="shared" si="8"/>
        <v>50.90759279015694</v>
      </c>
      <c r="J49" s="30">
        <f t="shared" si="9"/>
        <v>4.2100579237459783</v>
      </c>
      <c r="K49" s="28">
        <v>45060</v>
      </c>
      <c r="L49" s="29">
        <v>0.625</v>
      </c>
      <c r="M49" s="30">
        <v>1.6680948734216701</v>
      </c>
      <c r="N49" s="30">
        <f t="shared" si="10"/>
        <v>54.270050242811095</v>
      </c>
      <c r="O49" s="30">
        <f t="shared" si="11"/>
        <v>4.4881331550804777</v>
      </c>
      <c r="P49" s="28">
        <v>45062</v>
      </c>
      <c r="Q49" s="29">
        <v>0.625</v>
      </c>
      <c r="R49" s="30">
        <v>1.69263362883844</v>
      </c>
      <c r="S49" s="30">
        <f t="shared" si="6"/>
        <v>55.548636485584105</v>
      </c>
      <c r="T49" s="30">
        <f t="shared" si="7"/>
        <v>4.5938722373578056</v>
      </c>
    </row>
    <row r="50" spans="1:20" x14ac:dyDescent="0.25">
      <c r="A50" s="28">
        <v>45056</v>
      </c>
      <c r="B50" s="29">
        <v>0.66666666666666663</v>
      </c>
      <c r="C50" s="30">
        <v>1.5939989089902</v>
      </c>
      <c r="D50" s="30">
        <f t="shared" si="0"/>
        <v>50.477145888813652</v>
      </c>
      <c r="E50" s="30">
        <f t="shared" si="1"/>
        <v>4.174459965004889</v>
      </c>
      <c r="F50" s="28">
        <v>45058</v>
      </c>
      <c r="G50" s="29">
        <v>0.66666666666666663</v>
      </c>
      <c r="H50" s="30">
        <v>1.5969114303524901</v>
      </c>
      <c r="I50" s="30">
        <f t="shared" si="8"/>
        <v>50.624295210056026</v>
      </c>
      <c r="J50" s="30">
        <f t="shared" si="9"/>
        <v>4.1866292138716332</v>
      </c>
      <c r="K50" s="28">
        <v>45060</v>
      </c>
      <c r="L50" s="29">
        <v>0.66666666666666663</v>
      </c>
      <c r="M50" s="30">
        <v>1.66252493857672</v>
      </c>
      <c r="N50" s="30">
        <f t="shared" si="10"/>
        <v>53.981378250023845</v>
      </c>
      <c r="O50" s="30">
        <f t="shared" si="11"/>
        <v>4.4642599812769719</v>
      </c>
      <c r="P50" s="28">
        <v>45062</v>
      </c>
      <c r="Q50" s="29">
        <v>0.66666666666666663</v>
      </c>
      <c r="R50" s="30">
        <v>1.67516720294282</v>
      </c>
      <c r="S50" s="30">
        <f t="shared" si="6"/>
        <v>54.637413142106624</v>
      </c>
      <c r="T50" s="30">
        <f t="shared" si="7"/>
        <v>4.5185140668522177</v>
      </c>
    </row>
    <row r="51" spans="1:20" x14ac:dyDescent="0.25">
      <c r="A51" s="28">
        <v>45056</v>
      </c>
      <c r="B51" s="29">
        <v>0.70833333333333337</v>
      </c>
      <c r="C51" s="30">
        <v>1.5852634906705301</v>
      </c>
      <c r="D51" s="30">
        <f t="shared" si="0"/>
        <v>50.036765060601581</v>
      </c>
      <c r="E51" s="30">
        <f t="shared" si="1"/>
        <v>4.1380404705117506</v>
      </c>
      <c r="F51" s="28">
        <v>45058</v>
      </c>
      <c r="G51" s="29">
        <v>0.70833333333333337</v>
      </c>
      <c r="H51" s="30">
        <v>1.58729171752294</v>
      </c>
      <c r="I51" s="30">
        <f t="shared" si="8"/>
        <v>50.138886283877213</v>
      </c>
      <c r="J51" s="30">
        <f t="shared" si="9"/>
        <v>4.1464858956766451</v>
      </c>
      <c r="K51" s="28">
        <v>45060</v>
      </c>
      <c r="L51" s="29">
        <v>0.70833333333333337</v>
      </c>
      <c r="M51" s="30">
        <v>1.6545991897516801</v>
      </c>
      <c r="N51" s="30">
        <f t="shared" si="10"/>
        <v>53.571602416518949</v>
      </c>
      <c r="O51" s="30">
        <f t="shared" si="11"/>
        <v>4.4303715198461173</v>
      </c>
      <c r="P51" s="28">
        <v>45062</v>
      </c>
      <c r="Q51" s="29">
        <v>0.70833333333333337</v>
      </c>
      <c r="R51" s="30">
        <v>1.7207536697318799</v>
      </c>
      <c r="S51" s="30">
        <f t="shared" si="6"/>
        <v>57.027431176649998</v>
      </c>
      <c r="T51" s="30">
        <f t="shared" si="7"/>
        <v>4.7161685583089543</v>
      </c>
    </row>
    <row r="52" spans="1:20" x14ac:dyDescent="0.25">
      <c r="A52" s="28">
        <v>45056</v>
      </c>
      <c r="B52" s="29">
        <v>0.75</v>
      </c>
      <c r="C52" s="30">
        <v>1.5852832794125999</v>
      </c>
      <c r="D52" s="30">
        <f t="shared" si="0"/>
        <v>50.037761048704958</v>
      </c>
      <c r="E52" s="30">
        <f t="shared" si="1"/>
        <v>4.1381228387278997</v>
      </c>
      <c r="F52" s="28">
        <v>45058</v>
      </c>
      <c r="G52" s="29">
        <v>0.75</v>
      </c>
      <c r="H52" s="30">
        <v>1.5850368738111</v>
      </c>
      <c r="I52" s="30">
        <f t="shared" si="8"/>
        <v>50.025359723907599</v>
      </c>
      <c r="J52" s="30">
        <f t="shared" si="9"/>
        <v>4.1370972491671578</v>
      </c>
      <c r="K52" s="28">
        <v>45060</v>
      </c>
      <c r="L52" s="29">
        <v>0.75</v>
      </c>
      <c r="M52" s="30">
        <v>1.64977264403636</v>
      </c>
      <c r="N52" s="30">
        <f t="shared" si="10"/>
        <v>53.322631910661386</v>
      </c>
      <c r="O52" s="30">
        <f t="shared" si="11"/>
        <v>4.4097816590116965</v>
      </c>
      <c r="P52" s="28">
        <v>45062</v>
      </c>
      <c r="Q52" s="29">
        <v>0.75</v>
      </c>
      <c r="R52" s="30">
        <v>1.78373408316852</v>
      </c>
      <c r="S52" s="30">
        <f t="shared" si="6"/>
        <v>60.391728654290141</v>
      </c>
      <c r="T52" s="30">
        <f t="shared" si="7"/>
        <v>4.9943959597097942</v>
      </c>
    </row>
    <row r="53" spans="1:20" x14ac:dyDescent="0.25">
      <c r="A53" s="28">
        <v>45056</v>
      </c>
      <c r="B53" s="29">
        <v>0.79166666666666663</v>
      </c>
      <c r="C53" s="30">
        <v>1.5774300098356</v>
      </c>
      <c r="D53" s="30">
        <f t="shared" si="0"/>
        <v>49.643078813881843</v>
      </c>
      <c r="E53" s="30">
        <f t="shared" si="1"/>
        <v>4.1054826179080282</v>
      </c>
      <c r="F53" s="28">
        <v>45058</v>
      </c>
      <c r="G53" s="29">
        <v>0.79166666666666663</v>
      </c>
      <c r="H53" s="30">
        <v>1.5791854858335199</v>
      </c>
      <c r="I53" s="30">
        <f t="shared" si="8"/>
        <v>49.731202718021933</v>
      </c>
      <c r="J53" s="30">
        <f t="shared" si="9"/>
        <v>4.1127704647804135</v>
      </c>
      <c r="K53" s="28">
        <v>45060</v>
      </c>
      <c r="L53" s="29">
        <v>0.79166666666666663</v>
      </c>
      <c r="M53" s="30">
        <v>1.63676738738359</v>
      </c>
      <c r="N53" s="30">
        <f t="shared" si="10"/>
        <v>52.653929463661775</v>
      </c>
      <c r="O53" s="30">
        <f t="shared" si="11"/>
        <v>4.3544799666448286</v>
      </c>
      <c r="P53" s="28">
        <v>45062</v>
      </c>
      <c r="Q53" s="29">
        <v>0.79166666666666663</v>
      </c>
      <c r="R53" s="30">
        <v>1.77963805197957</v>
      </c>
      <c r="S53" s="30">
        <f t="shared" si="6"/>
        <v>60.170744814993355</v>
      </c>
      <c r="T53" s="30">
        <f t="shared" si="7"/>
        <v>4.9761205961999506</v>
      </c>
    </row>
    <row r="54" spans="1:20" x14ac:dyDescent="0.25">
      <c r="A54" s="28">
        <v>45056</v>
      </c>
      <c r="B54" s="29">
        <v>0.83333333333333337</v>
      </c>
      <c r="C54" s="30">
        <v>1.57674801349009</v>
      </c>
      <c r="D54" s="30">
        <f t="shared" si="0"/>
        <v>49.608858702877704</v>
      </c>
      <c r="E54" s="30">
        <f t="shared" si="1"/>
        <v>4.1026526147279858</v>
      </c>
      <c r="F54" s="28">
        <v>45058</v>
      </c>
      <c r="G54" s="29">
        <v>0.83333333333333337</v>
      </c>
      <c r="H54" s="30">
        <v>1.57911717891061</v>
      </c>
      <c r="I54" s="30">
        <f t="shared" si="8"/>
        <v>49.727772659414754</v>
      </c>
      <c r="J54" s="30">
        <f t="shared" si="9"/>
        <v>4.1124867989335998</v>
      </c>
      <c r="K54" s="28">
        <v>45060</v>
      </c>
      <c r="L54" s="29">
        <v>0.83333333333333337</v>
      </c>
      <c r="M54" s="30">
        <v>1.63022530078235</v>
      </c>
      <c r="N54" s="30">
        <f t="shared" si="10"/>
        <v>52.318740231820662</v>
      </c>
      <c r="O54" s="30">
        <f t="shared" si="11"/>
        <v>4.3267598171715687</v>
      </c>
      <c r="P54" s="28">
        <v>45062</v>
      </c>
      <c r="Q54" s="29">
        <v>0.83333333333333337</v>
      </c>
      <c r="R54" s="30">
        <v>1.6303924322062999</v>
      </c>
      <c r="S54" s="30">
        <f t="shared" si="6"/>
        <v>52.32729341126722</v>
      </c>
      <c r="T54" s="30">
        <f t="shared" si="7"/>
        <v>4.3274671651117993</v>
      </c>
    </row>
    <row r="55" spans="1:20" x14ac:dyDescent="0.25">
      <c r="A55" s="28">
        <v>45056</v>
      </c>
      <c r="B55" s="29">
        <v>0.875</v>
      </c>
      <c r="C55" s="30">
        <v>1.5691301822599499</v>
      </c>
      <c r="D55" s="30">
        <f t="shared" si="0"/>
        <v>49.227221913240086</v>
      </c>
      <c r="E55" s="30">
        <f t="shared" si="1"/>
        <v>4.0710912522249547</v>
      </c>
      <c r="F55" s="28">
        <v>45058</v>
      </c>
      <c r="G55" s="29">
        <v>0.875</v>
      </c>
      <c r="H55" s="30">
        <v>1.5711737871107101</v>
      </c>
      <c r="I55" s="30">
        <f t="shared" si="8"/>
        <v>49.329494196435562</v>
      </c>
      <c r="J55" s="30">
        <f t="shared" si="9"/>
        <v>4.0795491700452207</v>
      </c>
      <c r="K55" s="28">
        <v>45060</v>
      </c>
      <c r="L55" s="29">
        <v>0.875</v>
      </c>
      <c r="M55" s="30">
        <v>1.6246663331920399</v>
      </c>
      <c r="N55" s="30">
        <f t="shared" si="10"/>
        <v>52.034549646272026</v>
      </c>
      <c r="O55" s="30">
        <f t="shared" si="11"/>
        <v>4.3032572557466962</v>
      </c>
      <c r="P55" s="28">
        <v>45062</v>
      </c>
      <c r="Q55" s="29">
        <v>0.875</v>
      </c>
      <c r="R55" s="30">
        <v>1.62565183638876</v>
      </c>
      <c r="S55" s="30">
        <f t="shared" si="6"/>
        <v>52.08488933728988</v>
      </c>
      <c r="T55" s="30">
        <f t="shared" si="7"/>
        <v>4.3074203481938724</v>
      </c>
    </row>
    <row r="56" spans="1:20" x14ac:dyDescent="0.25">
      <c r="A56" s="28">
        <v>45056</v>
      </c>
      <c r="B56" s="29">
        <v>0.91666666666666663</v>
      </c>
      <c r="C56" s="30">
        <v>1.5732547044691101</v>
      </c>
      <c r="D56" s="30">
        <f t="shared" si="0"/>
        <v>49.433715089702261</v>
      </c>
      <c r="E56" s="30">
        <f t="shared" si="1"/>
        <v>4.088168237918377</v>
      </c>
      <c r="F56" s="28">
        <v>45058</v>
      </c>
      <c r="G56" s="29">
        <v>0.91666666666666663</v>
      </c>
      <c r="H56" s="30">
        <v>1.56734836100905</v>
      </c>
      <c r="I56" s="30">
        <f t="shared" si="8"/>
        <v>49.138115202826334</v>
      </c>
      <c r="J56" s="30">
        <f t="shared" si="9"/>
        <v>4.0637221272737376</v>
      </c>
      <c r="K56" s="28">
        <v>45060</v>
      </c>
      <c r="L56" s="29">
        <v>0.91666666666666663</v>
      </c>
      <c r="M56" s="30">
        <v>1.62025141715355</v>
      </c>
      <c r="N56" s="30">
        <f t="shared" si="10"/>
        <v>51.809257770880762</v>
      </c>
      <c r="O56" s="30">
        <f t="shared" si="11"/>
        <v>4.2846256176518391</v>
      </c>
      <c r="P56" s="28">
        <v>45062</v>
      </c>
      <c r="Q56" s="29">
        <v>0.91666666666666663</v>
      </c>
      <c r="R56" s="30">
        <v>1.6331816911632</v>
      </c>
      <c r="S56" s="30">
        <f t="shared" si="6"/>
        <v>52.470114492957094</v>
      </c>
      <c r="T56" s="30">
        <f t="shared" si="7"/>
        <v>4.3392784685675512</v>
      </c>
    </row>
    <row r="57" spans="1:20" x14ac:dyDescent="0.25">
      <c r="A57" s="28">
        <v>45056</v>
      </c>
      <c r="B57" s="29">
        <v>0.95833333333333337</v>
      </c>
      <c r="C57" s="30">
        <v>1.5645478963789301</v>
      </c>
      <c r="D57" s="30">
        <f t="shared" si="0"/>
        <v>48.998189070749049</v>
      </c>
      <c r="E57" s="30">
        <f t="shared" si="1"/>
        <v>4.052150236150946</v>
      </c>
      <c r="F57" s="28">
        <v>45058</v>
      </c>
      <c r="G57" s="29">
        <v>0.95833333333333337</v>
      </c>
      <c r="H57" s="30">
        <v>1.5674957036909301</v>
      </c>
      <c r="I57" s="30">
        <f t="shared" si="8"/>
        <v>49.145481347641635</v>
      </c>
      <c r="J57" s="30">
        <f t="shared" si="9"/>
        <v>4.0643313074499634</v>
      </c>
      <c r="K57" s="28">
        <v>45060</v>
      </c>
      <c r="L57" s="29">
        <v>0.95833333333333337</v>
      </c>
      <c r="M57" s="30">
        <v>1.62003576754875</v>
      </c>
      <c r="N57" s="30">
        <f t="shared" si="10"/>
        <v>51.798262573572352</v>
      </c>
      <c r="O57" s="30">
        <f t="shared" si="11"/>
        <v>4.2837163148344333</v>
      </c>
      <c r="P57" s="28">
        <v>45062</v>
      </c>
      <c r="Q57" s="29">
        <v>0.95833333333333337</v>
      </c>
      <c r="R57" s="30">
        <v>1.6224511861736199</v>
      </c>
      <c r="S57" s="30">
        <f t="shared" si="6"/>
        <v>51.921465778395699</v>
      </c>
      <c r="T57" s="30">
        <f t="shared" si="7"/>
        <v>4.2939052198733245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7AD74-3917-40C1-BB5F-58A10142C36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856.38250282153626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58.202550600585134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45063</v>
      </c>
      <c r="B10" s="29">
        <v>0</v>
      </c>
      <c r="C10" s="30">
        <v>1.61374878882716</v>
      </c>
      <c r="D10" s="30">
        <f t="shared" ref="D10:D57" si="0">4*6*(C10^(1.522*(6^0.026)))</f>
        <v>51.478094840878612</v>
      </c>
      <c r="E10" s="30">
        <f t="shared" ref="E10:E57" si="1">D10*0.0827</f>
        <v>4.2572384433406611</v>
      </c>
      <c r="F10" s="28">
        <v>45065</v>
      </c>
      <c r="G10" s="29">
        <v>0</v>
      </c>
      <c r="H10" s="30">
        <v>1.60487031936003</v>
      </c>
      <c r="I10" s="30">
        <f t="shared" ref="I10:I25" si="2">4*6*(H10^(1.522*(6^0.026)))</f>
        <v>51.027216084908602</v>
      </c>
      <c r="J10" s="30">
        <f t="shared" ref="J10:J25" si="3">I10*0.0827</f>
        <v>4.2199507702219412</v>
      </c>
      <c r="K10" s="28">
        <v>45067</v>
      </c>
      <c r="L10" s="29">
        <v>0</v>
      </c>
      <c r="M10" s="30">
        <v>1.6165490150387001</v>
      </c>
      <c r="N10" s="30">
        <f t="shared" ref="N10:N41" si="4">4*6*(M10^(1.522*(6^0.026)))</f>
        <v>51.620606424467766</v>
      </c>
      <c r="O10" s="30">
        <f t="shared" ref="O10:O41" si="5">N10*0.0827</f>
        <v>4.2690241513034843</v>
      </c>
      <c r="P10" s="28">
        <v>45069</v>
      </c>
      <c r="Q10" s="29">
        <v>0</v>
      </c>
      <c r="R10" s="30">
        <v>1.5999184846814001</v>
      </c>
      <c r="S10" s="30">
        <f t="shared" ref="S10:S57" si="6">4*6*(R10^(1.522*(6^0.026)))</f>
        <v>50.776388135397866</v>
      </c>
      <c r="T10" s="30">
        <f t="shared" ref="T10:T57" si="7">S10*0.0827</f>
        <v>4.1992072987974032</v>
      </c>
    </row>
    <row r="11" spans="1:20" x14ac:dyDescent="0.25">
      <c r="A11" s="28">
        <v>45063</v>
      </c>
      <c r="B11" s="29">
        <v>4.1666666666666664E-2</v>
      </c>
      <c r="C11" s="30">
        <v>1.6311315298015201</v>
      </c>
      <c r="D11" s="30">
        <f t="shared" si="0"/>
        <v>52.365123992783467</v>
      </c>
      <c r="E11" s="30">
        <f t="shared" si="1"/>
        <v>4.3305957542031921</v>
      </c>
      <c r="F11" s="28">
        <v>45065</v>
      </c>
      <c r="G11" s="29">
        <v>4.1666666666666664E-2</v>
      </c>
      <c r="H11" s="30">
        <v>1.60526406764342</v>
      </c>
      <c r="I11" s="30">
        <f t="shared" si="2"/>
        <v>51.047180604441479</v>
      </c>
      <c r="J11" s="30">
        <f t="shared" si="3"/>
        <v>4.2216018359873102</v>
      </c>
      <c r="K11" s="28">
        <v>45067</v>
      </c>
      <c r="L11" s="29">
        <v>4.1666666666666664E-2</v>
      </c>
      <c r="M11" s="30">
        <v>1.6251217126781301</v>
      </c>
      <c r="N11" s="30">
        <f t="shared" si="4"/>
        <v>52.057808261423716</v>
      </c>
      <c r="O11" s="30">
        <f t="shared" si="5"/>
        <v>4.3051807432197409</v>
      </c>
      <c r="P11" s="28">
        <v>45069</v>
      </c>
      <c r="Q11" s="29">
        <v>4.1666666666666664E-2</v>
      </c>
      <c r="R11" s="30">
        <v>1.6042236089642199</v>
      </c>
      <c r="S11" s="30">
        <f t="shared" si="6"/>
        <v>50.994431754107509</v>
      </c>
      <c r="T11" s="30">
        <f t="shared" si="7"/>
        <v>4.2172395060646908</v>
      </c>
    </row>
    <row r="12" spans="1:20" x14ac:dyDescent="0.25">
      <c r="A12" s="28">
        <v>45063</v>
      </c>
      <c r="B12" s="29">
        <v>8.3333333333333329E-2</v>
      </c>
      <c r="C12" s="30">
        <v>1.61844968795129</v>
      </c>
      <c r="D12" s="30">
        <f t="shared" si="0"/>
        <v>51.717420822366705</v>
      </c>
      <c r="E12" s="30">
        <f t="shared" si="1"/>
        <v>4.2770307020097267</v>
      </c>
      <c r="F12" s="28">
        <v>45065</v>
      </c>
      <c r="G12" s="29">
        <v>8.3333333333333329E-2</v>
      </c>
      <c r="H12" s="30">
        <v>1.61072397231411</v>
      </c>
      <c r="I12" s="30">
        <f t="shared" si="2"/>
        <v>51.324318323731653</v>
      </c>
      <c r="J12" s="30">
        <f t="shared" si="3"/>
        <v>4.2445211253726072</v>
      </c>
      <c r="K12" s="28">
        <v>45067</v>
      </c>
      <c r="L12" s="29">
        <v>8.3333333333333329E-2</v>
      </c>
      <c r="M12" s="30">
        <v>1.6250600814754299</v>
      </c>
      <c r="N12" s="30">
        <f t="shared" si="4"/>
        <v>52.054660206375715</v>
      </c>
      <c r="O12" s="30">
        <f t="shared" si="5"/>
        <v>4.3049203990672718</v>
      </c>
      <c r="P12" s="28">
        <v>45069</v>
      </c>
      <c r="Q12" s="29">
        <v>8.3333333333333329E-2</v>
      </c>
      <c r="R12" s="30">
        <v>1.6081370115215801</v>
      </c>
      <c r="S12" s="30">
        <f t="shared" si="6"/>
        <v>51.192937784418973</v>
      </c>
      <c r="T12" s="30">
        <f t="shared" si="7"/>
        <v>4.2336559547714492</v>
      </c>
    </row>
    <row r="13" spans="1:20" x14ac:dyDescent="0.25">
      <c r="A13" s="28">
        <v>45063</v>
      </c>
      <c r="B13" s="29">
        <v>0.125</v>
      </c>
      <c r="C13" s="30">
        <v>1.63376474379839</v>
      </c>
      <c r="D13" s="30">
        <f t="shared" si="0"/>
        <v>52.499987431503357</v>
      </c>
      <c r="E13" s="30">
        <f t="shared" si="1"/>
        <v>4.3417489605853277</v>
      </c>
      <c r="F13" s="28">
        <v>45065</v>
      </c>
      <c r="G13" s="29">
        <v>0.125</v>
      </c>
      <c r="H13" s="30">
        <v>1.6220639944011599</v>
      </c>
      <c r="I13" s="30">
        <f t="shared" si="2"/>
        <v>51.901708951427921</v>
      </c>
      <c r="J13" s="30">
        <f t="shared" si="3"/>
        <v>4.2922713302830884</v>
      </c>
      <c r="K13" s="28">
        <v>45067</v>
      </c>
      <c r="L13" s="29">
        <v>0.125</v>
      </c>
      <c r="M13" s="30">
        <v>1.6270971298152599</v>
      </c>
      <c r="N13" s="30">
        <f t="shared" si="4"/>
        <v>52.158748023382998</v>
      </c>
      <c r="O13" s="30">
        <f t="shared" si="5"/>
        <v>4.3135284615337737</v>
      </c>
      <c r="P13" s="28">
        <v>45069</v>
      </c>
      <c r="Q13" s="29">
        <v>0.125</v>
      </c>
      <c r="R13" s="30">
        <v>1.6194989681179099</v>
      </c>
      <c r="S13" s="30">
        <f t="shared" si="6"/>
        <v>51.770896881481519</v>
      </c>
      <c r="T13" s="30">
        <f t="shared" si="7"/>
        <v>4.2814531720985212</v>
      </c>
    </row>
    <row r="14" spans="1:20" x14ac:dyDescent="0.25">
      <c r="A14" s="28">
        <v>45063</v>
      </c>
      <c r="B14" s="29">
        <v>0.16666666666666666</v>
      </c>
      <c r="C14" s="30">
        <v>1.6464905738764699</v>
      </c>
      <c r="D14" s="30">
        <f t="shared" si="0"/>
        <v>53.153578115819727</v>
      </c>
      <c r="E14" s="30">
        <f t="shared" si="1"/>
        <v>4.3958009101782913</v>
      </c>
      <c r="F14" s="28">
        <v>45065</v>
      </c>
      <c r="G14" s="29">
        <v>0.16666666666666666</v>
      </c>
      <c r="H14" s="30">
        <v>1.63781464099228</v>
      </c>
      <c r="I14" s="30">
        <f t="shared" si="2"/>
        <v>52.707660456960269</v>
      </c>
      <c r="J14" s="30">
        <f t="shared" si="3"/>
        <v>4.358923519790614</v>
      </c>
      <c r="K14" s="28">
        <v>45067</v>
      </c>
      <c r="L14" s="29">
        <v>0.16666666666666666</v>
      </c>
      <c r="M14" s="30">
        <v>1.63199388980212</v>
      </c>
      <c r="N14" s="30">
        <f t="shared" si="4"/>
        <v>52.409276624229832</v>
      </c>
      <c r="O14" s="30">
        <f t="shared" si="5"/>
        <v>4.3342471768238067</v>
      </c>
      <c r="P14" s="28">
        <v>45069</v>
      </c>
      <c r="Q14" s="29">
        <v>0.16666666666666666</v>
      </c>
      <c r="R14" s="30">
        <v>1.62463557719534</v>
      </c>
      <c r="S14" s="30">
        <f t="shared" si="6"/>
        <v>52.032978916174493</v>
      </c>
      <c r="T14" s="30">
        <f t="shared" si="7"/>
        <v>4.3031273563676304</v>
      </c>
    </row>
    <row r="15" spans="1:20" x14ac:dyDescent="0.25">
      <c r="A15" s="28">
        <v>45063</v>
      </c>
      <c r="B15" s="29">
        <v>0.20833333333333334</v>
      </c>
      <c r="C15" s="30">
        <v>1.65911734103492</v>
      </c>
      <c r="D15" s="30">
        <f t="shared" si="0"/>
        <v>53.805056497664815</v>
      </c>
      <c r="E15" s="30">
        <f t="shared" si="1"/>
        <v>4.4496781723568803</v>
      </c>
      <c r="F15" s="28">
        <v>45065</v>
      </c>
      <c r="G15" s="29">
        <v>0.20833333333333334</v>
      </c>
      <c r="H15" s="30">
        <v>1.6532988548212599</v>
      </c>
      <c r="I15" s="30">
        <f t="shared" si="2"/>
        <v>53.504483930233796</v>
      </c>
      <c r="J15" s="30">
        <f t="shared" si="3"/>
        <v>4.4248208210303348</v>
      </c>
      <c r="K15" s="28">
        <v>45067</v>
      </c>
      <c r="L15" s="29">
        <v>0.20833333333333334</v>
      </c>
      <c r="M15" s="30">
        <v>1.6311535835200801</v>
      </c>
      <c r="N15" s="30">
        <f t="shared" si="4"/>
        <v>52.366252965150252</v>
      </c>
      <c r="O15" s="30">
        <f t="shared" si="5"/>
        <v>4.3306891202179258</v>
      </c>
      <c r="P15" s="28">
        <v>45069</v>
      </c>
      <c r="Q15" s="29">
        <v>0.20833333333333334</v>
      </c>
      <c r="R15" s="30">
        <v>1.6284126043254501</v>
      </c>
      <c r="S15" s="30">
        <f t="shared" si="6"/>
        <v>52.226006505461307</v>
      </c>
      <c r="T15" s="30">
        <f t="shared" si="7"/>
        <v>4.3190907380016501</v>
      </c>
    </row>
    <row r="16" spans="1:20" x14ac:dyDescent="0.25">
      <c r="A16" s="28">
        <v>45063</v>
      </c>
      <c r="B16" s="29">
        <v>0.25</v>
      </c>
      <c r="C16" s="30">
        <v>1.6795425414971801</v>
      </c>
      <c r="D16" s="30">
        <f t="shared" si="0"/>
        <v>54.865146783500307</v>
      </c>
      <c r="E16" s="30">
        <f t="shared" si="1"/>
        <v>4.5373476389954748</v>
      </c>
      <c r="F16" s="28">
        <v>45065</v>
      </c>
      <c r="G16" s="29">
        <v>0.25</v>
      </c>
      <c r="H16" s="30">
        <v>1.68746185302059</v>
      </c>
      <c r="I16" s="30">
        <f t="shared" si="2"/>
        <v>55.278239481103711</v>
      </c>
      <c r="J16" s="30">
        <f t="shared" si="3"/>
        <v>4.5715104050872766</v>
      </c>
      <c r="K16" s="28">
        <v>45067</v>
      </c>
      <c r="L16" s="29">
        <v>0.25</v>
      </c>
      <c r="M16" s="30">
        <v>1.6717948913507299</v>
      </c>
      <c r="N16" s="30">
        <f t="shared" si="4"/>
        <v>54.462127565308172</v>
      </c>
      <c r="O16" s="30">
        <f t="shared" si="5"/>
        <v>4.5040179496509856</v>
      </c>
      <c r="P16" s="28">
        <v>45069</v>
      </c>
      <c r="Q16" s="29">
        <v>0.25</v>
      </c>
      <c r="R16" s="30">
        <v>1.65004980563457</v>
      </c>
      <c r="S16" s="30">
        <f t="shared" si="6"/>
        <v>53.336917192426007</v>
      </c>
      <c r="T16" s="30">
        <f t="shared" si="7"/>
        <v>4.4109630518136305</v>
      </c>
    </row>
    <row r="17" spans="1:20" x14ac:dyDescent="0.25">
      <c r="A17" s="28">
        <v>45063</v>
      </c>
      <c r="B17" s="29">
        <v>0.29166666666666669</v>
      </c>
      <c r="C17" s="30">
        <v>1.6988810300759001</v>
      </c>
      <c r="D17" s="30">
        <f t="shared" si="0"/>
        <v>55.875926282391632</v>
      </c>
      <c r="E17" s="30">
        <f t="shared" si="1"/>
        <v>4.6209391035537877</v>
      </c>
      <c r="F17" s="28">
        <v>45065</v>
      </c>
      <c r="G17" s="29">
        <v>0.29166666666666669</v>
      </c>
      <c r="H17" s="30">
        <v>1.71149694918901</v>
      </c>
      <c r="I17" s="30">
        <f t="shared" si="2"/>
        <v>56.539033904951999</v>
      </c>
      <c r="J17" s="30">
        <f t="shared" si="3"/>
        <v>4.6757781039395301</v>
      </c>
      <c r="K17" s="28">
        <v>45067</v>
      </c>
      <c r="L17" s="29">
        <v>0.29166666666666669</v>
      </c>
      <c r="M17" s="30">
        <v>1.70249092578206</v>
      </c>
      <c r="N17" s="30">
        <f t="shared" si="4"/>
        <v>56.065368682899951</v>
      </c>
      <c r="O17" s="30">
        <f t="shared" si="5"/>
        <v>4.6366059900758261</v>
      </c>
      <c r="P17" s="28">
        <v>45069</v>
      </c>
      <c r="Q17" s="29">
        <v>0.29166666666666669</v>
      </c>
      <c r="R17" s="30">
        <v>1.67113709449099</v>
      </c>
      <c r="S17" s="30">
        <f t="shared" si="6"/>
        <v>54.42796116828508</v>
      </c>
      <c r="T17" s="30">
        <f t="shared" si="7"/>
        <v>4.5011923886171763</v>
      </c>
    </row>
    <row r="18" spans="1:20" x14ac:dyDescent="0.25">
      <c r="A18" s="28">
        <v>45063</v>
      </c>
      <c r="B18" s="29">
        <v>0.33333333333333331</v>
      </c>
      <c r="C18" s="30">
        <v>1.7196956872871201</v>
      </c>
      <c r="D18" s="30">
        <f t="shared" si="0"/>
        <v>56.971531312219739</v>
      </c>
      <c r="E18" s="30">
        <f t="shared" si="1"/>
        <v>4.7115456395205717</v>
      </c>
      <c r="F18" s="28">
        <v>45065</v>
      </c>
      <c r="G18" s="29">
        <v>0.33333333333333331</v>
      </c>
      <c r="H18" s="30">
        <v>1.7231360673835401</v>
      </c>
      <c r="I18" s="30">
        <f t="shared" si="2"/>
        <v>57.153383048968962</v>
      </c>
      <c r="J18" s="30">
        <f t="shared" si="3"/>
        <v>4.726584778149733</v>
      </c>
      <c r="K18" s="28">
        <v>45067</v>
      </c>
      <c r="L18" s="29">
        <v>0.33333333333333331</v>
      </c>
      <c r="M18" s="30">
        <v>1.7155996560981699</v>
      </c>
      <c r="N18" s="30">
        <f t="shared" si="4"/>
        <v>56.755305070458917</v>
      </c>
      <c r="O18" s="30">
        <f t="shared" si="5"/>
        <v>4.6936637293269525</v>
      </c>
      <c r="P18" s="28">
        <v>45069</v>
      </c>
      <c r="Q18" s="29">
        <v>0.33333333333333331</v>
      </c>
      <c r="R18" s="30">
        <v>1.68057000636382</v>
      </c>
      <c r="S18" s="30">
        <f t="shared" si="6"/>
        <v>54.918676885737824</v>
      </c>
      <c r="T18" s="30">
        <f t="shared" si="7"/>
        <v>4.5417745784505179</v>
      </c>
    </row>
    <row r="19" spans="1:20" x14ac:dyDescent="0.25">
      <c r="A19" s="28">
        <v>45063</v>
      </c>
      <c r="B19" s="29">
        <v>0.375</v>
      </c>
      <c r="C19" s="30">
        <v>1.7262246608664999</v>
      </c>
      <c r="D19" s="30">
        <f t="shared" si="0"/>
        <v>57.316824048901054</v>
      </c>
      <c r="E19" s="30">
        <f t="shared" si="1"/>
        <v>4.7401013488441173</v>
      </c>
      <c r="F19" s="28">
        <v>45065</v>
      </c>
      <c r="G19" s="29">
        <v>0.375</v>
      </c>
      <c r="H19" s="30">
        <v>1.73427593707344</v>
      </c>
      <c r="I19" s="30">
        <f t="shared" si="2"/>
        <v>57.743695888229524</v>
      </c>
      <c r="J19" s="30">
        <f t="shared" si="3"/>
        <v>4.7754036499565817</v>
      </c>
      <c r="K19" s="28">
        <v>45067</v>
      </c>
      <c r="L19" s="29">
        <v>0.375</v>
      </c>
      <c r="M19" s="30">
        <v>1.7255315780570599</v>
      </c>
      <c r="N19" s="30">
        <f t="shared" si="4"/>
        <v>57.2801326163029</v>
      </c>
      <c r="O19" s="30">
        <f t="shared" si="5"/>
        <v>4.7370669673682499</v>
      </c>
      <c r="P19" s="28">
        <v>45069</v>
      </c>
      <c r="Q19" s="29">
        <v>0.375</v>
      </c>
      <c r="R19" s="30">
        <v>1.6908957958153801</v>
      </c>
      <c r="S19" s="30">
        <f t="shared" si="6"/>
        <v>55.457722128780667</v>
      </c>
      <c r="T19" s="30">
        <f t="shared" si="7"/>
        <v>4.5863536200501605</v>
      </c>
    </row>
    <row r="20" spans="1:20" x14ac:dyDescent="0.25">
      <c r="A20" s="28">
        <v>45063</v>
      </c>
      <c r="B20" s="29">
        <v>0.41666666666666669</v>
      </c>
      <c r="C20" s="30">
        <v>1.73618960379859</v>
      </c>
      <c r="D20" s="30">
        <f t="shared" si="0"/>
        <v>57.845330513824265</v>
      </c>
      <c r="E20" s="30">
        <f t="shared" si="1"/>
        <v>4.7838088334932669</v>
      </c>
      <c r="F20" s="28">
        <v>45065</v>
      </c>
      <c r="G20" s="29">
        <v>0.41666666666666669</v>
      </c>
      <c r="H20" s="30">
        <v>1.73399221896431</v>
      </c>
      <c r="I20" s="30">
        <f t="shared" si="2"/>
        <v>57.728633324482431</v>
      </c>
      <c r="J20" s="30">
        <f t="shared" si="3"/>
        <v>4.7741579759346964</v>
      </c>
      <c r="K20" s="28">
        <v>45067</v>
      </c>
      <c r="L20" s="29">
        <v>0.41666666666666669</v>
      </c>
      <c r="M20" s="30">
        <v>1.72897660731577</v>
      </c>
      <c r="N20" s="30">
        <f t="shared" si="4"/>
        <v>57.462597052202888</v>
      </c>
      <c r="O20" s="30">
        <f t="shared" si="5"/>
        <v>4.7521567762171788</v>
      </c>
      <c r="P20" s="28">
        <v>45069</v>
      </c>
      <c r="Q20" s="29">
        <v>0.41666666666666669</v>
      </c>
      <c r="R20" s="30">
        <v>1.69941115378653</v>
      </c>
      <c r="S20" s="30">
        <f t="shared" si="6"/>
        <v>55.903731472428163</v>
      </c>
      <c r="T20" s="30">
        <f t="shared" si="7"/>
        <v>4.623238592769809</v>
      </c>
    </row>
    <row r="21" spans="1:20" x14ac:dyDescent="0.25">
      <c r="A21" s="28">
        <v>45063</v>
      </c>
      <c r="B21" s="29">
        <v>0.45833333333333331</v>
      </c>
      <c r="C21" s="30">
        <v>1.7369333505561</v>
      </c>
      <c r="D21" s="30">
        <f t="shared" si="0"/>
        <v>57.884848802354128</v>
      </c>
      <c r="E21" s="30">
        <f t="shared" si="1"/>
        <v>4.7870769959546857</v>
      </c>
      <c r="F21" s="28">
        <v>45065</v>
      </c>
      <c r="G21" s="29">
        <v>0.45833333333333331</v>
      </c>
      <c r="H21" s="30">
        <v>1.7350215911795801</v>
      </c>
      <c r="I21" s="30">
        <f t="shared" si="2"/>
        <v>57.783289569507815</v>
      </c>
      <c r="J21" s="30">
        <f t="shared" si="3"/>
        <v>4.7786780473982962</v>
      </c>
      <c r="K21" s="28">
        <v>45067</v>
      </c>
      <c r="L21" s="29">
        <v>0.45833333333333331</v>
      </c>
      <c r="M21" s="30">
        <v>1.72535789012218</v>
      </c>
      <c r="N21" s="30">
        <f t="shared" si="4"/>
        <v>57.270939042997206</v>
      </c>
      <c r="O21" s="30">
        <f t="shared" si="5"/>
        <v>4.7363066588558684</v>
      </c>
      <c r="P21" s="28">
        <v>45069</v>
      </c>
      <c r="Q21" s="29">
        <v>0.45833333333333331</v>
      </c>
      <c r="R21" s="30">
        <v>1.6936587095192801</v>
      </c>
      <c r="S21" s="30">
        <f t="shared" si="6"/>
        <v>55.60228939161194</v>
      </c>
      <c r="T21" s="30">
        <f t="shared" si="7"/>
        <v>4.5983093326863074</v>
      </c>
    </row>
    <row r="22" spans="1:20" x14ac:dyDescent="0.25">
      <c r="A22" s="28">
        <v>45063</v>
      </c>
      <c r="B22" s="29">
        <v>0.5</v>
      </c>
      <c r="C22" s="30">
        <v>1.7344672679831701</v>
      </c>
      <c r="D22" s="30">
        <f t="shared" si="0"/>
        <v>57.753854452769268</v>
      </c>
      <c r="E22" s="30">
        <f t="shared" si="1"/>
        <v>4.7762437632440182</v>
      </c>
      <c r="F22" s="28">
        <v>45065</v>
      </c>
      <c r="G22" s="29">
        <v>0.5</v>
      </c>
      <c r="H22" s="30">
        <v>1.7307167053153401</v>
      </c>
      <c r="I22" s="30">
        <f t="shared" si="2"/>
        <v>57.55484279463154</v>
      </c>
      <c r="J22" s="30">
        <f t="shared" si="3"/>
        <v>4.7597854991160284</v>
      </c>
      <c r="K22" s="28">
        <v>45067</v>
      </c>
      <c r="L22" s="29">
        <v>0.5</v>
      </c>
      <c r="M22" s="30">
        <v>1.72410404681469</v>
      </c>
      <c r="N22" s="30">
        <f t="shared" si="4"/>
        <v>57.204587486630601</v>
      </c>
      <c r="O22" s="30">
        <f t="shared" si="5"/>
        <v>4.7308193851443505</v>
      </c>
      <c r="P22" s="28">
        <v>45069</v>
      </c>
      <c r="Q22" s="29">
        <v>0.5</v>
      </c>
      <c r="R22" s="30">
        <v>1.6895143985680701</v>
      </c>
      <c r="S22" s="30">
        <f t="shared" si="6"/>
        <v>55.3854942516557</v>
      </c>
      <c r="T22" s="30">
        <f t="shared" si="7"/>
        <v>4.5803803746119263</v>
      </c>
    </row>
    <row r="23" spans="1:20" x14ac:dyDescent="0.25">
      <c r="A23" s="28">
        <v>45063</v>
      </c>
      <c r="B23" s="29">
        <v>0.54166666666666663</v>
      </c>
      <c r="C23" s="30">
        <v>1.7271156310966</v>
      </c>
      <c r="D23" s="30">
        <f t="shared" si="0"/>
        <v>57.364004404422587</v>
      </c>
      <c r="E23" s="30">
        <f t="shared" si="1"/>
        <v>4.7440031642457479</v>
      </c>
      <c r="F23" s="28">
        <v>45065</v>
      </c>
      <c r="G23" s="29">
        <v>0.54166666666666663</v>
      </c>
      <c r="H23" s="30">
        <v>1.7247177362373001</v>
      </c>
      <c r="I23" s="30">
        <f t="shared" si="2"/>
        <v>57.237059451023228</v>
      </c>
      <c r="J23" s="30">
        <f t="shared" si="3"/>
        <v>4.7335048165996207</v>
      </c>
      <c r="K23" s="28">
        <v>45067</v>
      </c>
      <c r="L23" s="29">
        <v>0.54166666666666663</v>
      </c>
      <c r="M23" s="30">
        <v>1.7159999608924801</v>
      </c>
      <c r="N23" s="30">
        <f t="shared" si="4"/>
        <v>56.77642332461722</v>
      </c>
      <c r="O23" s="30">
        <f t="shared" si="5"/>
        <v>4.6954102089458436</v>
      </c>
      <c r="P23" s="28">
        <v>45069</v>
      </c>
      <c r="Q23" s="29">
        <v>0.54166666666666663</v>
      </c>
      <c r="R23" s="30">
        <v>1.6817182302407701</v>
      </c>
      <c r="S23" s="30">
        <f t="shared" si="6"/>
        <v>54.978521464213422</v>
      </c>
      <c r="T23" s="30">
        <f t="shared" si="7"/>
        <v>4.54672372509045</v>
      </c>
    </row>
    <row r="24" spans="1:20" x14ac:dyDescent="0.25">
      <c r="A24" s="28">
        <v>45063</v>
      </c>
      <c r="B24" s="29">
        <v>0.58333333333333337</v>
      </c>
      <c r="C24" s="30">
        <v>1.7069256305626299</v>
      </c>
      <c r="D24" s="30">
        <f t="shared" si="0"/>
        <v>56.298423047886658</v>
      </c>
      <c r="E24" s="30">
        <f t="shared" si="1"/>
        <v>4.6558795860602267</v>
      </c>
      <c r="F24" s="28">
        <v>45065</v>
      </c>
      <c r="G24" s="29">
        <v>0.58333333333333337</v>
      </c>
      <c r="H24" s="30">
        <v>1.70967102050097</v>
      </c>
      <c r="I24" s="30">
        <f t="shared" si="2"/>
        <v>56.442880456324914</v>
      </c>
      <c r="J24" s="30">
        <f t="shared" si="3"/>
        <v>4.6678262137380706</v>
      </c>
      <c r="K24" s="28">
        <v>45067</v>
      </c>
      <c r="L24" s="29">
        <v>0.58333333333333337</v>
      </c>
      <c r="M24" s="30">
        <v>1.7042750120094701</v>
      </c>
      <c r="N24" s="30">
        <f t="shared" si="4"/>
        <v>56.159083348853187</v>
      </c>
      <c r="O24" s="30">
        <f t="shared" si="5"/>
        <v>4.6443561929501582</v>
      </c>
      <c r="P24" s="28">
        <v>45069</v>
      </c>
      <c r="Q24" s="29">
        <v>0.58333333333333337</v>
      </c>
      <c r="R24" s="30">
        <v>1.6736360788278299</v>
      </c>
      <c r="S24" s="30">
        <f t="shared" si="6"/>
        <v>54.557802539968016</v>
      </c>
      <c r="T24" s="30">
        <f t="shared" si="7"/>
        <v>4.5119302700553545</v>
      </c>
    </row>
    <row r="25" spans="1:20" x14ac:dyDescent="0.25">
      <c r="A25" s="28">
        <v>45063</v>
      </c>
      <c r="B25" s="29">
        <v>0.625</v>
      </c>
      <c r="C25" s="30">
        <v>1.6924971342019</v>
      </c>
      <c r="D25" s="30">
        <f t="shared" si="0"/>
        <v>55.541493789074593</v>
      </c>
      <c r="E25" s="30">
        <f t="shared" si="1"/>
        <v>4.5932815363564687</v>
      </c>
      <c r="F25" s="28">
        <v>45065</v>
      </c>
      <c r="G25" s="29">
        <v>0.625</v>
      </c>
      <c r="H25" s="30">
        <v>1.6953283548287199</v>
      </c>
      <c r="I25" s="30">
        <f t="shared" si="2"/>
        <v>55.689720266874225</v>
      </c>
      <c r="J25" s="30">
        <f t="shared" si="3"/>
        <v>4.6055398660704983</v>
      </c>
      <c r="K25" s="28">
        <v>45067</v>
      </c>
      <c r="L25" s="29">
        <v>0.625</v>
      </c>
      <c r="M25" s="30">
        <v>1.6873058080605701</v>
      </c>
      <c r="N25" s="30">
        <f t="shared" si="4"/>
        <v>55.270088598638928</v>
      </c>
      <c r="O25" s="30">
        <f t="shared" si="5"/>
        <v>4.5708363271074388</v>
      </c>
      <c r="P25" s="28">
        <v>45069</v>
      </c>
      <c r="Q25" s="29">
        <v>0.625</v>
      </c>
      <c r="R25" s="30">
        <v>1.6504700183802301</v>
      </c>
      <c r="S25" s="30">
        <f t="shared" si="6"/>
        <v>53.358578244237286</v>
      </c>
      <c r="T25" s="30">
        <f t="shared" si="7"/>
        <v>4.4127544207984233</v>
      </c>
    </row>
    <row r="26" spans="1:20" x14ac:dyDescent="0.25">
      <c r="A26" s="28">
        <v>45063</v>
      </c>
      <c r="B26" s="29">
        <v>0.66666666666666663</v>
      </c>
      <c r="C26" s="30">
        <v>1.6817599534921099</v>
      </c>
      <c r="D26" s="30">
        <f t="shared" si="0"/>
        <v>54.980696506758122</v>
      </c>
      <c r="E26" s="30">
        <f t="shared" si="1"/>
        <v>4.5469036011088964</v>
      </c>
      <c r="F26" s="28">
        <v>45065</v>
      </c>
      <c r="G26" s="29">
        <v>0.66666666666666663</v>
      </c>
      <c r="H26" s="30">
        <v>1.6830556392602301</v>
      </c>
      <c r="I26" s="30">
        <f t="shared" ref="I26:I57" si="8">4*6*(H26^(1.522*(6^0.026)))</f>
        <v>55.048256866632258</v>
      </c>
      <c r="J26" s="30">
        <f t="shared" ref="J26:J57" si="9">I26*0.0827</f>
        <v>4.5524908428704878</v>
      </c>
      <c r="K26" s="28">
        <v>45067</v>
      </c>
      <c r="L26" s="29">
        <v>0.66666666666666663</v>
      </c>
      <c r="M26" s="30">
        <v>1.6721732616357601</v>
      </c>
      <c r="N26" s="30">
        <f t="shared" si="4"/>
        <v>54.481783985879012</v>
      </c>
      <c r="O26" s="30">
        <f t="shared" si="5"/>
        <v>4.5056435356321938</v>
      </c>
      <c r="P26" s="28">
        <v>45069</v>
      </c>
      <c r="Q26" s="29">
        <v>0.66666666666666663</v>
      </c>
      <c r="R26" s="30">
        <v>1.6374493837291</v>
      </c>
      <c r="S26" s="30">
        <f t="shared" si="6"/>
        <v>52.688918038054872</v>
      </c>
      <c r="T26" s="30">
        <f t="shared" si="7"/>
        <v>4.3573735217471379</v>
      </c>
    </row>
    <row r="27" spans="1:20" x14ac:dyDescent="0.25">
      <c r="A27" s="28">
        <v>45063</v>
      </c>
      <c r="B27" s="29">
        <v>0.70833333333333337</v>
      </c>
      <c r="C27" s="30">
        <v>1.66810154914188</v>
      </c>
      <c r="D27" s="30">
        <f t="shared" si="0"/>
        <v>54.270396568497837</v>
      </c>
      <c r="E27" s="30">
        <f t="shared" si="1"/>
        <v>4.4881617962147713</v>
      </c>
      <c r="F27" s="28">
        <v>45065</v>
      </c>
      <c r="G27" s="29">
        <v>0.70833333333333337</v>
      </c>
      <c r="H27" s="30">
        <v>1.6714956760339601</v>
      </c>
      <c r="I27" s="30">
        <f t="shared" si="8"/>
        <v>54.446585135809684</v>
      </c>
      <c r="J27" s="30">
        <f t="shared" si="9"/>
        <v>4.502732590731461</v>
      </c>
      <c r="K27" s="28">
        <v>45067</v>
      </c>
      <c r="L27" s="29">
        <v>0.70833333333333337</v>
      </c>
      <c r="M27" s="30">
        <v>1.66432440280248</v>
      </c>
      <c r="N27" s="30">
        <f t="shared" si="4"/>
        <v>54.074575973826313</v>
      </c>
      <c r="O27" s="30">
        <f t="shared" si="5"/>
        <v>4.4719674330354362</v>
      </c>
      <c r="P27" s="28">
        <v>45069</v>
      </c>
      <c r="Q27" s="29">
        <v>0.70833333333333337</v>
      </c>
      <c r="R27" s="30">
        <v>1.6280914544994001</v>
      </c>
      <c r="S27" s="30">
        <f t="shared" si="6"/>
        <v>52.209583555300163</v>
      </c>
      <c r="T27" s="30">
        <f t="shared" si="7"/>
        <v>4.3177325600233232</v>
      </c>
    </row>
    <row r="28" spans="1:20" x14ac:dyDescent="0.25">
      <c r="A28" s="28">
        <v>45063</v>
      </c>
      <c r="B28" s="29">
        <v>0.75</v>
      </c>
      <c r="C28" s="30">
        <v>1.6548783779078</v>
      </c>
      <c r="D28" s="30">
        <f t="shared" si="0"/>
        <v>53.586017169008542</v>
      </c>
      <c r="E28" s="30">
        <f t="shared" si="1"/>
        <v>4.4315636198770063</v>
      </c>
      <c r="F28" s="28">
        <v>45065</v>
      </c>
      <c r="G28" s="29">
        <v>0.75</v>
      </c>
      <c r="H28" s="30">
        <v>1.6589612960749001</v>
      </c>
      <c r="I28" s="30">
        <f t="shared" si="8"/>
        <v>53.796987303296603</v>
      </c>
      <c r="J28" s="30">
        <f t="shared" si="9"/>
        <v>4.4490108499826286</v>
      </c>
      <c r="K28" s="28">
        <v>45067</v>
      </c>
      <c r="L28" s="29">
        <v>0.75</v>
      </c>
      <c r="M28" s="30">
        <v>1.6533164977961201</v>
      </c>
      <c r="N28" s="30">
        <f t="shared" si="4"/>
        <v>53.505394385458743</v>
      </c>
      <c r="O28" s="30">
        <f t="shared" si="5"/>
        <v>4.4248961156774378</v>
      </c>
      <c r="P28" s="28">
        <v>45069</v>
      </c>
      <c r="Q28" s="29">
        <v>0.75</v>
      </c>
      <c r="R28" s="30">
        <v>1.62202215194053</v>
      </c>
      <c r="S28" s="30">
        <f t="shared" si="6"/>
        <v>51.899574068106659</v>
      </c>
      <c r="T28" s="30">
        <f t="shared" si="7"/>
        <v>4.2920947754324201</v>
      </c>
    </row>
    <row r="29" spans="1:20" x14ac:dyDescent="0.25">
      <c r="A29" s="28">
        <v>45063</v>
      </c>
      <c r="B29" s="29">
        <v>0.79166666666666663</v>
      </c>
      <c r="C29" s="30">
        <v>1.6554746627741399</v>
      </c>
      <c r="D29" s="30">
        <f t="shared" si="0"/>
        <v>53.616808771107024</v>
      </c>
      <c r="E29" s="30">
        <f t="shared" si="1"/>
        <v>4.4341100853705511</v>
      </c>
      <c r="F29" s="28">
        <v>45065</v>
      </c>
      <c r="G29" s="29">
        <v>0.79166666666666663</v>
      </c>
      <c r="H29" s="30">
        <v>1.6529338359766601</v>
      </c>
      <c r="I29" s="30">
        <f t="shared" si="8"/>
        <v>53.485648646001749</v>
      </c>
      <c r="J29" s="30">
        <f t="shared" si="9"/>
        <v>4.4232631430243448</v>
      </c>
      <c r="K29" s="28">
        <v>45067</v>
      </c>
      <c r="L29" s="29">
        <v>0.79166666666666663</v>
      </c>
      <c r="M29" s="30">
        <v>1.64236593245803</v>
      </c>
      <c r="N29" s="30">
        <f t="shared" si="4"/>
        <v>52.941408900265884</v>
      </c>
      <c r="O29" s="30">
        <f t="shared" si="5"/>
        <v>4.3782545160519888</v>
      </c>
      <c r="P29" s="28">
        <v>45069</v>
      </c>
      <c r="Q29" s="29">
        <v>0.79166666666666663</v>
      </c>
      <c r="R29" s="30">
        <v>1.6121098995144201</v>
      </c>
      <c r="S29" s="30">
        <f t="shared" si="6"/>
        <v>51.39475520787947</v>
      </c>
      <c r="T29" s="30">
        <f t="shared" si="7"/>
        <v>4.2503462556916318</v>
      </c>
    </row>
    <row r="30" spans="1:20" x14ac:dyDescent="0.25">
      <c r="A30" s="28">
        <v>45063</v>
      </c>
      <c r="B30" s="29">
        <v>0.83333333333333337</v>
      </c>
      <c r="C30" s="30">
        <v>1.6486595868998299</v>
      </c>
      <c r="D30" s="30">
        <f t="shared" si="0"/>
        <v>53.265277820073898</v>
      </c>
      <c r="E30" s="30">
        <f t="shared" si="1"/>
        <v>4.4050384757201115</v>
      </c>
      <c r="F30" s="28">
        <v>45065</v>
      </c>
      <c r="G30" s="29">
        <v>0.83333333333333337</v>
      </c>
      <c r="H30" s="30">
        <v>1.62993490695301</v>
      </c>
      <c r="I30" s="30">
        <f t="shared" si="8"/>
        <v>52.303880169943241</v>
      </c>
      <c r="J30" s="30">
        <f t="shared" si="9"/>
        <v>4.3255308900543055</v>
      </c>
      <c r="K30" s="28">
        <v>45067</v>
      </c>
      <c r="L30" s="29">
        <v>0.83333333333333337</v>
      </c>
      <c r="M30" s="30">
        <v>1.63187289237323</v>
      </c>
      <c r="N30" s="30">
        <f t="shared" si="4"/>
        <v>52.40308074717754</v>
      </c>
      <c r="O30" s="30">
        <f t="shared" si="5"/>
        <v>4.333734777791582</v>
      </c>
      <c r="P30" s="28">
        <v>45069</v>
      </c>
      <c r="Q30" s="29">
        <v>0.83333333333333337</v>
      </c>
      <c r="R30" s="30">
        <v>1.60488796233488</v>
      </c>
      <c r="S30" s="30">
        <f t="shared" si="6"/>
        <v>51.028110587800739</v>
      </c>
      <c r="T30" s="30">
        <f t="shared" si="7"/>
        <v>4.2200247456111208</v>
      </c>
    </row>
    <row r="31" spans="1:20" x14ac:dyDescent="0.25">
      <c r="A31" s="28">
        <v>45063</v>
      </c>
      <c r="B31" s="29">
        <v>0.875</v>
      </c>
      <c r="C31" s="30">
        <v>1.6435781717234601</v>
      </c>
      <c r="D31" s="30">
        <f t="shared" si="0"/>
        <v>53.003732965992057</v>
      </c>
      <c r="E31" s="30">
        <f t="shared" si="1"/>
        <v>4.3834087162875432</v>
      </c>
      <c r="F31" s="28">
        <v>45065</v>
      </c>
      <c r="G31" s="29">
        <v>0.875</v>
      </c>
      <c r="H31" s="30">
        <v>1.62030196189232</v>
      </c>
      <c r="I31" s="30">
        <f t="shared" si="8"/>
        <v>51.811834991097797</v>
      </c>
      <c r="J31" s="30">
        <f t="shared" si="9"/>
        <v>4.284838753763788</v>
      </c>
      <c r="K31" s="28">
        <v>45067</v>
      </c>
      <c r="L31" s="29">
        <v>0.875</v>
      </c>
      <c r="M31" s="30">
        <v>1.6179854869777801</v>
      </c>
      <c r="N31" s="30">
        <f t="shared" si="4"/>
        <v>51.69376961846325</v>
      </c>
      <c r="O31" s="30">
        <f t="shared" si="5"/>
        <v>4.2750747474469106</v>
      </c>
      <c r="P31" s="28">
        <v>45069</v>
      </c>
      <c r="Q31" s="29">
        <v>0.875</v>
      </c>
      <c r="R31" s="30">
        <v>1.60252308844879</v>
      </c>
      <c r="S31" s="30">
        <f t="shared" si="6"/>
        <v>50.908263079912331</v>
      </c>
      <c r="T31" s="30">
        <f t="shared" si="7"/>
        <v>4.2101133567087494</v>
      </c>
    </row>
    <row r="32" spans="1:20" x14ac:dyDescent="0.25">
      <c r="A32" s="28">
        <v>45063</v>
      </c>
      <c r="B32" s="29">
        <v>0.91666666666666663</v>
      </c>
      <c r="C32" s="30">
        <v>1.63957440852463</v>
      </c>
      <c r="D32" s="30">
        <f t="shared" si="0"/>
        <v>52.797994107087327</v>
      </c>
      <c r="E32" s="30">
        <f t="shared" si="1"/>
        <v>4.3663941126561214</v>
      </c>
      <c r="F32" s="28">
        <v>45065</v>
      </c>
      <c r="G32" s="29">
        <v>0.91666666666666663</v>
      </c>
      <c r="H32" s="30">
        <v>1.61499822139094</v>
      </c>
      <c r="I32" s="30">
        <f t="shared" si="8"/>
        <v>51.541663914665961</v>
      </c>
      <c r="J32" s="30">
        <f t="shared" si="9"/>
        <v>4.2624956057428749</v>
      </c>
      <c r="K32" s="28">
        <v>45067</v>
      </c>
      <c r="L32" s="29">
        <v>0.91666666666666663</v>
      </c>
      <c r="M32" s="30">
        <v>1.62905943393055</v>
      </c>
      <c r="N32" s="30">
        <f t="shared" si="4"/>
        <v>52.259089903993683</v>
      </c>
      <c r="O32" s="30">
        <f t="shared" si="5"/>
        <v>4.3218267350602773</v>
      </c>
      <c r="P32" s="28">
        <v>45069</v>
      </c>
      <c r="Q32" s="29">
        <v>0.91666666666666663</v>
      </c>
      <c r="R32" s="30">
        <v>1.60089087485626</v>
      </c>
      <c r="S32" s="30">
        <f t="shared" si="6"/>
        <v>50.825606769058425</v>
      </c>
      <c r="T32" s="30">
        <f t="shared" si="7"/>
        <v>4.2032776798011318</v>
      </c>
    </row>
    <row r="33" spans="1:20" x14ac:dyDescent="0.25">
      <c r="A33" s="28">
        <v>45063</v>
      </c>
      <c r="B33" s="29">
        <v>0.95833333333333337</v>
      </c>
      <c r="C33" s="30">
        <v>1.6338065862590201</v>
      </c>
      <c r="D33" s="30">
        <f t="shared" si="0"/>
        <v>52.502131490776307</v>
      </c>
      <c r="E33" s="30">
        <f t="shared" si="1"/>
        <v>4.3419262742872</v>
      </c>
      <c r="F33" s="28">
        <v>45065</v>
      </c>
      <c r="G33" s="29">
        <v>0.95833333333333337</v>
      </c>
      <c r="H33" s="30">
        <v>1.6036868095333801</v>
      </c>
      <c r="I33" s="30">
        <f t="shared" si="8"/>
        <v>50.967225216354606</v>
      </c>
      <c r="J33" s="30">
        <f t="shared" si="9"/>
        <v>4.214989525392526</v>
      </c>
      <c r="K33" s="28">
        <v>45067</v>
      </c>
      <c r="L33" s="29">
        <v>0.95833333333333337</v>
      </c>
      <c r="M33" s="30">
        <v>1.6262524127895099</v>
      </c>
      <c r="N33" s="30">
        <f t="shared" si="4"/>
        <v>52.115575794273646</v>
      </c>
      <c r="O33" s="30">
        <f t="shared" si="5"/>
        <v>4.3099581181864304</v>
      </c>
      <c r="P33" s="28">
        <v>45069</v>
      </c>
      <c r="Q33" s="29">
        <v>0.95833333333333337</v>
      </c>
      <c r="R33" s="30">
        <v>1.6016587018902599</v>
      </c>
      <c r="S33" s="30">
        <f t="shared" si="6"/>
        <v>50.864483768958962</v>
      </c>
      <c r="T33" s="30">
        <f t="shared" si="7"/>
        <v>4.2064928076929062</v>
      </c>
    </row>
    <row r="34" spans="1:20" x14ac:dyDescent="0.25">
      <c r="A34" s="28">
        <v>45064</v>
      </c>
      <c r="B34" s="29">
        <v>0</v>
      </c>
      <c r="C34" s="30">
        <v>1.6304100751811601</v>
      </c>
      <c r="D34" s="30">
        <f t="shared" si="0"/>
        <v>52.328196345083541</v>
      </c>
      <c r="E34" s="30">
        <f t="shared" si="1"/>
        <v>4.3275418377384085</v>
      </c>
      <c r="F34" s="28">
        <v>45066</v>
      </c>
      <c r="G34" s="29">
        <v>0</v>
      </c>
      <c r="H34" s="30">
        <v>1.6063551902706701</v>
      </c>
      <c r="I34" s="30">
        <f t="shared" si="8"/>
        <v>51.102519841225089</v>
      </c>
      <c r="J34" s="30">
        <f t="shared" si="9"/>
        <v>4.2261783908693147</v>
      </c>
      <c r="K34" s="28">
        <v>45068</v>
      </c>
      <c r="L34" s="29">
        <v>0</v>
      </c>
      <c r="M34" s="30">
        <v>1.6246377229625499</v>
      </c>
      <c r="N34" s="30">
        <f t="shared" si="4"/>
        <v>52.033088501421446</v>
      </c>
      <c r="O34" s="30">
        <f t="shared" si="5"/>
        <v>4.3031364190675534</v>
      </c>
      <c r="P34" s="28">
        <v>45070</v>
      </c>
      <c r="Q34" s="29">
        <v>0</v>
      </c>
      <c r="R34" s="30">
        <v>1.59339404105502</v>
      </c>
      <c r="S34" s="30">
        <f t="shared" si="6"/>
        <v>50.446606178035907</v>
      </c>
      <c r="T34" s="30">
        <f t="shared" si="7"/>
        <v>4.1719343309235697</v>
      </c>
    </row>
    <row r="35" spans="1:20" x14ac:dyDescent="0.25">
      <c r="A35" s="28">
        <v>45064</v>
      </c>
      <c r="B35" s="29">
        <v>4.1666666666666664E-2</v>
      </c>
      <c r="C35" s="30">
        <v>1.63363707064928</v>
      </c>
      <c r="D35" s="30">
        <f t="shared" si="0"/>
        <v>52.493445503725994</v>
      </c>
      <c r="E35" s="30">
        <f t="shared" si="1"/>
        <v>4.3412079431581398</v>
      </c>
      <c r="F35" s="28">
        <v>45066</v>
      </c>
      <c r="G35" s="29">
        <v>4.1666666666666664E-2</v>
      </c>
      <c r="H35" s="30">
        <v>1.6135243177349401</v>
      </c>
      <c r="I35" s="30">
        <f t="shared" si="8"/>
        <v>51.466677220977573</v>
      </c>
      <c r="J35" s="30">
        <f t="shared" si="9"/>
        <v>4.2562942061748448</v>
      </c>
      <c r="K35" s="28">
        <v>45068</v>
      </c>
      <c r="L35" s="29">
        <v>4.1666666666666664E-2</v>
      </c>
      <c r="M35" s="30">
        <v>1.6250205039912999</v>
      </c>
      <c r="N35" s="30">
        <f t="shared" si="4"/>
        <v>52.052638668803482</v>
      </c>
      <c r="O35" s="30">
        <f t="shared" si="5"/>
        <v>4.3047532179100481</v>
      </c>
      <c r="P35" s="28">
        <v>45070</v>
      </c>
      <c r="Q35" s="29">
        <v>4.1666666666666664E-2</v>
      </c>
      <c r="R35" s="30">
        <v>1.59732282161073</v>
      </c>
      <c r="S35" s="30">
        <f t="shared" si="6"/>
        <v>50.645092802500663</v>
      </c>
      <c r="T35" s="30">
        <f t="shared" si="7"/>
        <v>4.1883491747668042</v>
      </c>
    </row>
    <row r="36" spans="1:20" x14ac:dyDescent="0.25">
      <c r="A36" s="28">
        <v>45064</v>
      </c>
      <c r="B36" s="29">
        <v>8.3333333333333329E-2</v>
      </c>
      <c r="C36" s="30">
        <v>1.63648366927446</v>
      </c>
      <c r="D36" s="30">
        <f t="shared" si="0"/>
        <v>52.639376378038449</v>
      </c>
      <c r="E36" s="30">
        <f t="shared" si="1"/>
        <v>4.3532764264637791</v>
      </c>
      <c r="F36" s="28">
        <v>45066</v>
      </c>
      <c r="G36" s="29">
        <v>8.3333333333333329E-2</v>
      </c>
      <c r="H36" s="30">
        <v>1.62225985526389</v>
      </c>
      <c r="I36" s="30">
        <f t="shared" si="8"/>
        <v>51.911702587066415</v>
      </c>
      <c r="J36" s="30">
        <f t="shared" si="9"/>
        <v>4.293097803950392</v>
      </c>
      <c r="K36" s="28">
        <v>45068</v>
      </c>
      <c r="L36" s="29">
        <v>8.3333333333333329E-2</v>
      </c>
      <c r="M36" s="30">
        <v>1.62948608397785</v>
      </c>
      <c r="N36" s="30">
        <f t="shared" si="4"/>
        <v>52.280916052598528</v>
      </c>
      <c r="O36" s="30">
        <f t="shared" si="5"/>
        <v>4.3236317575498981</v>
      </c>
      <c r="P36" s="28">
        <v>45070</v>
      </c>
      <c r="Q36" s="29">
        <v>8.3333333333333329E-2</v>
      </c>
      <c r="R36" s="30">
        <v>1.6010009050305201</v>
      </c>
      <c r="S36" s="30">
        <f t="shared" si="6"/>
        <v>50.831177191122592</v>
      </c>
      <c r="T36" s="30">
        <f t="shared" si="7"/>
        <v>4.2037383537058384</v>
      </c>
    </row>
    <row r="37" spans="1:20" x14ac:dyDescent="0.25">
      <c r="A37" s="28">
        <v>45064</v>
      </c>
      <c r="B37" s="29">
        <v>0.125</v>
      </c>
      <c r="C37" s="30">
        <v>1.6364198923045501</v>
      </c>
      <c r="D37" s="30">
        <f t="shared" si="0"/>
        <v>52.636105197643928</v>
      </c>
      <c r="E37" s="30">
        <f t="shared" si="1"/>
        <v>4.3530058998451526</v>
      </c>
      <c r="F37" s="28">
        <v>45066</v>
      </c>
      <c r="G37" s="29">
        <v>0.125</v>
      </c>
      <c r="H37" s="30">
        <v>1.6320862770015201</v>
      </c>
      <c r="I37" s="30">
        <f t="shared" si="8"/>
        <v>52.414007650211175</v>
      </c>
      <c r="J37" s="30">
        <f t="shared" si="9"/>
        <v>4.3346384326724641</v>
      </c>
      <c r="K37" s="28">
        <v>45068</v>
      </c>
      <c r="L37" s="29">
        <v>0.125</v>
      </c>
      <c r="M37" s="30">
        <v>1.6363692283564899</v>
      </c>
      <c r="N37" s="30">
        <f t="shared" si="4"/>
        <v>52.633506650421751</v>
      </c>
      <c r="O37" s="30">
        <f t="shared" si="5"/>
        <v>4.3527909999898782</v>
      </c>
      <c r="P37" s="28">
        <v>45070</v>
      </c>
      <c r="Q37" s="29">
        <v>0.125</v>
      </c>
      <c r="R37" s="30">
        <v>1.6065751314098899</v>
      </c>
      <c r="S37" s="30">
        <f t="shared" si="6"/>
        <v>51.113677458672541</v>
      </c>
      <c r="T37" s="30">
        <f t="shared" si="7"/>
        <v>4.2271011258322186</v>
      </c>
    </row>
    <row r="38" spans="1:20" x14ac:dyDescent="0.25">
      <c r="A38" s="28">
        <v>45064</v>
      </c>
      <c r="B38" s="29">
        <v>0.16666666666666666</v>
      </c>
      <c r="C38" s="30">
        <v>1.65043938159282</v>
      </c>
      <c r="D38" s="30">
        <f t="shared" si="0"/>
        <v>53.3569988737408</v>
      </c>
      <c r="E38" s="30">
        <f t="shared" si="1"/>
        <v>4.4126238068583641</v>
      </c>
      <c r="F38" s="28">
        <v>45066</v>
      </c>
      <c r="G38" s="29">
        <v>0.16666666666666666</v>
      </c>
      <c r="H38" s="30">
        <v>1.6474299430781201</v>
      </c>
      <c r="I38" s="30">
        <f t="shared" si="8"/>
        <v>53.201942961720761</v>
      </c>
      <c r="J38" s="30">
        <f t="shared" si="9"/>
        <v>4.3998006829343064</v>
      </c>
      <c r="K38" s="28">
        <v>45068</v>
      </c>
      <c r="L38" s="29">
        <v>0.16666666666666666</v>
      </c>
      <c r="M38" s="30">
        <v>1.6460307836466701</v>
      </c>
      <c r="N38" s="30">
        <f t="shared" si="4"/>
        <v>53.129911098860795</v>
      </c>
      <c r="O38" s="30">
        <f t="shared" si="5"/>
        <v>4.3938436478757872</v>
      </c>
      <c r="P38" s="28">
        <v>45070</v>
      </c>
      <c r="Q38" s="29">
        <v>0.16666666666666666</v>
      </c>
      <c r="R38" s="30">
        <v>1.61076366900753</v>
      </c>
      <c r="S38" s="30">
        <f t="shared" si="6"/>
        <v>51.326335324983347</v>
      </c>
      <c r="T38" s="30">
        <f t="shared" si="7"/>
        <v>4.2446879313761228</v>
      </c>
    </row>
    <row r="39" spans="1:20" x14ac:dyDescent="0.25">
      <c r="A39" s="28">
        <v>45064</v>
      </c>
      <c r="B39" s="29">
        <v>0.20833333333333334</v>
      </c>
      <c r="C39" s="30">
        <v>1.6634883880548601</v>
      </c>
      <c r="D39" s="30">
        <f t="shared" si="0"/>
        <v>54.031269701630137</v>
      </c>
      <c r="E39" s="30">
        <f t="shared" si="1"/>
        <v>4.4683860043248123</v>
      </c>
      <c r="F39" s="28">
        <v>45066</v>
      </c>
      <c r="G39" s="29">
        <v>0.20833333333333334</v>
      </c>
      <c r="H39" s="30">
        <v>1.6654307842188001</v>
      </c>
      <c r="I39" s="30">
        <f t="shared" si="8"/>
        <v>54.131907355911665</v>
      </c>
      <c r="J39" s="30">
        <f t="shared" si="9"/>
        <v>4.4767087383338948</v>
      </c>
      <c r="K39" s="28">
        <v>45068</v>
      </c>
      <c r="L39" s="29">
        <v>0.20833333333333334</v>
      </c>
      <c r="M39" s="30">
        <v>1.64834725856121</v>
      </c>
      <c r="N39" s="30">
        <f t="shared" si="4"/>
        <v>53.249188165533937</v>
      </c>
      <c r="O39" s="30">
        <f t="shared" si="5"/>
        <v>4.4037078612896563</v>
      </c>
      <c r="P39" s="28">
        <v>45070</v>
      </c>
      <c r="Q39" s="29">
        <v>0.20833333333333334</v>
      </c>
      <c r="R39" s="30">
        <v>1.6193383932048799</v>
      </c>
      <c r="S39" s="30">
        <f t="shared" si="6"/>
        <v>51.762711922794963</v>
      </c>
      <c r="T39" s="30">
        <f t="shared" si="7"/>
        <v>4.2807762760151435</v>
      </c>
    </row>
    <row r="40" spans="1:20" x14ac:dyDescent="0.25">
      <c r="A40" s="28">
        <v>45064</v>
      </c>
      <c r="B40" s="29">
        <v>0.25</v>
      </c>
      <c r="C40" s="30">
        <v>1.6845362186364501</v>
      </c>
      <c r="D40" s="30">
        <f t="shared" si="0"/>
        <v>55.12549591766107</v>
      </c>
      <c r="E40" s="30">
        <f t="shared" si="1"/>
        <v>4.55887851239057</v>
      </c>
      <c r="F40" s="28">
        <v>45066</v>
      </c>
      <c r="G40" s="29">
        <v>0.25</v>
      </c>
      <c r="H40" s="30">
        <v>1.69059872626582</v>
      </c>
      <c r="I40" s="30">
        <f t="shared" si="8"/>
        <v>55.442186557738665</v>
      </c>
      <c r="J40" s="30">
        <f t="shared" si="9"/>
        <v>4.585068828324987</v>
      </c>
      <c r="K40" s="28">
        <v>45068</v>
      </c>
      <c r="L40" s="29">
        <v>0.25</v>
      </c>
      <c r="M40" s="30">
        <v>1.6689196824960699</v>
      </c>
      <c r="N40" s="30">
        <f t="shared" si="4"/>
        <v>54.312846257024233</v>
      </c>
      <c r="O40" s="30">
        <f t="shared" si="5"/>
        <v>4.491672385455904</v>
      </c>
      <c r="P40" s="28">
        <v>45070</v>
      </c>
      <c r="Q40" s="29">
        <v>0.25</v>
      </c>
      <c r="R40" s="30">
        <v>1.6360855102473599</v>
      </c>
      <c r="S40" s="30">
        <f t="shared" si="6"/>
        <v>52.618955670005278</v>
      </c>
      <c r="T40" s="30">
        <f t="shared" si="7"/>
        <v>4.3515876339094364</v>
      </c>
    </row>
    <row r="41" spans="1:20" x14ac:dyDescent="0.25">
      <c r="A41" s="28">
        <v>45064</v>
      </c>
      <c r="B41" s="29">
        <v>0.29166666666666669</v>
      </c>
      <c r="C41" s="30">
        <v>1.7119436263969601</v>
      </c>
      <c r="D41" s="30">
        <f t="shared" si="0"/>
        <v>56.562565226893625</v>
      </c>
      <c r="E41" s="30">
        <f t="shared" si="1"/>
        <v>4.6777241442641024</v>
      </c>
      <c r="F41" s="28">
        <v>45066</v>
      </c>
      <c r="G41" s="29">
        <v>0.29166666666666669</v>
      </c>
      <c r="H41" s="30">
        <v>1.71266734599382</v>
      </c>
      <c r="I41" s="30">
        <f t="shared" si="8"/>
        <v>56.600699118741503</v>
      </c>
      <c r="J41" s="30">
        <f t="shared" si="9"/>
        <v>4.6808778171199217</v>
      </c>
      <c r="K41" s="28">
        <v>45068</v>
      </c>
      <c r="L41" s="29">
        <v>0.29166666666666669</v>
      </c>
      <c r="M41" s="30">
        <v>1.6851786374978299</v>
      </c>
      <c r="N41" s="30">
        <f t="shared" si="4"/>
        <v>55.15902226636112</v>
      </c>
      <c r="O41" s="30">
        <f t="shared" si="5"/>
        <v>4.5616511414280643</v>
      </c>
      <c r="P41" s="28">
        <v>45070</v>
      </c>
      <c r="Q41" s="29">
        <v>0.29166666666666669</v>
      </c>
      <c r="R41" s="30">
        <v>1.6499772071772301</v>
      </c>
      <c r="S41" s="30">
        <f t="shared" si="6"/>
        <v>53.333175232314204</v>
      </c>
      <c r="T41" s="30">
        <f t="shared" si="7"/>
        <v>4.4106535917123848</v>
      </c>
    </row>
    <row r="42" spans="1:20" x14ac:dyDescent="0.25">
      <c r="A42" s="28">
        <v>45064</v>
      </c>
      <c r="B42" s="29">
        <v>0.33333333333333331</v>
      </c>
      <c r="C42" s="30">
        <v>1.7286729812552899</v>
      </c>
      <c r="D42" s="30">
        <f t="shared" si="0"/>
        <v>57.446506939428957</v>
      </c>
      <c r="E42" s="30">
        <f t="shared" si="1"/>
        <v>4.7508261238907741</v>
      </c>
      <c r="F42" s="28">
        <v>45066</v>
      </c>
      <c r="G42" s="29">
        <v>0.33333333333333331</v>
      </c>
      <c r="H42" s="30">
        <v>1.7254656553199399</v>
      </c>
      <c r="I42" s="30">
        <f t="shared" si="8"/>
        <v>57.276643158213133</v>
      </c>
      <c r="J42" s="30">
        <f t="shared" si="9"/>
        <v>4.7367783891842254</v>
      </c>
      <c r="K42" s="28">
        <v>45068</v>
      </c>
      <c r="L42" s="29">
        <v>0.33333333333333331</v>
      </c>
      <c r="M42" s="30">
        <v>1.7036744356087199</v>
      </c>
      <c r="N42" s="30">
        <f t="shared" ref="N42:N57" si="10">4*6*(M42^(1.522*(6^0.026)))</f>
        <v>56.127529693390642</v>
      </c>
      <c r="O42" s="30">
        <f t="shared" ref="O42:O57" si="11">N42*0.0827</f>
        <v>4.6417467056434054</v>
      </c>
      <c r="P42" s="28">
        <v>45070</v>
      </c>
      <c r="Q42" s="29">
        <v>0.33333333333333331</v>
      </c>
      <c r="R42" s="30">
        <v>1.6629430055551699</v>
      </c>
      <c r="S42" s="30">
        <f t="shared" si="6"/>
        <v>54.003025399470644</v>
      </c>
      <c r="T42" s="30">
        <f t="shared" si="7"/>
        <v>4.4660502005362224</v>
      </c>
    </row>
    <row r="43" spans="1:20" x14ac:dyDescent="0.25">
      <c r="A43" s="28">
        <v>45064</v>
      </c>
      <c r="B43" s="29">
        <v>0.375</v>
      </c>
      <c r="C43" s="30">
        <v>1.7338007688452901</v>
      </c>
      <c r="D43" s="30">
        <f t="shared" si="0"/>
        <v>57.718470086346088</v>
      </c>
      <c r="E43" s="30">
        <f t="shared" si="1"/>
        <v>4.7733174761408215</v>
      </c>
      <c r="F43" s="28">
        <v>45066</v>
      </c>
      <c r="G43" s="29">
        <v>0.375</v>
      </c>
      <c r="H43" s="30">
        <v>1.7398393154074601</v>
      </c>
      <c r="I43" s="30">
        <f t="shared" si="8"/>
        <v>58.039350977517714</v>
      </c>
      <c r="J43" s="30">
        <f t="shared" si="9"/>
        <v>4.7998543258407143</v>
      </c>
      <c r="K43" s="28">
        <v>45068</v>
      </c>
      <c r="L43" s="29">
        <v>0.375</v>
      </c>
      <c r="M43" s="30">
        <v>1.7132478952339301</v>
      </c>
      <c r="N43" s="30">
        <f t="shared" si="10"/>
        <v>56.631296072149716</v>
      </c>
      <c r="O43" s="30">
        <f t="shared" si="11"/>
        <v>4.6834081851667815</v>
      </c>
      <c r="P43" s="28">
        <v>45070</v>
      </c>
      <c r="Q43" s="29">
        <v>0.375</v>
      </c>
      <c r="R43" s="30">
        <v>1.6780643463067599</v>
      </c>
      <c r="S43" s="30">
        <f t="shared" si="6"/>
        <v>54.788168141596856</v>
      </c>
      <c r="T43" s="30">
        <f t="shared" si="7"/>
        <v>4.5309815053100602</v>
      </c>
    </row>
    <row r="44" spans="1:20" x14ac:dyDescent="0.25">
      <c r="A44" s="28">
        <v>45064</v>
      </c>
      <c r="B44" s="29">
        <v>0.41666666666666669</v>
      </c>
      <c r="C44" s="30">
        <v>1.7429057359625699</v>
      </c>
      <c r="D44" s="30">
        <f t="shared" si="0"/>
        <v>58.202550600585134</v>
      </c>
      <c r="E44" s="30">
        <f t="shared" si="1"/>
        <v>4.8133509346683905</v>
      </c>
      <c r="F44" s="28">
        <v>45066</v>
      </c>
      <c r="G44" s="29">
        <v>0.41666666666666669</v>
      </c>
      <c r="H44" s="30">
        <v>1.74159479140538</v>
      </c>
      <c r="I44" s="30">
        <f t="shared" si="8"/>
        <v>58.132759203158791</v>
      </c>
      <c r="J44" s="30">
        <f t="shared" si="9"/>
        <v>4.8075791861012318</v>
      </c>
      <c r="K44" s="28">
        <v>45068</v>
      </c>
      <c r="L44" s="29">
        <v>0.41666666666666669</v>
      </c>
      <c r="M44" s="30">
        <v>1.71809411048201</v>
      </c>
      <c r="N44" s="30">
        <f t="shared" si="10"/>
        <v>56.886948840760908</v>
      </c>
      <c r="O44" s="30">
        <f t="shared" si="11"/>
        <v>4.7045506691309269</v>
      </c>
      <c r="P44" s="28">
        <v>45070</v>
      </c>
      <c r="Q44" s="29">
        <v>0.41666666666666669</v>
      </c>
      <c r="R44" s="30">
        <v>1.6815620660714501</v>
      </c>
      <c r="S44" s="30">
        <f t="shared" si="6"/>
        <v>54.970380875473452</v>
      </c>
      <c r="T44" s="30">
        <f t="shared" si="7"/>
        <v>4.5460504984016543</v>
      </c>
    </row>
    <row r="45" spans="1:20" x14ac:dyDescent="0.25">
      <c r="A45" s="28">
        <v>45064</v>
      </c>
      <c r="B45" s="29">
        <v>0.45833333333333331</v>
      </c>
      <c r="C45" s="30">
        <v>1.73954010009069</v>
      </c>
      <c r="D45" s="30">
        <f t="shared" si="0"/>
        <v>58.023435429123161</v>
      </c>
      <c r="E45" s="30">
        <f t="shared" si="1"/>
        <v>4.7985381099884847</v>
      </c>
      <c r="F45" s="28">
        <v>45066</v>
      </c>
      <c r="G45" s="29">
        <v>0.45833333333333331</v>
      </c>
      <c r="H45" s="30">
        <v>1.7392320632864999</v>
      </c>
      <c r="I45" s="30">
        <f t="shared" si="8"/>
        <v>58.007052357723346</v>
      </c>
      <c r="J45" s="30">
        <f t="shared" si="9"/>
        <v>4.7971832299837205</v>
      </c>
      <c r="K45" s="28">
        <v>45068</v>
      </c>
      <c r="L45" s="29">
        <v>0.45833333333333331</v>
      </c>
      <c r="M45" s="30">
        <v>1.7167434692314101</v>
      </c>
      <c r="N45" s="30">
        <f t="shared" si="10"/>
        <v>56.815655204610493</v>
      </c>
      <c r="O45" s="30">
        <f t="shared" si="11"/>
        <v>4.6986546854212872</v>
      </c>
      <c r="P45" s="28">
        <v>45070</v>
      </c>
      <c r="Q45" s="29">
        <v>0.45833333333333331</v>
      </c>
      <c r="R45" s="30">
        <v>1.68387186526578</v>
      </c>
      <c r="S45" s="30">
        <f t="shared" si="6"/>
        <v>55.090832852866342</v>
      </c>
      <c r="T45" s="30">
        <f t="shared" si="7"/>
        <v>4.5560118769320459</v>
      </c>
    </row>
    <row r="46" spans="1:20" x14ac:dyDescent="0.25">
      <c r="A46" s="28">
        <v>45064</v>
      </c>
      <c r="B46" s="29">
        <v>0.5</v>
      </c>
      <c r="C46" s="30">
        <v>1.7383520603110401</v>
      </c>
      <c r="D46" s="30">
        <f t="shared" si="0"/>
        <v>57.960258521216645</v>
      </c>
      <c r="E46" s="30">
        <f t="shared" si="1"/>
        <v>4.7933133797046166</v>
      </c>
      <c r="F46" s="28">
        <v>45066</v>
      </c>
      <c r="G46" s="29">
        <v>0.5</v>
      </c>
      <c r="H46" s="30">
        <v>1.7274147272040801</v>
      </c>
      <c r="I46" s="30">
        <f t="shared" si="8"/>
        <v>57.379845957243056</v>
      </c>
      <c r="J46" s="30">
        <f t="shared" si="9"/>
        <v>4.7453132606640001</v>
      </c>
      <c r="K46" s="28">
        <v>45068</v>
      </c>
      <c r="L46" s="29">
        <v>0.5</v>
      </c>
      <c r="M46" s="30">
        <v>1.7133865356376701</v>
      </c>
      <c r="N46" s="30">
        <f t="shared" si="10"/>
        <v>56.638603813058083</v>
      </c>
      <c r="O46" s="30">
        <f t="shared" si="11"/>
        <v>4.6840125353399031</v>
      </c>
      <c r="P46" s="28">
        <v>45070</v>
      </c>
      <c r="Q46" s="29">
        <v>0.5</v>
      </c>
      <c r="R46" s="30">
        <v>1.6821230649880801</v>
      </c>
      <c r="S46" s="30">
        <f t="shared" si="6"/>
        <v>54.999626945922053</v>
      </c>
      <c r="T46" s="30">
        <f t="shared" si="7"/>
        <v>4.5484691484277535</v>
      </c>
    </row>
    <row r="47" spans="1:20" x14ac:dyDescent="0.25">
      <c r="A47" s="28">
        <v>45064</v>
      </c>
      <c r="B47" s="29">
        <v>0.54166666666666663</v>
      </c>
      <c r="C47" s="30">
        <v>1.73724353312751</v>
      </c>
      <c r="D47" s="30">
        <f t="shared" si="0"/>
        <v>57.901333036766289</v>
      </c>
      <c r="E47" s="30">
        <f t="shared" si="1"/>
        <v>4.7884402421405721</v>
      </c>
      <c r="F47" s="28">
        <v>45066</v>
      </c>
      <c r="G47" s="29">
        <v>0.54166666666666663</v>
      </c>
      <c r="H47" s="30">
        <v>1.72260594367291</v>
      </c>
      <c r="I47" s="30">
        <f t="shared" si="8"/>
        <v>57.125347668197108</v>
      </c>
      <c r="J47" s="30">
        <f t="shared" si="9"/>
        <v>4.7242662521599001</v>
      </c>
      <c r="K47" s="28">
        <v>45068</v>
      </c>
      <c r="L47" s="29">
        <v>0.54166666666666663</v>
      </c>
      <c r="M47" s="30">
        <v>1.7095720767906399</v>
      </c>
      <c r="N47" s="30">
        <f t="shared" si="10"/>
        <v>56.437671821340544</v>
      </c>
      <c r="O47" s="30">
        <f t="shared" si="11"/>
        <v>4.6673954596248626</v>
      </c>
      <c r="P47" s="28">
        <v>45070</v>
      </c>
      <c r="Q47" s="29">
        <v>0.54166666666666663</v>
      </c>
      <c r="R47" s="30">
        <v>1.67475581168458</v>
      </c>
      <c r="S47" s="30">
        <f t="shared" si="6"/>
        <v>54.61601865390837</v>
      </c>
      <c r="T47" s="30">
        <f t="shared" si="7"/>
        <v>4.5167447426782221</v>
      </c>
    </row>
    <row r="48" spans="1:20" x14ac:dyDescent="0.25">
      <c r="A48" s="28">
        <v>45064</v>
      </c>
      <c r="B48" s="29">
        <v>0.58333333333333337</v>
      </c>
      <c r="C48" s="30">
        <v>1.71966934203413</v>
      </c>
      <c r="D48" s="30">
        <f t="shared" si="0"/>
        <v>56.970139587724773</v>
      </c>
      <c r="E48" s="30">
        <f t="shared" si="1"/>
        <v>4.7114305439048385</v>
      </c>
      <c r="F48" s="28">
        <v>45066</v>
      </c>
      <c r="G48" s="29">
        <v>0.58333333333333337</v>
      </c>
      <c r="H48" s="30">
        <v>1.7022753953865599</v>
      </c>
      <c r="I48" s="30">
        <f t="shared" si="8"/>
        <v>56.054051231410526</v>
      </c>
      <c r="J48" s="30">
        <f t="shared" si="9"/>
        <v>4.6356700368376504</v>
      </c>
      <c r="K48" s="28">
        <v>45068</v>
      </c>
      <c r="L48" s="29">
        <v>0.58333333333333337</v>
      </c>
      <c r="M48" s="30">
        <v>1.69886577128684</v>
      </c>
      <c r="N48" s="30">
        <f t="shared" si="10"/>
        <v>55.87512602947929</v>
      </c>
      <c r="O48" s="30">
        <f t="shared" si="11"/>
        <v>4.620872922637937</v>
      </c>
      <c r="P48" s="28">
        <v>45070</v>
      </c>
      <c r="Q48" s="29">
        <v>0.58333333333333337</v>
      </c>
      <c r="R48" s="30">
        <v>1.6646059751444</v>
      </c>
      <c r="S48" s="30">
        <f t="shared" si="6"/>
        <v>54.089164571982359</v>
      </c>
      <c r="T48" s="30">
        <f t="shared" si="7"/>
        <v>4.4731739101029406</v>
      </c>
    </row>
    <row r="49" spans="1:20" x14ac:dyDescent="0.25">
      <c r="A49" s="28">
        <v>45064</v>
      </c>
      <c r="B49" s="29">
        <v>0.625</v>
      </c>
      <c r="C49" s="30">
        <v>1.6999237537316001</v>
      </c>
      <c r="D49" s="30">
        <f t="shared" si="0"/>
        <v>55.930622439087003</v>
      </c>
      <c r="E49" s="30">
        <f t="shared" si="1"/>
        <v>4.6254624757124949</v>
      </c>
      <c r="F49" s="28">
        <v>45066</v>
      </c>
      <c r="G49" s="29">
        <v>0.625</v>
      </c>
      <c r="H49" s="30">
        <v>1.6793094873361101</v>
      </c>
      <c r="I49" s="30">
        <f t="shared" si="8"/>
        <v>54.853007555544444</v>
      </c>
      <c r="J49" s="30">
        <f t="shared" si="9"/>
        <v>4.5363437248435252</v>
      </c>
      <c r="K49" s="28">
        <v>45068</v>
      </c>
      <c r="L49" s="29">
        <v>0.625</v>
      </c>
      <c r="M49" s="30">
        <v>1.6753739118508999</v>
      </c>
      <c r="N49" s="30">
        <f t="shared" si="10"/>
        <v>54.648164261295811</v>
      </c>
      <c r="O49" s="30">
        <f t="shared" si="11"/>
        <v>4.5194031844091631</v>
      </c>
      <c r="P49" s="28">
        <v>45070</v>
      </c>
      <c r="Q49" s="29">
        <v>0.625</v>
      </c>
      <c r="R49" s="30">
        <v>1.6499705314570201</v>
      </c>
      <c r="S49" s="30">
        <f t="shared" si="6"/>
        <v>53.332831148943015</v>
      </c>
      <c r="T49" s="30">
        <f t="shared" si="7"/>
        <v>4.410625136017587</v>
      </c>
    </row>
    <row r="50" spans="1:20" x14ac:dyDescent="0.25">
      <c r="A50" s="28">
        <v>45064</v>
      </c>
      <c r="B50" s="29">
        <v>0.66666666666666663</v>
      </c>
      <c r="C50" s="30">
        <v>1.6874047517708901</v>
      </c>
      <c r="D50" s="30">
        <f t="shared" si="0"/>
        <v>55.27525679144636</v>
      </c>
      <c r="E50" s="30">
        <f t="shared" si="1"/>
        <v>4.5712637366526137</v>
      </c>
      <c r="F50" s="28">
        <v>45066</v>
      </c>
      <c r="G50" s="29">
        <v>0.66666666666666663</v>
      </c>
      <c r="H50" s="30">
        <v>1.66643834113408</v>
      </c>
      <c r="I50" s="30">
        <f t="shared" si="8"/>
        <v>54.184137474490662</v>
      </c>
      <c r="J50" s="30">
        <f t="shared" si="9"/>
        <v>4.4810281691403775</v>
      </c>
      <c r="K50" s="28">
        <v>45068</v>
      </c>
      <c r="L50" s="29">
        <v>0.66666666666666663</v>
      </c>
      <c r="M50" s="30">
        <v>1.66531002520848</v>
      </c>
      <c r="N50" s="30">
        <f t="shared" si="10"/>
        <v>54.125648664917776</v>
      </c>
      <c r="O50" s="30">
        <f t="shared" si="11"/>
        <v>4.4761911445887002</v>
      </c>
      <c r="P50" s="28">
        <v>45070</v>
      </c>
      <c r="Q50" s="29">
        <v>0.66666666666666663</v>
      </c>
      <c r="R50" s="30">
        <v>1.63642203807176</v>
      </c>
      <c r="S50" s="30">
        <f t="shared" si="6"/>
        <v>52.636215254817344</v>
      </c>
      <c r="T50" s="30">
        <f t="shared" si="7"/>
        <v>4.3530150015733939</v>
      </c>
    </row>
    <row r="51" spans="1:20" x14ac:dyDescent="0.25">
      <c r="A51" s="28">
        <v>45064</v>
      </c>
      <c r="B51" s="29">
        <v>0.70833333333333337</v>
      </c>
      <c r="C51" s="30">
        <v>1.67360091208742</v>
      </c>
      <c r="D51" s="30">
        <f t="shared" si="0"/>
        <v>54.555974558334739</v>
      </c>
      <c r="E51" s="30">
        <f t="shared" si="1"/>
        <v>4.5117790959742825</v>
      </c>
      <c r="F51" s="28">
        <v>45066</v>
      </c>
      <c r="G51" s="29">
        <v>0.70833333333333337</v>
      </c>
      <c r="H51" s="30">
        <v>1.6566338539057199</v>
      </c>
      <c r="I51" s="30">
        <f t="shared" si="8"/>
        <v>53.67668720684874</v>
      </c>
      <c r="J51" s="30">
        <f t="shared" si="9"/>
        <v>4.4390620320063903</v>
      </c>
      <c r="K51" s="28">
        <v>45068</v>
      </c>
      <c r="L51" s="29">
        <v>0.70833333333333337</v>
      </c>
      <c r="M51" s="30">
        <v>1.65620481967263</v>
      </c>
      <c r="N51" s="30">
        <f t="shared" si="10"/>
        <v>53.654522384033129</v>
      </c>
      <c r="O51" s="30">
        <f t="shared" si="11"/>
        <v>4.4372290011595394</v>
      </c>
      <c r="P51" s="28">
        <v>45070</v>
      </c>
      <c r="Q51" s="29">
        <v>0.70833333333333337</v>
      </c>
      <c r="R51" s="30">
        <v>1.6249325275356099</v>
      </c>
      <c r="S51" s="30">
        <f t="shared" si="6"/>
        <v>52.048145114844303</v>
      </c>
      <c r="T51" s="30">
        <f t="shared" si="7"/>
        <v>4.3043816009976235</v>
      </c>
    </row>
    <row r="52" spans="1:20" x14ac:dyDescent="0.25">
      <c r="A52" s="28">
        <v>45064</v>
      </c>
      <c r="B52" s="29">
        <v>0.75</v>
      </c>
      <c r="C52" s="30">
        <v>1.6680881977014499</v>
      </c>
      <c r="D52" s="30">
        <f t="shared" si="0"/>
        <v>54.269703917947908</v>
      </c>
      <c r="E52" s="30">
        <f t="shared" si="1"/>
        <v>4.4881045140142914</v>
      </c>
      <c r="F52" s="28">
        <v>45066</v>
      </c>
      <c r="G52" s="29">
        <v>0.75</v>
      </c>
      <c r="H52" s="30">
        <v>1.6521970033579501</v>
      </c>
      <c r="I52" s="30">
        <f t="shared" si="8"/>
        <v>53.447634987949627</v>
      </c>
      <c r="J52" s="30">
        <f t="shared" si="9"/>
        <v>4.4201194135034338</v>
      </c>
      <c r="K52" s="28">
        <v>45068</v>
      </c>
      <c r="L52" s="29">
        <v>0.75</v>
      </c>
      <c r="M52" s="30">
        <v>1.6491612195902601</v>
      </c>
      <c r="N52" s="30">
        <f t="shared" si="10"/>
        <v>53.291123317855039</v>
      </c>
      <c r="O52" s="30">
        <f t="shared" si="11"/>
        <v>4.4071758983866118</v>
      </c>
      <c r="P52" s="28">
        <v>45070</v>
      </c>
      <c r="Q52" s="29">
        <v>0.75</v>
      </c>
      <c r="R52" s="30">
        <v>1.6201325654918699</v>
      </c>
      <c r="S52" s="30">
        <f t="shared" si="6"/>
        <v>51.803197844718262</v>
      </c>
      <c r="T52" s="30">
        <f t="shared" si="7"/>
        <v>4.2841244617581999</v>
      </c>
    </row>
    <row r="53" spans="1:20" x14ac:dyDescent="0.25">
      <c r="A53" s="28">
        <v>45064</v>
      </c>
      <c r="B53" s="29">
        <v>0.79166666666666663</v>
      </c>
      <c r="C53" s="30">
        <v>1.66264808177282</v>
      </c>
      <c r="D53" s="30">
        <f t="shared" si="0"/>
        <v>53.987754162832339</v>
      </c>
      <c r="E53" s="30">
        <f t="shared" si="1"/>
        <v>4.4647872692662345</v>
      </c>
      <c r="F53" s="28">
        <v>45066</v>
      </c>
      <c r="G53" s="29">
        <v>0.79166666666666663</v>
      </c>
      <c r="H53" s="30">
        <v>1.6470955610209299</v>
      </c>
      <c r="I53" s="30">
        <f t="shared" si="8"/>
        <v>53.18472491505036</v>
      </c>
      <c r="J53" s="30">
        <f t="shared" si="9"/>
        <v>4.3983767504746645</v>
      </c>
      <c r="K53" s="28">
        <v>45068</v>
      </c>
      <c r="L53" s="29">
        <v>0.79166666666666663</v>
      </c>
      <c r="M53" s="30">
        <v>1.6351989507609701</v>
      </c>
      <c r="N53" s="30">
        <f t="shared" si="10"/>
        <v>52.573496582013973</v>
      </c>
      <c r="O53" s="30">
        <f t="shared" si="11"/>
        <v>4.3478281673325556</v>
      </c>
      <c r="P53" s="28">
        <v>45070</v>
      </c>
      <c r="Q53" s="29">
        <v>0.79166666666666663</v>
      </c>
      <c r="R53" s="30">
        <v>1.58450448512397</v>
      </c>
      <c r="S53" s="30">
        <f t="shared" si="6"/>
        <v>49.99856909658719</v>
      </c>
      <c r="T53" s="30">
        <f t="shared" si="7"/>
        <v>4.1348816642877599</v>
      </c>
    </row>
    <row r="54" spans="1:20" x14ac:dyDescent="0.25">
      <c r="A54" s="28">
        <v>45064</v>
      </c>
      <c r="B54" s="29">
        <v>0.83333333333333337</v>
      </c>
      <c r="C54" s="30">
        <v>1.6503313779764901</v>
      </c>
      <c r="D54" s="30">
        <f t="shared" si="0"/>
        <v>53.351431270877754</v>
      </c>
      <c r="E54" s="30">
        <f t="shared" si="1"/>
        <v>4.4121633661015904</v>
      </c>
      <c r="F54" s="28">
        <v>45066</v>
      </c>
      <c r="G54" s="29">
        <v>0.83333333333333337</v>
      </c>
      <c r="H54" s="30">
        <v>1.6274799108440099</v>
      </c>
      <c r="I54" s="30">
        <f t="shared" si="8"/>
        <v>52.178315780164596</v>
      </c>
      <c r="J54" s="30">
        <f t="shared" si="9"/>
        <v>4.3151467150196119</v>
      </c>
      <c r="K54" s="28">
        <v>45068</v>
      </c>
      <c r="L54" s="29">
        <v>0.83333333333333337</v>
      </c>
      <c r="M54" s="30">
        <v>1.62753927707021</v>
      </c>
      <c r="N54" s="30">
        <f t="shared" si="10"/>
        <v>52.181350825323321</v>
      </c>
      <c r="O54" s="30">
        <f t="shared" si="11"/>
        <v>4.3153977132542387</v>
      </c>
      <c r="P54" s="28">
        <v>45070</v>
      </c>
      <c r="Q54" s="29">
        <v>0.83333333333333337</v>
      </c>
      <c r="R54" s="30">
        <v>1.59474909304934</v>
      </c>
      <c r="S54" s="30">
        <f t="shared" si="6"/>
        <v>50.515032166937303</v>
      </c>
      <c r="T54" s="30">
        <f t="shared" si="7"/>
        <v>4.1775931602057144</v>
      </c>
    </row>
    <row r="55" spans="1:20" x14ac:dyDescent="0.25">
      <c r="A55" s="28">
        <v>45064</v>
      </c>
      <c r="B55" s="29">
        <v>0.875</v>
      </c>
      <c r="C55" s="30">
        <v>1.6404895782405</v>
      </c>
      <c r="D55" s="30">
        <f t="shared" si="0"/>
        <v>52.84499505025407</v>
      </c>
      <c r="E55" s="30">
        <f t="shared" si="1"/>
        <v>4.370281090656011</v>
      </c>
      <c r="F55" s="28">
        <v>45066</v>
      </c>
      <c r="G55" s="29">
        <v>0.875</v>
      </c>
      <c r="H55" s="30">
        <v>1.6222422122890401</v>
      </c>
      <c r="I55" s="30">
        <f t="shared" si="8"/>
        <v>51.910802339724739</v>
      </c>
      <c r="J55" s="30">
        <f t="shared" si="9"/>
        <v>4.2930233534952356</v>
      </c>
      <c r="K55" s="28">
        <v>45068</v>
      </c>
      <c r="L55" s="29">
        <v>0.875</v>
      </c>
      <c r="M55" s="30">
        <v>1.6049208640988</v>
      </c>
      <c r="N55" s="30">
        <f t="shared" si="10"/>
        <v>51.029778730434984</v>
      </c>
      <c r="O55" s="30">
        <f t="shared" si="11"/>
        <v>4.2201627010069727</v>
      </c>
      <c r="P55" s="28">
        <v>45070</v>
      </c>
      <c r="Q55" s="29">
        <v>0.875</v>
      </c>
      <c r="R55" s="30">
        <v>1.5940033197339101</v>
      </c>
      <c r="S55" s="30">
        <f t="shared" si="6"/>
        <v>50.477368612054093</v>
      </c>
      <c r="T55" s="30">
        <f t="shared" si="7"/>
        <v>4.1744783842168731</v>
      </c>
    </row>
    <row r="56" spans="1:20" x14ac:dyDescent="0.25">
      <c r="A56" s="28">
        <v>45064</v>
      </c>
      <c r="B56" s="29">
        <v>0.91666666666666663</v>
      </c>
      <c r="C56" s="30">
        <v>1.63086104392353</v>
      </c>
      <c r="D56" s="30">
        <f t="shared" si="0"/>
        <v>52.351278037559332</v>
      </c>
      <c r="E56" s="30">
        <f t="shared" si="1"/>
        <v>4.329450693706157</v>
      </c>
      <c r="F56" s="28">
        <v>45066</v>
      </c>
      <c r="G56" s="29">
        <v>0.91666666666666663</v>
      </c>
      <c r="H56" s="30">
        <v>1.62038111686058</v>
      </c>
      <c r="I56" s="30">
        <f t="shared" si="8"/>
        <v>51.815871111257493</v>
      </c>
      <c r="J56" s="30">
        <f t="shared" si="9"/>
        <v>4.2851725409009944</v>
      </c>
      <c r="K56" s="28">
        <v>45068</v>
      </c>
      <c r="L56" s="29">
        <v>0.91666666666666663</v>
      </c>
      <c r="M56" s="30">
        <v>1.59840071200685</v>
      </c>
      <c r="N56" s="30">
        <f t="shared" si="10"/>
        <v>50.699599889298156</v>
      </c>
      <c r="O56" s="30">
        <f t="shared" si="11"/>
        <v>4.1928569108449576</v>
      </c>
      <c r="P56" s="28">
        <v>45070</v>
      </c>
      <c r="Q56" s="29">
        <v>0.91666666666666663</v>
      </c>
      <c r="R56" s="30">
        <v>1.5862776040967399</v>
      </c>
      <c r="S56" s="30">
        <f t="shared" si="6"/>
        <v>50.087815967712046</v>
      </c>
      <c r="T56" s="30">
        <f t="shared" si="7"/>
        <v>4.142262380529786</v>
      </c>
    </row>
    <row r="57" spans="1:20" x14ac:dyDescent="0.25">
      <c r="A57" s="28">
        <v>45064</v>
      </c>
      <c r="B57" s="29">
        <v>0.95833333333333337</v>
      </c>
      <c r="C57" s="30">
        <v>1.6037901639874199</v>
      </c>
      <c r="D57" s="30">
        <f t="shared" si="0"/>
        <v>50.972463096252383</v>
      </c>
      <c r="E57" s="30">
        <f t="shared" si="1"/>
        <v>4.2154226980600722</v>
      </c>
      <c r="F57" s="28">
        <v>45066</v>
      </c>
      <c r="G57" s="29">
        <v>0.95833333333333337</v>
      </c>
      <c r="H57" s="30">
        <v>1.62621724604909</v>
      </c>
      <c r="I57" s="30">
        <f t="shared" si="8"/>
        <v>52.113778763579283</v>
      </c>
      <c r="J57" s="30">
        <f t="shared" si="9"/>
        <v>4.3098095037480064</v>
      </c>
      <c r="K57" s="28">
        <v>45068</v>
      </c>
      <c r="L57" s="29">
        <v>0.95833333333333337</v>
      </c>
      <c r="M57" s="30">
        <v>1.59337854384738</v>
      </c>
      <c r="N57" s="30">
        <f t="shared" si="10"/>
        <v>50.445823816398963</v>
      </c>
      <c r="O57" s="30">
        <f t="shared" si="11"/>
        <v>4.1718696296161939</v>
      </c>
      <c r="P57" s="28">
        <v>45070</v>
      </c>
      <c r="Q57" s="29">
        <v>0.95833333333333337</v>
      </c>
      <c r="R57" s="30">
        <v>1.58136975764595</v>
      </c>
      <c r="S57" s="30">
        <f t="shared" si="6"/>
        <v>49.840933278487078</v>
      </c>
      <c r="T57" s="30">
        <f t="shared" si="7"/>
        <v>4.1218451821308815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110E-E12A-4053-956B-343B40899AE5}">
  <dimension ref="A1:T81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712.37876591111001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54.427738289444264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45071</v>
      </c>
      <c r="B10" s="29">
        <v>0</v>
      </c>
      <c r="C10" s="30">
        <v>1.5740423202451601</v>
      </c>
      <c r="D10" s="30">
        <f t="shared" ref="D10:D57" si="0">4*6*(C10^(1.522*(6^0.026)))</f>
        <v>49.473183517815528</v>
      </c>
      <c r="E10" s="30">
        <f t="shared" ref="E10:E57" si="1">D10*0.0827</f>
        <v>4.091432276923344</v>
      </c>
      <c r="F10" s="28">
        <v>45073</v>
      </c>
      <c r="G10" s="29">
        <v>0</v>
      </c>
      <c r="H10" s="30">
        <v>1.5780590772565599</v>
      </c>
      <c r="I10" s="30">
        <f t="shared" ref="I10:I25" si="2">4*6*(H10^(1.522*(6^0.026)))</f>
        <v>49.674650943065934</v>
      </c>
      <c r="J10" s="30">
        <f t="shared" ref="J10:J25" si="3">I10*0.0827</f>
        <v>4.1080936329915527</v>
      </c>
      <c r="K10" s="28">
        <v>45075</v>
      </c>
      <c r="L10" s="29">
        <v>0</v>
      </c>
      <c r="M10" s="30">
        <v>1.58465409278235</v>
      </c>
      <c r="N10" s="30">
        <f t="shared" ref="N10:N41" si="4">4*6*(M10^(1.522*(6^0.026)))</f>
        <v>50.006097046197539</v>
      </c>
      <c r="O10" s="30">
        <f t="shared" ref="O10:O41" si="5">N10*0.0827</f>
        <v>4.1355042257205366</v>
      </c>
      <c r="P10" s="28">
        <v>45077</v>
      </c>
      <c r="Q10" s="29">
        <v>0</v>
      </c>
      <c r="R10" s="30">
        <v>1.5735362768110199</v>
      </c>
      <c r="S10" s="30">
        <f t="shared" ref="S10:S33" si="6">4*6*(R10^(1.522*(6^0.026)))</f>
        <v>49.447823688884199</v>
      </c>
      <c r="T10" s="30">
        <f t="shared" ref="T10:T33" si="7">S10*0.0827</f>
        <v>4.0893350190707229</v>
      </c>
    </row>
    <row r="11" spans="1:20" x14ac:dyDescent="0.25">
      <c r="A11" s="28">
        <v>45071</v>
      </c>
      <c r="B11" s="29">
        <v>4.1666666666666664E-2</v>
      </c>
      <c r="C11" s="30">
        <v>1.57766759394968</v>
      </c>
      <c r="D11" s="30">
        <f t="shared" si="0"/>
        <v>49.655001992169403</v>
      </c>
      <c r="E11" s="30">
        <f t="shared" si="1"/>
        <v>4.1064686647524091</v>
      </c>
      <c r="F11" s="28">
        <v>45073</v>
      </c>
      <c r="G11" s="29">
        <v>4.1666666666666664E-2</v>
      </c>
      <c r="H11" s="30">
        <v>1.5777820348676499</v>
      </c>
      <c r="I11" s="30">
        <f t="shared" si="2"/>
        <v>49.660745600036222</v>
      </c>
      <c r="J11" s="30">
        <f t="shared" si="3"/>
        <v>4.1069436611229957</v>
      </c>
      <c r="K11" s="28">
        <v>45075</v>
      </c>
      <c r="L11" s="29">
        <v>4.1666666666666664E-2</v>
      </c>
      <c r="M11" s="30">
        <v>1.5913612842496101</v>
      </c>
      <c r="N11" s="30">
        <f t="shared" si="4"/>
        <v>50.344023034916894</v>
      </c>
      <c r="O11" s="30">
        <f t="shared" si="5"/>
        <v>4.1634507049876266</v>
      </c>
      <c r="P11" s="28">
        <v>45077</v>
      </c>
      <c r="Q11" s="29">
        <v>4.1666666666666664E-2</v>
      </c>
      <c r="R11" s="30">
        <v>1.57957255839669</v>
      </c>
      <c r="S11" s="30">
        <f t="shared" si="6"/>
        <v>49.750641383062515</v>
      </c>
      <c r="T11" s="30">
        <f t="shared" si="7"/>
        <v>4.1143780423792702</v>
      </c>
    </row>
    <row r="12" spans="1:20" x14ac:dyDescent="0.25">
      <c r="A12" s="28">
        <v>45071</v>
      </c>
      <c r="B12" s="29">
        <v>8.3333333333333329E-2</v>
      </c>
      <c r="C12" s="30">
        <v>1.58452212809882</v>
      </c>
      <c r="D12" s="30">
        <f t="shared" si="0"/>
        <v>49.99945683280842</v>
      </c>
      <c r="E12" s="30">
        <f t="shared" si="1"/>
        <v>4.1349550800732562</v>
      </c>
      <c r="F12" s="28">
        <v>45073</v>
      </c>
      <c r="G12" s="29">
        <v>8.3333333333333329E-2</v>
      </c>
      <c r="H12" s="30">
        <v>1.57349669932689</v>
      </c>
      <c r="I12" s="30">
        <f t="shared" si="2"/>
        <v>49.445840509755158</v>
      </c>
      <c r="J12" s="30">
        <f t="shared" si="3"/>
        <v>4.0891710101567513</v>
      </c>
      <c r="K12" s="28">
        <v>45075</v>
      </c>
      <c r="L12" s="29">
        <v>8.3333333333333329E-2</v>
      </c>
      <c r="M12" s="30">
        <v>1.5878548622067801</v>
      </c>
      <c r="N12" s="30">
        <f t="shared" si="4"/>
        <v>50.16725438774894</v>
      </c>
      <c r="O12" s="30">
        <f t="shared" si="5"/>
        <v>4.148831937866837</v>
      </c>
      <c r="P12" s="28">
        <v>45077</v>
      </c>
      <c r="Q12" s="29">
        <v>8.3333333333333329E-2</v>
      </c>
      <c r="R12" s="30">
        <v>1.58130383490883</v>
      </c>
      <c r="S12" s="30">
        <f t="shared" si="6"/>
        <v>49.837620219483014</v>
      </c>
      <c r="T12" s="30">
        <f t="shared" si="7"/>
        <v>4.1215711921512455</v>
      </c>
    </row>
    <row r="13" spans="1:20" x14ac:dyDescent="0.25">
      <c r="A13" s="28">
        <v>45071</v>
      </c>
      <c r="B13" s="29">
        <v>0.125</v>
      </c>
      <c r="C13" s="30">
        <v>1.5870562791760801</v>
      </c>
      <c r="D13" s="30">
        <f t="shared" si="0"/>
        <v>50.127027980255988</v>
      </c>
      <c r="E13" s="30">
        <f t="shared" si="1"/>
        <v>4.1455052139671702</v>
      </c>
      <c r="F13" s="28">
        <v>45073</v>
      </c>
      <c r="G13" s="29">
        <v>0.125</v>
      </c>
      <c r="H13" s="30">
        <v>1.58914387225469</v>
      </c>
      <c r="I13" s="30">
        <f t="shared" si="2"/>
        <v>50.232210078476619</v>
      </c>
      <c r="J13" s="30">
        <f t="shared" si="3"/>
        <v>4.1542037734900159</v>
      </c>
      <c r="K13" s="28">
        <v>45075</v>
      </c>
      <c r="L13" s="29">
        <v>0.125</v>
      </c>
      <c r="M13" s="30">
        <v>1.5971666574414201</v>
      </c>
      <c r="N13" s="30">
        <f t="shared" si="4"/>
        <v>50.637197658931356</v>
      </c>
      <c r="O13" s="30">
        <f t="shared" si="5"/>
        <v>4.1876962463936227</v>
      </c>
      <c r="P13" s="28">
        <v>45077</v>
      </c>
      <c r="Q13" s="29">
        <v>0.125</v>
      </c>
      <c r="R13" s="30">
        <v>1.58697497844061</v>
      </c>
      <c r="S13" s="30">
        <f t="shared" si="6"/>
        <v>50.12293335582261</v>
      </c>
      <c r="T13" s="30">
        <f t="shared" si="7"/>
        <v>4.1451665885265294</v>
      </c>
    </row>
    <row r="14" spans="1:20" x14ac:dyDescent="0.25">
      <c r="A14" s="28">
        <v>45071</v>
      </c>
      <c r="B14" s="29">
        <v>0.16666666666666666</v>
      </c>
      <c r="C14" s="30">
        <v>1.5936645269330101</v>
      </c>
      <c r="D14" s="30">
        <f t="shared" si="0"/>
        <v>50.460262126284633</v>
      </c>
      <c r="E14" s="30">
        <f t="shared" si="1"/>
        <v>4.1730636778437393</v>
      </c>
      <c r="F14" s="28">
        <v>45073</v>
      </c>
      <c r="G14" s="29">
        <v>0.16666666666666666</v>
      </c>
      <c r="H14" s="30">
        <v>1.5900832414563399</v>
      </c>
      <c r="I14" s="30">
        <f t="shared" si="2"/>
        <v>50.279566434631121</v>
      </c>
      <c r="J14" s="30">
        <f t="shared" si="3"/>
        <v>4.1581201441439939</v>
      </c>
      <c r="K14" s="28">
        <v>45075</v>
      </c>
      <c r="L14" s="29">
        <v>0.16666666666666666</v>
      </c>
      <c r="M14" s="30">
        <v>1.6022526025707999</v>
      </c>
      <c r="N14" s="30">
        <f t="shared" si="4"/>
        <v>50.894562045047167</v>
      </c>
      <c r="O14" s="30">
        <f t="shared" si="5"/>
        <v>4.2089802811254007</v>
      </c>
      <c r="P14" s="28">
        <v>45077</v>
      </c>
      <c r="Q14" s="29">
        <v>0.16666666666666666</v>
      </c>
      <c r="R14" s="30">
        <v>1.5922280549939301</v>
      </c>
      <c r="S14" s="30">
        <f t="shared" si="6"/>
        <v>50.387755128764681</v>
      </c>
      <c r="T14" s="30">
        <f t="shared" si="7"/>
        <v>4.167067349148839</v>
      </c>
    </row>
    <row r="15" spans="1:20" x14ac:dyDescent="0.25">
      <c r="A15" s="28">
        <v>45071</v>
      </c>
      <c r="B15" s="29">
        <v>0.20833333333333334</v>
      </c>
      <c r="C15" s="30">
        <v>1.5963615178998001</v>
      </c>
      <c r="D15" s="30">
        <f t="shared" si="0"/>
        <v>50.596499752052132</v>
      </c>
      <c r="E15" s="30">
        <f t="shared" si="1"/>
        <v>4.1843305294947113</v>
      </c>
      <c r="F15" s="28">
        <v>45073</v>
      </c>
      <c r="G15" s="29">
        <v>0.20833333333333334</v>
      </c>
      <c r="H15" s="30">
        <v>1.59837877749757</v>
      </c>
      <c r="I15" s="30">
        <f t="shared" si="2"/>
        <v>50.69849048050542</v>
      </c>
      <c r="J15" s="30">
        <f t="shared" si="3"/>
        <v>4.192765162737798</v>
      </c>
      <c r="K15" s="28">
        <v>45075</v>
      </c>
      <c r="L15" s="29">
        <v>0.20833333333333334</v>
      </c>
      <c r="M15" s="30">
        <v>1.6054048538143699</v>
      </c>
      <c r="N15" s="30">
        <f t="shared" si="4"/>
        <v>51.054319699774211</v>
      </c>
      <c r="O15" s="30">
        <f t="shared" si="5"/>
        <v>4.2221922391713269</v>
      </c>
      <c r="P15" s="28">
        <v>45077</v>
      </c>
      <c r="Q15" s="29">
        <v>0.20833333333333334</v>
      </c>
      <c r="R15" s="30">
        <v>1.59662544726686</v>
      </c>
      <c r="S15" s="30">
        <f t="shared" si="6"/>
        <v>50.60983941541437</v>
      </c>
      <c r="T15" s="30">
        <f t="shared" si="7"/>
        <v>4.1854337196547684</v>
      </c>
    </row>
    <row r="16" spans="1:20" x14ac:dyDescent="0.25">
      <c r="A16" s="28">
        <v>45071</v>
      </c>
      <c r="B16" s="29">
        <v>0.25</v>
      </c>
      <c r="C16" s="30">
        <v>1.60839438437772</v>
      </c>
      <c r="D16" s="30">
        <f t="shared" si="0"/>
        <v>51.206003012484302</v>
      </c>
      <c r="E16" s="30">
        <f t="shared" si="1"/>
        <v>4.234736449132452</v>
      </c>
      <c r="F16" s="28">
        <v>45073</v>
      </c>
      <c r="G16" s="29">
        <v>0.25</v>
      </c>
      <c r="H16" s="30">
        <v>1.6072373390133401</v>
      </c>
      <c r="I16" s="30">
        <f t="shared" si="2"/>
        <v>51.147276744608689</v>
      </c>
      <c r="J16" s="30">
        <f t="shared" si="3"/>
        <v>4.2298797867791382</v>
      </c>
      <c r="K16" s="28">
        <v>45075</v>
      </c>
      <c r="L16" s="29">
        <v>0.25</v>
      </c>
      <c r="M16" s="30">
        <v>1.61843216418572</v>
      </c>
      <c r="N16" s="30">
        <f t="shared" si="4"/>
        <v>51.716527907042021</v>
      </c>
      <c r="O16" s="30">
        <f t="shared" si="5"/>
        <v>4.2769568579123751</v>
      </c>
      <c r="P16" s="28">
        <v>45077</v>
      </c>
      <c r="Q16" s="29">
        <v>0.25</v>
      </c>
      <c r="R16" s="30">
        <v>1.6039309501583701</v>
      </c>
      <c r="S16" s="30">
        <f t="shared" si="6"/>
        <v>50.97959829361389</v>
      </c>
      <c r="T16" s="30">
        <f t="shared" si="7"/>
        <v>4.2160127788818684</v>
      </c>
    </row>
    <row r="17" spans="1:20" x14ac:dyDescent="0.25">
      <c r="A17" s="28">
        <v>45071</v>
      </c>
      <c r="B17" s="29">
        <v>0.29166666666666669</v>
      </c>
      <c r="C17" s="30">
        <v>1.6295939683848999</v>
      </c>
      <c r="D17" s="30">
        <f t="shared" si="0"/>
        <v>52.286435636567326</v>
      </c>
      <c r="E17" s="30">
        <f t="shared" si="1"/>
        <v>4.3240882271441174</v>
      </c>
      <c r="F17" s="28">
        <v>45073</v>
      </c>
      <c r="G17" s="29">
        <v>0.29166666666666669</v>
      </c>
      <c r="H17" s="30">
        <v>1.61786675452538</v>
      </c>
      <c r="I17" s="30">
        <f t="shared" si="2"/>
        <v>51.687720805865148</v>
      </c>
      <c r="J17" s="30">
        <f t="shared" si="3"/>
        <v>4.2745745106450475</v>
      </c>
      <c r="K17" s="28">
        <v>45075</v>
      </c>
      <c r="L17" s="29">
        <v>0.29166666666666669</v>
      </c>
      <c r="M17" s="30">
        <v>1.6249897479945901</v>
      </c>
      <c r="N17" s="30">
        <f t="shared" si="4"/>
        <v>52.051067735120299</v>
      </c>
      <c r="O17" s="30">
        <f t="shared" si="5"/>
        <v>4.3046233016944484</v>
      </c>
      <c r="P17" s="28">
        <v>45077</v>
      </c>
      <c r="Q17" s="29">
        <v>0.29166666666666669</v>
      </c>
      <c r="R17" s="30">
        <v>1.6223082542354501</v>
      </c>
      <c r="S17" s="30">
        <f t="shared" si="6"/>
        <v>51.914172214393027</v>
      </c>
      <c r="T17" s="30">
        <f t="shared" si="7"/>
        <v>4.2933020421303034</v>
      </c>
    </row>
    <row r="18" spans="1:20" x14ac:dyDescent="0.25">
      <c r="A18" s="28">
        <v>45071</v>
      </c>
      <c r="B18" s="29">
        <v>0.33333333333333331</v>
      </c>
      <c r="C18" s="30">
        <v>1.6376341581279099</v>
      </c>
      <c r="D18" s="30">
        <f t="shared" si="0"/>
        <v>52.69839904245363</v>
      </c>
      <c r="E18" s="30">
        <f t="shared" si="1"/>
        <v>4.3581576008109151</v>
      </c>
      <c r="F18" s="28">
        <v>45073</v>
      </c>
      <c r="G18" s="29">
        <v>0.33333333333333331</v>
      </c>
      <c r="H18" s="30">
        <v>1.62875795363728</v>
      </c>
      <c r="I18" s="30">
        <f t="shared" si="2"/>
        <v>52.24366911723142</v>
      </c>
      <c r="J18" s="30">
        <f t="shared" si="3"/>
        <v>4.3205514359950383</v>
      </c>
      <c r="K18" s="28">
        <v>45075</v>
      </c>
      <c r="L18" s="29">
        <v>0.33333333333333331</v>
      </c>
      <c r="M18" s="30">
        <v>1.6309204101497199</v>
      </c>
      <c r="N18" s="30">
        <f t="shared" si="4"/>
        <v>52.354316830135531</v>
      </c>
      <c r="O18" s="30">
        <f t="shared" si="5"/>
        <v>4.3297020018522083</v>
      </c>
      <c r="P18" s="28">
        <v>45077</v>
      </c>
      <c r="Q18" s="29">
        <v>0.33333333333333331</v>
      </c>
      <c r="R18" s="30">
        <v>1.6403993368083101</v>
      </c>
      <c r="S18" s="30">
        <f t="shared" si="6"/>
        <v>52.840359771596482</v>
      </c>
      <c r="T18" s="30">
        <f t="shared" si="7"/>
        <v>4.3698977531110286</v>
      </c>
    </row>
    <row r="19" spans="1:20" x14ac:dyDescent="0.25">
      <c r="A19" s="28">
        <v>45071</v>
      </c>
      <c r="B19" s="29">
        <v>0.375</v>
      </c>
      <c r="C19" s="30">
        <v>1.64434564112959</v>
      </c>
      <c r="D19" s="30">
        <f t="shared" si="0"/>
        <v>53.043204502299602</v>
      </c>
      <c r="E19" s="30">
        <f t="shared" si="1"/>
        <v>4.3866730123401769</v>
      </c>
      <c r="F19" s="28">
        <v>45073</v>
      </c>
      <c r="G19" s="29">
        <v>0.375</v>
      </c>
      <c r="H19" s="30">
        <v>1.6402497291499301</v>
      </c>
      <c r="I19" s="30">
        <f t="shared" si="2"/>
        <v>52.832675462676121</v>
      </c>
      <c r="J19" s="30">
        <f t="shared" si="3"/>
        <v>4.3692622607633149</v>
      </c>
      <c r="K19" s="28">
        <v>45075</v>
      </c>
      <c r="L19" s="29">
        <v>0.375</v>
      </c>
      <c r="M19" s="30">
        <v>1.6408303975993299</v>
      </c>
      <c r="N19" s="30">
        <f t="shared" si="4"/>
        <v>52.86250270798979</v>
      </c>
      <c r="O19" s="30">
        <f t="shared" si="5"/>
        <v>4.3717289739507557</v>
      </c>
      <c r="P19" s="28">
        <v>45077</v>
      </c>
      <c r="Q19" s="29">
        <v>0.375</v>
      </c>
      <c r="R19" s="30">
        <v>1.65686047076516</v>
      </c>
      <c r="S19" s="30">
        <f t="shared" si="6"/>
        <v>53.688396094390313</v>
      </c>
      <c r="T19" s="30">
        <f t="shared" si="7"/>
        <v>4.4400303570060791</v>
      </c>
    </row>
    <row r="20" spans="1:20" x14ac:dyDescent="0.25">
      <c r="A20" s="28">
        <v>45071</v>
      </c>
      <c r="B20" s="29">
        <v>0.41666666666666669</v>
      </c>
      <c r="C20" s="30">
        <v>1.6474452018671799</v>
      </c>
      <c r="D20" s="30">
        <f t="shared" si="0"/>
        <v>53.20272871895483</v>
      </c>
      <c r="E20" s="30">
        <f t="shared" si="1"/>
        <v>4.3998656650575638</v>
      </c>
      <c r="F20" s="28">
        <v>45073</v>
      </c>
      <c r="G20" s="29">
        <v>0.41666666666666669</v>
      </c>
      <c r="H20" s="30">
        <v>1.64638936518964</v>
      </c>
      <c r="I20" s="30">
        <f t="shared" si="2"/>
        <v>53.148368212133647</v>
      </c>
      <c r="J20" s="30">
        <f t="shared" si="3"/>
        <v>4.3953700511434528</v>
      </c>
      <c r="K20" s="28">
        <v>45075</v>
      </c>
      <c r="L20" s="29">
        <v>0.41666666666666669</v>
      </c>
      <c r="M20" s="30">
        <v>1.65924060344032</v>
      </c>
      <c r="N20" s="30">
        <f t="shared" si="4"/>
        <v>53.811430802147157</v>
      </c>
      <c r="O20" s="30">
        <f t="shared" si="5"/>
        <v>4.4502053273375699</v>
      </c>
      <c r="P20" s="28">
        <v>45077</v>
      </c>
      <c r="Q20" s="29">
        <v>0.41666666666666669</v>
      </c>
      <c r="R20" s="30">
        <v>1.66162753104498</v>
      </c>
      <c r="S20" s="30">
        <f t="shared" si="6"/>
        <v>53.934922188101822</v>
      </c>
      <c r="T20" s="30">
        <f t="shared" si="7"/>
        <v>4.4604180649560208</v>
      </c>
    </row>
    <row r="21" spans="1:20" x14ac:dyDescent="0.25">
      <c r="A21" s="28">
        <v>45071</v>
      </c>
      <c r="B21" s="29">
        <v>0.45833333333333331</v>
      </c>
      <c r="C21" s="30">
        <v>1.64895212649639</v>
      </c>
      <c r="D21" s="30">
        <f t="shared" si="0"/>
        <v>53.280349697579609</v>
      </c>
      <c r="E21" s="30">
        <f t="shared" si="1"/>
        <v>4.4062849199898331</v>
      </c>
      <c r="F21" s="28">
        <v>45073</v>
      </c>
      <c r="G21" s="29">
        <v>0.45833333333333331</v>
      </c>
      <c r="H21" s="30">
        <v>1.6423944234782299</v>
      </c>
      <c r="I21" s="30">
        <f t="shared" si="2"/>
        <v>52.942873376715667</v>
      </c>
      <c r="J21" s="30">
        <f t="shared" si="3"/>
        <v>4.3783756282543855</v>
      </c>
      <c r="K21" s="28">
        <v>45075</v>
      </c>
      <c r="L21" s="29">
        <v>0.45833333333333331</v>
      </c>
      <c r="M21" s="30">
        <v>1.66887354850101</v>
      </c>
      <c r="N21" s="30">
        <f t="shared" si="4"/>
        <v>54.310452218103386</v>
      </c>
      <c r="O21" s="30">
        <f t="shared" si="5"/>
        <v>4.4914743984371501</v>
      </c>
      <c r="P21" s="28">
        <v>45077</v>
      </c>
      <c r="Q21" s="29">
        <v>0.45833333333333331</v>
      </c>
      <c r="R21" s="30">
        <v>1.6676108837060899</v>
      </c>
      <c r="S21" s="30">
        <f t="shared" si="6"/>
        <v>54.244943826263039</v>
      </c>
      <c r="T21" s="30">
        <f t="shared" si="7"/>
        <v>4.4860568544319532</v>
      </c>
    </row>
    <row r="22" spans="1:20" x14ac:dyDescent="0.25">
      <c r="A22" s="28">
        <v>45071</v>
      </c>
      <c r="B22" s="29">
        <v>0.5</v>
      </c>
      <c r="C22" s="30">
        <v>1.64666652678784</v>
      </c>
      <c r="D22" s="30">
        <f t="shared" si="0"/>
        <v>53.162636069502483</v>
      </c>
      <c r="E22" s="30">
        <f t="shared" si="1"/>
        <v>4.3965500029478548</v>
      </c>
      <c r="F22" s="28">
        <v>45073</v>
      </c>
      <c r="G22" s="29">
        <v>0.5</v>
      </c>
      <c r="H22" s="30">
        <v>1.6435605287486099</v>
      </c>
      <c r="I22" s="30">
        <f t="shared" si="2"/>
        <v>53.0028257031869</v>
      </c>
      <c r="J22" s="30">
        <f t="shared" si="3"/>
        <v>4.3833336856535565</v>
      </c>
      <c r="K22" s="28">
        <v>45075</v>
      </c>
      <c r="L22" s="29">
        <v>0.5</v>
      </c>
      <c r="M22" s="30">
        <v>1.66543960570622</v>
      </c>
      <c r="N22" s="30">
        <f t="shared" si="4"/>
        <v>54.132364566026617</v>
      </c>
      <c r="O22" s="30">
        <f t="shared" si="5"/>
        <v>4.4767465496104011</v>
      </c>
      <c r="P22" s="28">
        <v>45077</v>
      </c>
      <c r="Q22" s="29">
        <v>0.5</v>
      </c>
      <c r="R22" s="30">
        <v>1.67113280295657</v>
      </c>
      <c r="S22" s="30">
        <f t="shared" si="6"/>
        <v>54.427738289444264</v>
      </c>
      <c r="T22" s="30">
        <f t="shared" si="7"/>
        <v>4.5011739565370403</v>
      </c>
    </row>
    <row r="23" spans="1:20" x14ac:dyDescent="0.25">
      <c r="A23" s="28">
        <v>45071</v>
      </c>
      <c r="B23" s="29">
        <v>0.54166666666666663</v>
      </c>
      <c r="C23" s="30">
        <v>1.64461207389173</v>
      </c>
      <c r="D23" s="30">
        <f t="shared" si="0"/>
        <v>53.056909904121099</v>
      </c>
      <c r="E23" s="30">
        <f t="shared" si="1"/>
        <v>4.3878064490708146</v>
      </c>
      <c r="F23" s="28">
        <v>45073</v>
      </c>
      <c r="G23" s="29">
        <v>0.54166666666666663</v>
      </c>
      <c r="H23" s="30">
        <v>1.6377969980174301</v>
      </c>
      <c r="I23" s="30">
        <f t="shared" si="2"/>
        <v>52.706755087169114</v>
      </c>
      <c r="J23" s="30">
        <f t="shared" si="3"/>
        <v>4.3588486457088855</v>
      </c>
      <c r="K23" s="28">
        <v>45075</v>
      </c>
      <c r="L23" s="29">
        <v>0.54166666666666663</v>
      </c>
      <c r="M23" s="30">
        <v>1.65427994727426</v>
      </c>
      <c r="N23" s="30">
        <f t="shared" si="4"/>
        <v>53.555121393172243</v>
      </c>
      <c r="O23" s="30">
        <f t="shared" si="5"/>
        <v>4.429008539215344</v>
      </c>
      <c r="P23" s="28">
        <v>45077</v>
      </c>
      <c r="Q23" s="29">
        <v>0.54166666666666663</v>
      </c>
      <c r="R23" s="30">
        <v>1.66448938845922</v>
      </c>
      <c r="S23" s="30">
        <f t="shared" si="6"/>
        <v>54.083123899062585</v>
      </c>
      <c r="T23" s="30">
        <f t="shared" si="7"/>
        <v>4.4726743464524752</v>
      </c>
    </row>
    <row r="24" spans="1:20" x14ac:dyDescent="0.25">
      <c r="A24" s="28">
        <v>45071</v>
      </c>
      <c r="B24" s="29">
        <v>0.58333333333333337</v>
      </c>
      <c r="C24" s="30">
        <v>1.63553333281816</v>
      </c>
      <c r="D24" s="30">
        <f t="shared" si="0"/>
        <v>52.590640584193054</v>
      </c>
      <c r="E24" s="30">
        <f t="shared" si="1"/>
        <v>4.3492459763127655</v>
      </c>
      <c r="F24" s="28">
        <v>45073</v>
      </c>
      <c r="G24" s="29">
        <v>0.58333333333333337</v>
      </c>
      <c r="H24" s="30">
        <v>1.6305441856319001</v>
      </c>
      <c r="I24" s="30">
        <f t="shared" si="2"/>
        <v>52.335060052183856</v>
      </c>
      <c r="J24" s="30">
        <f t="shared" si="3"/>
        <v>4.3281094663156043</v>
      </c>
      <c r="K24" s="28">
        <v>45075</v>
      </c>
      <c r="L24" s="29">
        <v>0.58333333333333337</v>
      </c>
      <c r="M24" s="30">
        <v>1.64143335818587</v>
      </c>
      <c r="N24" s="30">
        <f t="shared" si="4"/>
        <v>52.89348167820377</v>
      </c>
      <c r="O24" s="30">
        <f t="shared" si="5"/>
        <v>4.3742909347874512</v>
      </c>
      <c r="P24" s="28">
        <v>45077</v>
      </c>
      <c r="Q24" s="29">
        <v>0.58333333333333337</v>
      </c>
      <c r="R24" s="30">
        <v>1.6516975164347301</v>
      </c>
      <c r="S24" s="30">
        <f t="shared" si="6"/>
        <v>53.421871875188728</v>
      </c>
      <c r="T24" s="30">
        <f t="shared" si="7"/>
        <v>4.4179888040781075</v>
      </c>
    </row>
    <row r="25" spans="1:20" x14ac:dyDescent="0.25">
      <c r="A25" s="28">
        <v>45071</v>
      </c>
      <c r="B25" s="29">
        <v>0.625</v>
      </c>
      <c r="C25" s="30">
        <v>1.6239382028514699</v>
      </c>
      <c r="D25" s="30">
        <f t="shared" si="0"/>
        <v>51.997368270049883</v>
      </c>
      <c r="E25" s="30">
        <f t="shared" si="1"/>
        <v>4.3001823559331251</v>
      </c>
      <c r="F25" s="28">
        <v>45073</v>
      </c>
      <c r="G25" s="29">
        <v>0.625</v>
      </c>
      <c r="H25" s="30">
        <v>1.62542974948232</v>
      </c>
      <c r="I25" s="30">
        <f t="shared" si="2"/>
        <v>52.073543511595155</v>
      </c>
      <c r="J25" s="30">
        <f t="shared" si="3"/>
        <v>4.3064820484089195</v>
      </c>
      <c r="K25" s="28">
        <v>45075</v>
      </c>
      <c r="L25" s="29">
        <v>0.625</v>
      </c>
      <c r="M25" s="30">
        <v>1.6268529891902701</v>
      </c>
      <c r="N25" s="30">
        <f t="shared" si="4"/>
        <v>52.146268990107686</v>
      </c>
      <c r="O25" s="30">
        <f t="shared" si="5"/>
        <v>4.312496445481905</v>
      </c>
      <c r="P25" s="28">
        <v>45077</v>
      </c>
      <c r="Q25" s="29">
        <v>0.625</v>
      </c>
      <c r="R25" s="30">
        <v>1.63647270201982</v>
      </c>
      <c r="S25" s="30">
        <f t="shared" si="6"/>
        <v>52.63881385190092</v>
      </c>
      <c r="T25" s="30">
        <f t="shared" si="7"/>
        <v>4.3532299055522055</v>
      </c>
    </row>
    <row r="26" spans="1:20" x14ac:dyDescent="0.25">
      <c r="A26" s="28">
        <v>45071</v>
      </c>
      <c r="B26" s="29">
        <v>0.66666666666666663</v>
      </c>
      <c r="C26" s="30">
        <v>1.61190748214076</v>
      </c>
      <c r="D26" s="30">
        <f t="shared" si="0"/>
        <v>51.384465517291424</v>
      </c>
      <c r="E26" s="30">
        <f t="shared" si="1"/>
        <v>4.2494952982800003</v>
      </c>
      <c r="F26" s="28">
        <v>45073</v>
      </c>
      <c r="G26" s="29">
        <v>0.66666666666666663</v>
      </c>
      <c r="H26" s="30">
        <v>1.61134660243343</v>
      </c>
      <c r="I26" s="30">
        <f t="shared" ref="I26:I57" si="8">4*6*(H26^(1.522*(6^0.026)))</f>
        <v>51.355957755934043</v>
      </c>
      <c r="J26" s="30">
        <f t="shared" ref="J26:J57" si="9">I26*0.0827</f>
        <v>4.247137706415745</v>
      </c>
      <c r="K26" s="28">
        <v>45075</v>
      </c>
      <c r="L26" s="29">
        <v>0.66666666666666663</v>
      </c>
      <c r="M26" s="30">
        <v>1.6181637048656501</v>
      </c>
      <c r="N26" s="30">
        <f t="shared" si="4"/>
        <v>51.702849405857052</v>
      </c>
      <c r="O26" s="30">
        <f t="shared" si="5"/>
        <v>4.2758256458643782</v>
      </c>
      <c r="P26" s="28">
        <v>45077</v>
      </c>
      <c r="Q26" s="29">
        <v>0.66666666666666663</v>
      </c>
      <c r="R26" s="30">
        <v>1.6231968402797601</v>
      </c>
      <c r="S26" s="30">
        <f t="shared" si="6"/>
        <v>51.959521383674286</v>
      </c>
      <c r="T26" s="30">
        <f t="shared" si="7"/>
        <v>4.2970524184298631</v>
      </c>
    </row>
    <row r="27" spans="1:20" x14ac:dyDescent="0.25">
      <c r="A27" s="28">
        <v>45071</v>
      </c>
      <c r="B27" s="29">
        <v>0.70833333333333337</v>
      </c>
      <c r="C27" s="30">
        <v>1.6015266179974299</v>
      </c>
      <c r="D27" s="30">
        <f t="shared" si="0"/>
        <v>50.857795242322908</v>
      </c>
      <c r="E27" s="30">
        <f t="shared" si="1"/>
        <v>4.2059396665401039</v>
      </c>
      <c r="F27" s="28">
        <v>45073</v>
      </c>
      <c r="G27" s="29">
        <v>0.70833333333333337</v>
      </c>
      <c r="H27" s="30">
        <v>1.6021249294216899</v>
      </c>
      <c r="I27" s="30">
        <f t="shared" si="8"/>
        <v>50.888095441099225</v>
      </c>
      <c r="J27" s="30">
        <f t="shared" si="9"/>
        <v>4.2084454929789059</v>
      </c>
      <c r="K27" s="28">
        <v>45075</v>
      </c>
      <c r="L27" s="29">
        <v>0.70833333333333337</v>
      </c>
      <c r="M27" s="30">
        <v>1.6076310872967301</v>
      </c>
      <c r="N27" s="30">
        <f t="shared" si="4"/>
        <v>51.167258764573951</v>
      </c>
      <c r="O27" s="30">
        <f t="shared" si="5"/>
        <v>4.2315322998302651</v>
      </c>
      <c r="P27" s="28">
        <v>45077</v>
      </c>
      <c r="Q27" s="29">
        <v>0.70833333333333337</v>
      </c>
      <c r="R27" s="30">
        <v>1.6135023832256601</v>
      </c>
      <c r="S27" s="30">
        <f t="shared" si="6"/>
        <v>51.465561582799467</v>
      </c>
      <c r="T27" s="30">
        <f t="shared" si="7"/>
        <v>4.2562019428975155</v>
      </c>
    </row>
    <row r="28" spans="1:20" x14ac:dyDescent="0.25">
      <c r="A28" s="28">
        <v>45071</v>
      </c>
      <c r="B28" s="29">
        <v>0.75</v>
      </c>
      <c r="C28" s="30">
        <v>1.5986294746334899</v>
      </c>
      <c r="D28" s="30">
        <f t="shared" si="0"/>
        <v>50.71117083897245</v>
      </c>
      <c r="E28" s="30">
        <f t="shared" si="1"/>
        <v>4.1938138283830213</v>
      </c>
      <c r="F28" s="28">
        <v>45073</v>
      </c>
      <c r="G28" s="29">
        <v>0.75</v>
      </c>
      <c r="H28" s="30">
        <v>1.5937018394406399</v>
      </c>
      <c r="I28" s="30">
        <f t="shared" si="8"/>
        <v>50.46214602105897</v>
      </c>
      <c r="J28" s="30">
        <f t="shared" si="9"/>
        <v>4.1732194759415764</v>
      </c>
      <c r="K28" s="28">
        <v>45075</v>
      </c>
      <c r="L28" s="29">
        <v>0.75</v>
      </c>
      <c r="M28" s="30">
        <v>1.5976549386914201</v>
      </c>
      <c r="N28" s="30">
        <f t="shared" si="4"/>
        <v>50.661885068876003</v>
      </c>
      <c r="O28" s="30">
        <f t="shared" si="5"/>
        <v>4.1897378951960453</v>
      </c>
      <c r="P28" s="28">
        <v>45077</v>
      </c>
      <c r="Q28" s="29">
        <v>0.75</v>
      </c>
      <c r="R28" s="30">
        <v>1.60811722277951</v>
      </c>
      <c r="S28" s="30">
        <f t="shared" si="6"/>
        <v>51.191933283844286</v>
      </c>
      <c r="T28" s="30">
        <f t="shared" si="7"/>
        <v>4.2335728825739221</v>
      </c>
    </row>
    <row r="29" spans="1:20" x14ac:dyDescent="0.25">
      <c r="A29" s="28">
        <v>45071</v>
      </c>
      <c r="B29" s="29">
        <v>0.79166666666666663</v>
      </c>
      <c r="C29" s="30">
        <v>1.59106433390934</v>
      </c>
      <c r="D29" s="30">
        <f t="shared" si="0"/>
        <v>50.329043944304857</v>
      </c>
      <c r="E29" s="30">
        <f t="shared" si="1"/>
        <v>4.1622119341940111</v>
      </c>
      <c r="F29" s="28">
        <v>45073</v>
      </c>
      <c r="G29" s="29">
        <v>0.79166666666666663</v>
      </c>
      <c r="H29" s="30">
        <v>1.58730053901037</v>
      </c>
      <c r="I29" s="30">
        <f t="shared" si="8"/>
        <v>50.139330615328234</v>
      </c>
      <c r="J29" s="30">
        <f t="shared" si="9"/>
        <v>4.1465226418876444</v>
      </c>
      <c r="K29" s="28">
        <v>45075</v>
      </c>
      <c r="L29" s="29">
        <v>0.79166666666666663</v>
      </c>
      <c r="M29" s="30">
        <v>1.5902680158551501</v>
      </c>
      <c r="N29" s="30">
        <f t="shared" si="4"/>
        <v>50.288883412188213</v>
      </c>
      <c r="O29" s="30">
        <f t="shared" si="5"/>
        <v>4.158890658187965</v>
      </c>
      <c r="P29" s="28">
        <v>45077</v>
      </c>
      <c r="Q29" s="29">
        <v>0.79166666666666663</v>
      </c>
      <c r="R29" s="30">
        <v>1.6026705503399601</v>
      </c>
      <c r="S29" s="30">
        <f t="shared" si="6"/>
        <v>50.915733108245249</v>
      </c>
      <c r="T29" s="30">
        <f t="shared" si="7"/>
        <v>4.210731128051882</v>
      </c>
    </row>
    <row r="30" spans="1:20" x14ac:dyDescent="0.25">
      <c r="A30" s="28">
        <v>45071</v>
      </c>
      <c r="B30" s="29">
        <v>0.83333333333333337</v>
      </c>
      <c r="C30" s="30">
        <v>1.58907139300664</v>
      </c>
      <c r="D30" s="30">
        <f t="shared" si="0"/>
        <v>50.22855687851866</v>
      </c>
      <c r="E30" s="30">
        <f t="shared" si="1"/>
        <v>4.1539016538534925</v>
      </c>
      <c r="F30" s="28">
        <v>45073</v>
      </c>
      <c r="G30" s="29">
        <v>0.83333333333333337</v>
      </c>
      <c r="H30" s="30">
        <v>1.5794032812055301</v>
      </c>
      <c r="I30" s="30">
        <f t="shared" si="8"/>
        <v>49.742139986090407</v>
      </c>
      <c r="J30" s="30">
        <f t="shared" si="9"/>
        <v>4.1136749768496763</v>
      </c>
      <c r="K30" s="28">
        <v>45075</v>
      </c>
      <c r="L30" s="29">
        <v>0.83333333333333337</v>
      </c>
      <c r="M30" s="30">
        <v>1.5810575485166201</v>
      </c>
      <c r="N30" s="30">
        <f t="shared" si="4"/>
        <v>49.825243405491108</v>
      </c>
      <c r="O30" s="30">
        <f t="shared" si="5"/>
        <v>4.1205476296341148</v>
      </c>
      <c r="P30" s="28">
        <v>45077</v>
      </c>
      <c r="Q30" s="29">
        <v>0.83333333333333337</v>
      </c>
      <c r="R30" s="30">
        <v>1.5932465791638499</v>
      </c>
      <c r="S30" s="30">
        <f t="shared" si="6"/>
        <v>50.439161889448989</v>
      </c>
      <c r="T30" s="30">
        <f t="shared" si="7"/>
        <v>4.1713186882574309</v>
      </c>
    </row>
    <row r="31" spans="1:20" x14ac:dyDescent="0.25">
      <c r="A31" s="28">
        <v>45071</v>
      </c>
      <c r="B31" s="29">
        <v>0.875</v>
      </c>
      <c r="C31" s="30">
        <v>1.5842956304486799</v>
      </c>
      <c r="D31" s="30">
        <f t="shared" si="0"/>
        <v>49.988060665749906</v>
      </c>
      <c r="E31" s="30">
        <f t="shared" si="1"/>
        <v>4.1340126170575173</v>
      </c>
      <c r="F31" s="28">
        <v>45073</v>
      </c>
      <c r="G31" s="29">
        <v>0.875</v>
      </c>
      <c r="H31" s="30">
        <v>1.5769834518369501</v>
      </c>
      <c r="I31" s="30">
        <f t="shared" si="8"/>
        <v>49.620671153495039</v>
      </c>
      <c r="J31" s="30">
        <f t="shared" si="9"/>
        <v>4.1036295043940392</v>
      </c>
      <c r="K31" s="28">
        <v>45075</v>
      </c>
      <c r="L31" s="29">
        <v>0.875</v>
      </c>
      <c r="M31" s="30">
        <v>1.57922279834115</v>
      </c>
      <c r="N31" s="30">
        <f t="shared" si="4"/>
        <v>49.733076417308979</v>
      </c>
      <c r="O31" s="30">
        <f t="shared" si="5"/>
        <v>4.112925419711452</v>
      </c>
      <c r="P31" s="28">
        <v>45077</v>
      </c>
      <c r="Q31" s="29">
        <v>0.875</v>
      </c>
      <c r="R31" s="30">
        <v>1.58520412444434</v>
      </c>
      <c r="S31" s="30">
        <f t="shared" si="6"/>
        <v>50.033777140646478</v>
      </c>
      <c r="T31" s="30">
        <f t="shared" si="7"/>
        <v>4.1377933695314635</v>
      </c>
    </row>
    <row r="32" spans="1:20" x14ac:dyDescent="0.25">
      <c r="A32" s="28">
        <v>45071</v>
      </c>
      <c r="B32" s="29">
        <v>0.91666666666666663</v>
      </c>
      <c r="C32" s="30">
        <v>1.58046579360329</v>
      </c>
      <c r="D32" s="30">
        <f t="shared" si="0"/>
        <v>49.795510189909905</v>
      </c>
      <c r="E32" s="30">
        <f t="shared" si="1"/>
        <v>4.1180886927055491</v>
      </c>
      <c r="F32" s="28">
        <v>45073</v>
      </c>
      <c r="G32" s="29">
        <v>0.91666666666666663</v>
      </c>
      <c r="H32" s="30">
        <v>1.57052040099469</v>
      </c>
      <c r="I32" s="30">
        <f t="shared" si="8"/>
        <v>49.296786856421434</v>
      </c>
      <c r="J32" s="30">
        <f t="shared" si="9"/>
        <v>4.0768442730260528</v>
      </c>
      <c r="K32" s="28">
        <v>45075</v>
      </c>
      <c r="L32" s="29">
        <v>0.91666666666666663</v>
      </c>
      <c r="M32" s="30">
        <v>1.56462275981277</v>
      </c>
      <c r="N32" s="30">
        <f t="shared" si="4"/>
        <v>49.00192771095827</v>
      </c>
      <c r="O32" s="30">
        <f t="shared" si="5"/>
        <v>4.0524594216962484</v>
      </c>
      <c r="P32" s="28">
        <v>45077</v>
      </c>
      <c r="Q32" s="29">
        <v>0.91666666666666663</v>
      </c>
      <c r="R32" s="30">
        <v>1.5784770250257201</v>
      </c>
      <c r="S32" s="30">
        <f t="shared" si="6"/>
        <v>49.695631371635329</v>
      </c>
      <c r="T32" s="30">
        <f t="shared" si="7"/>
        <v>4.1098287144342418</v>
      </c>
    </row>
    <row r="33" spans="1:20" x14ac:dyDescent="0.25">
      <c r="A33" s="28">
        <v>45071</v>
      </c>
      <c r="B33" s="29">
        <v>0.95833333333333337</v>
      </c>
      <c r="C33" s="30">
        <v>1.5833936929639401</v>
      </c>
      <c r="D33" s="30">
        <f t="shared" si="0"/>
        <v>49.942689538396991</v>
      </c>
      <c r="E33" s="30">
        <f t="shared" si="1"/>
        <v>4.1302604248254307</v>
      </c>
      <c r="F33" s="28">
        <v>45073</v>
      </c>
      <c r="G33" s="29">
        <v>0.95833333333333337</v>
      </c>
      <c r="H33" s="30">
        <v>1.56441152095168</v>
      </c>
      <c r="I33" s="30">
        <f t="shared" si="8"/>
        <v>48.99137882755408</v>
      </c>
      <c r="J33" s="30">
        <f t="shared" si="9"/>
        <v>4.0515870290387221</v>
      </c>
      <c r="K33" s="28">
        <v>45075</v>
      </c>
      <c r="L33" s="29">
        <v>0.95833333333333337</v>
      </c>
      <c r="M33" s="30">
        <v>1.564079403871</v>
      </c>
      <c r="N33" s="30">
        <f t="shared" si="4"/>
        <v>48.974795218836007</v>
      </c>
      <c r="O33" s="30">
        <f t="shared" si="5"/>
        <v>4.050215564597738</v>
      </c>
      <c r="P33" s="28">
        <v>45077</v>
      </c>
      <c r="Q33" s="29">
        <v>0.95833333333333337</v>
      </c>
      <c r="R33" s="30">
        <v>1.57140254973736</v>
      </c>
      <c r="S33" s="30">
        <f t="shared" si="6"/>
        <v>49.340947555992145</v>
      </c>
      <c r="T33" s="30">
        <f t="shared" si="7"/>
        <v>4.0804963628805497</v>
      </c>
    </row>
    <row r="34" spans="1:20" x14ac:dyDescent="0.25">
      <c r="A34" s="28">
        <v>45072</v>
      </c>
      <c r="B34" s="29">
        <v>0</v>
      </c>
      <c r="C34" s="30">
        <v>1.5775377750333599</v>
      </c>
      <c r="D34" s="30">
        <f t="shared" si="0"/>
        <v>49.648486886877436</v>
      </c>
      <c r="E34" s="30">
        <f t="shared" si="1"/>
        <v>4.1059298655447636</v>
      </c>
      <c r="F34" s="28">
        <v>45074</v>
      </c>
      <c r="G34" s="29">
        <v>0</v>
      </c>
      <c r="H34" s="30">
        <v>1.5618553161558599</v>
      </c>
      <c r="I34" s="30">
        <f t="shared" si="8"/>
        <v>48.863793766876078</v>
      </c>
      <c r="J34" s="30">
        <f t="shared" si="9"/>
        <v>4.0410357445206513</v>
      </c>
      <c r="K34" s="28">
        <v>45076</v>
      </c>
      <c r="L34" s="29">
        <v>0</v>
      </c>
      <c r="M34" s="30">
        <v>1.5726563930448501</v>
      </c>
      <c r="N34" s="30">
        <f t="shared" si="4"/>
        <v>49.403740794178489</v>
      </c>
      <c r="O34" s="30">
        <f t="shared" si="5"/>
        <v>4.0856893636785605</v>
      </c>
    </row>
    <row r="35" spans="1:20" x14ac:dyDescent="0.25">
      <c r="A35" s="28">
        <v>45072</v>
      </c>
      <c r="B35" s="29">
        <v>4.1666666666666664E-2</v>
      </c>
      <c r="C35" s="30">
        <v>1.59379863738376</v>
      </c>
      <c r="D35" s="30">
        <f t="shared" si="0"/>
        <v>50.467033435838758</v>
      </c>
      <c r="E35" s="30">
        <f t="shared" si="1"/>
        <v>4.1736236651438654</v>
      </c>
      <c r="F35" s="28">
        <v>45074</v>
      </c>
      <c r="G35" s="29">
        <v>4.1666666666666664E-2</v>
      </c>
      <c r="H35" s="30">
        <v>1.5715345144208901</v>
      </c>
      <c r="I35" s="30">
        <f t="shared" si="8"/>
        <v>49.347555025687996</v>
      </c>
      <c r="J35" s="30">
        <f t="shared" si="9"/>
        <v>4.0810428006243971</v>
      </c>
      <c r="K35" s="28">
        <v>45076</v>
      </c>
      <c r="L35" s="29">
        <v>4.1666666666666664E-2</v>
      </c>
      <c r="M35" s="30">
        <v>1.5707733631071199</v>
      </c>
      <c r="N35" s="30">
        <f t="shared" si="4"/>
        <v>49.309448727579323</v>
      </c>
      <c r="O35" s="30">
        <f t="shared" si="5"/>
        <v>4.0778914097708094</v>
      </c>
    </row>
    <row r="36" spans="1:20" x14ac:dyDescent="0.25">
      <c r="A36" s="28">
        <v>45072</v>
      </c>
      <c r="B36" s="29">
        <v>8.3333333333333329E-2</v>
      </c>
      <c r="C36" s="30">
        <v>1.5871530771192</v>
      </c>
      <c r="D36" s="30">
        <f t="shared" si="0"/>
        <v>50.131903267593557</v>
      </c>
      <c r="E36" s="30">
        <f t="shared" si="1"/>
        <v>4.1459084002299873</v>
      </c>
      <c r="F36" s="28">
        <v>45074</v>
      </c>
      <c r="G36" s="29">
        <v>8.3333333333333329E-2</v>
      </c>
      <c r="H36" s="30">
        <v>1.5770230293210801</v>
      </c>
      <c r="I36" s="30">
        <f t="shared" si="8"/>
        <v>49.622656944351661</v>
      </c>
      <c r="J36" s="30">
        <f t="shared" si="9"/>
        <v>4.1037937292978821</v>
      </c>
      <c r="K36" s="28">
        <v>45076</v>
      </c>
      <c r="L36" s="29">
        <v>8.3333333333333329E-2</v>
      </c>
      <c r="M36" s="30">
        <v>1.5798827409681</v>
      </c>
      <c r="N36" s="30">
        <f t="shared" si="4"/>
        <v>49.766220700740078</v>
      </c>
      <c r="O36" s="30">
        <f t="shared" si="5"/>
        <v>4.1156664519512045</v>
      </c>
      <c r="P36" s="1"/>
    </row>
    <row r="37" spans="1:20" x14ac:dyDescent="0.25">
      <c r="A37" s="28">
        <v>45072</v>
      </c>
      <c r="B37" s="29">
        <v>0.125</v>
      </c>
      <c r="C37" s="30">
        <v>1.59761095046358</v>
      </c>
      <c r="D37" s="30">
        <f t="shared" si="0"/>
        <v>50.659660848294912</v>
      </c>
      <c r="E37" s="30">
        <f t="shared" si="1"/>
        <v>4.1895539521539886</v>
      </c>
      <c r="F37" s="28">
        <v>45074</v>
      </c>
      <c r="G37" s="29">
        <v>0.125</v>
      </c>
      <c r="H37" s="30">
        <v>1.5760573148664301</v>
      </c>
      <c r="I37" s="30">
        <f t="shared" si="8"/>
        <v>49.574210911629066</v>
      </c>
      <c r="J37" s="30">
        <f t="shared" si="9"/>
        <v>4.0997872423917237</v>
      </c>
      <c r="K37" s="28">
        <v>45076</v>
      </c>
      <c r="L37" s="29">
        <v>0.125</v>
      </c>
      <c r="M37" s="30">
        <v>1.58805727958044</v>
      </c>
      <c r="N37" s="30">
        <f t="shared" si="4"/>
        <v>50.177452513404816</v>
      </c>
      <c r="O37" s="30">
        <f t="shared" si="5"/>
        <v>4.1496753228585783</v>
      </c>
      <c r="P37" s="1"/>
    </row>
    <row r="38" spans="1:20" x14ac:dyDescent="0.25">
      <c r="A38" s="28">
        <v>45072</v>
      </c>
      <c r="B38" s="29">
        <v>0.16666666666666666</v>
      </c>
      <c r="C38" s="30">
        <v>1.5973733663495</v>
      </c>
      <c r="D38" s="30">
        <f t="shared" si="0"/>
        <v>50.647648275527963</v>
      </c>
      <c r="E38" s="30">
        <f t="shared" si="1"/>
        <v>4.1885605123861627</v>
      </c>
      <c r="F38" s="28">
        <v>45074</v>
      </c>
      <c r="G38" s="29">
        <v>0.16666666666666666</v>
      </c>
      <c r="H38" s="30">
        <v>1.5790710449155501</v>
      </c>
      <c r="I38" s="30">
        <f t="shared" si="8"/>
        <v>49.725456072884342</v>
      </c>
      <c r="J38" s="30">
        <f t="shared" si="9"/>
        <v>4.1122952172275351</v>
      </c>
      <c r="K38" s="28">
        <v>45076</v>
      </c>
      <c r="L38" s="29">
        <v>0.16666666666666666</v>
      </c>
      <c r="M38" s="30">
        <v>1.5916032791074</v>
      </c>
      <c r="N38" s="30">
        <f t="shared" si="4"/>
        <v>50.356231230683889</v>
      </c>
      <c r="O38" s="30">
        <f t="shared" si="5"/>
        <v>4.1644603227775576</v>
      </c>
      <c r="P38" s="1"/>
    </row>
    <row r="39" spans="1:20" x14ac:dyDescent="0.25">
      <c r="A39" s="28">
        <v>45072</v>
      </c>
      <c r="B39" s="29">
        <v>0.20833333333333334</v>
      </c>
      <c r="C39" s="30">
        <v>1.5969114303524901</v>
      </c>
      <c r="D39" s="30">
        <f t="shared" si="0"/>
        <v>50.624295210056026</v>
      </c>
      <c r="E39" s="30">
        <f t="shared" si="1"/>
        <v>4.1866292138716332</v>
      </c>
      <c r="F39" s="28">
        <v>45074</v>
      </c>
      <c r="G39" s="29">
        <v>0.20833333333333334</v>
      </c>
      <c r="H39" s="30">
        <v>1.585619807237</v>
      </c>
      <c r="I39" s="30">
        <f t="shared" si="8"/>
        <v>50.054699978153607</v>
      </c>
      <c r="J39" s="30">
        <f t="shared" si="9"/>
        <v>4.1395236881933029</v>
      </c>
      <c r="K39" s="28">
        <v>45076</v>
      </c>
      <c r="L39" s="29">
        <v>0.20833333333333334</v>
      </c>
      <c r="M39" s="30">
        <v>1.5883761644299801</v>
      </c>
      <c r="N39" s="30">
        <f t="shared" si="4"/>
        <v>50.193520033105287</v>
      </c>
      <c r="O39" s="30">
        <f t="shared" si="5"/>
        <v>4.1510041067378074</v>
      </c>
      <c r="P39" s="1"/>
    </row>
    <row r="40" spans="1:20" x14ac:dyDescent="0.25">
      <c r="A40" s="28">
        <v>45072</v>
      </c>
      <c r="B40" s="29">
        <v>0.25</v>
      </c>
      <c r="C40" s="30">
        <v>1.6024681329663</v>
      </c>
      <c r="D40" s="30">
        <f t="shared" si="0"/>
        <v>50.905479285448379</v>
      </c>
      <c r="E40" s="30">
        <f t="shared" si="1"/>
        <v>4.2098831369065808</v>
      </c>
      <c r="F40" s="28">
        <v>45074</v>
      </c>
      <c r="G40" s="29">
        <v>0.25</v>
      </c>
      <c r="H40" s="30">
        <v>1.5962823629315399</v>
      </c>
      <c r="I40" s="30">
        <f t="shared" si="8"/>
        <v>50.592499313670004</v>
      </c>
      <c r="J40" s="30">
        <f t="shared" si="9"/>
        <v>4.1839996932405095</v>
      </c>
      <c r="K40" s="28">
        <v>45076</v>
      </c>
      <c r="L40" s="29">
        <v>0.25</v>
      </c>
      <c r="M40" s="30">
        <v>1.5976439714367801</v>
      </c>
      <c r="N40" s="30">
        <f t="shared" si="4"/>
        <v>50.661330517247649</v>
      </c>
      <c r="O40" s="30">
        <f t="shared" si="5"/>
        <v>4.1896920337763799</v>
      </c>
      <c r="P40" s="1"/>
    </row>
    <row r="41" spans="1:20" x14ac:dyDescent="0.25">
      <c r="A41" s="28">
        <v>45072</v>
      </c>
      <c r="B41" s="29">
        <v>0.29166666666666669</v>
      </c>
      <c r="C41" s="30">
        <v>1.6172859668666999</v>
      </c>
      <c r="D41" s="30">
        <f t="shared" si="0"/>
        <v>51.658136441547583</v>
      </c>
      <c r="E41" s="30">
        <f t="shared" si="1"/>
        <v>4.2721278837159851</v>
      </c>
      <c r="F41" s="28">
        <v>45074</v>
      </c>
      <c r="G41" s="29">
        <v>0.29166666666666669</v>
      </c>
      <c r="H41" s="30">
        <v>1.6149343252117401</v>
      </c>
      <c r="I41" s="30">
        <f t="shared" si="8"/>
        <v>51.538412272456625</v>
      </c>
      <c r="J41" s="30">
        <f t="shared" si="9"/>
        <v>4.2622266949321626</v>
      </c>
      <c r="K41" s="28">
        <v>45076</v>
      </c>
      <c r="L41" s="29">
        <v>0.29166666666666669</v>
      </c>
      <c r="M41" s="30">
        <v>1.60775649546933</v>
      </c>
      <c r="N41" s="30">
        <f t="shared" si="4"/>
        <v>51.173623615715115</v>
      </c>
      <c r="O41" s="30">
        <f t="shared" si="5"/>
        <v>4.2320586730196394</v>
      </c>
      <c r="P41" s="1"/>
    </row>
    <row r="42" spans="1:20" x14ac:dyDescent="0.25">
      <c r="A42" s="28">
        <v>45072</v>
      </c>
      <c r="B42" s="29">
        <v>0.33333333333333331</v>
      </c>
      <c r="C42" s="30">
        <v>1.62319910525626</v>
      </c>
      <c r="D42" s="30">
        <f t="shared" si="0"/>
        <v>51.959636996074835</v>
      </c>
      <c r="E42" s="30">
        <f t="shared" si="1"/>
        <v>4.297061979575389</v>
      </c>
      <c r="F42" s="28">
        <v>45074</v>
      </c>
      <c r="G42" s="29">
        <v>0.33333333333333331</v>
      </c>
      <c r="H42" s="30">
        <v>1.6307663917476201</v>
      </c>
      <c r="I42" s="30">
        <f t="shared" si="8"/>
        <v>52.346433191044397</v>
      </c>
      <c r="J42" s="30">
        <f t="shared" si="9"/>
        <v>4.3290500248993711</v>
      </c>
      <c r="K42" s="28">
        <v>45076</v>
      </c>
      <c r="L42" s="29">
        <v>0.33333333333333331</v>
      </c>
      <c r="M42" s="30">
        <v>1.6285841464931099</v>
      </c>
      <c r="N42" s="30">
        <f t="shared" ref="N42:N57" si="10">4*6*(M42^(1.522*(6^0.026)))</f>
        <v>52.234779612789659</v>
      </c>
      <c r="O42" s="30">
        <f t="shared" ref="O42:O57" si="11">N42*0.0827</f>
        <v>4.3198162739777048</v>
      </c>
      <c r="P42" s="1"/>
    </row>
    <row r="43" spans="1:20" x14ac:dyDescent="0.25">
      <c r="A43" s="28">
        <v>45072</v>
      </c>
      <c r="B43" s="29">
        <v>0.375</v>
      </c>
      <c r="C43" s="30">
        <v>1.62929689883534</v>
      </c>
      <c r="D43" s="30">
        <f t="shared" si="0"/>
        <v>52.271237483530754</v>
      </c>
      <c r="E43" s="30">
        <f t="shared" si="1"/>
        <v>4.3228313398879932</v>
      </c>
      <c r="F43" s="28">
        <v>45074</v>
      </c>
      <c r="G43" s="29">
        <v>0.375</v>
      </c>
      <c r="H43" s="30">
        <v>1.6485761403971499</v>
      </c>
      <c r="I43" s="30">
        <f t="shared" si="8"/>
        <v>53.260978879974118</v>
      </c>
      <c r="J43" s="30">
        <f t="shared" si="9"/>
        <v>4.4046829533738592</v>
      </c>
      <c r="K43" s="28">
        <v>45076</v>
      </c>
      <c r="L43" s="29">
        <v>0.375</v>
      </c>
      <c r="M43" s="30">
        <v>1.62694537638967</v>
      </c>
      <c r="N43" s="30">
        <f t="shared" si="10"/>
        <v>52.150991149585742</v>
      </c>
      <c r="O43" s="30">
        <f t="shared" si="11"/>
        <v>4.3128869680707407</v>
      </c>
      <c r="P43" s="1"/>
    </row>
    <row r="44" spans="1:20" x14ac:dyDescent="0.25">
      <c r="A44" s="28">
        <v>45072</v>
      </c>
      <c r="B44" s="29">
        <v>0.41666666666666669</v>
      </c>
      <c r="C44" s="30">
        <v>1.6343718767100699</v>
      </c>
      <c r="D44" s="30">
        <f t="shared" si="0"/>
        <v>52.531100870396898</v>
      </c>
      <c r="E44" s="30">
        <f t="shared" si="1"/>
        <v>4.3443220419818234</v>
      </c>
      <c r="F44" s="28">
        <v>45074</v>
      </c>
      <c r="G44" s="29">
        <v>0.41666666666666669</v>
      </c>
      <c r="H44" s="30">
        <v>1.6543943881922301</v>
      </c>
      <c r="I44" s="30">
        <f t="shared" si="8"/>
        <v>53.561029234900502</v>
      </c>
      <c r="J44" s="30">
        <f t="shared" si="9"/>
        <v>4.429497117726271</v>
      </c>
      <c r="K44" s="28">
        <v>45076</v>
      </c>
      <c r="L44" s="29">
        <v>0.41666666666666669</v>
      </c>
      <c r="M44" s="30">
        <v>1.6320290565425399</v>
      </c>
      <c r="N44" s="30">
        <f t="shared" si="10"/>
        <v>52.411077447607155</v>
      </c>
      <c r="O44" s="30">
        <f t="shared" si="11"/>
        <v>4.3343961049171114</v>
      </c>
      <c r="P44" s="1"/>
    </row>
    <row r="45" spans="1:20" x14ac:dyDescent="0.25">
      <c r="A45" s="28">
        <v>45072</v>
      </c>
      <c r="B45" s="29">
        <v>0.45833333333333331</v>
      </c>
      <c r="C45" s="30">
        <v>1.6402035951548699</v>
      </c>
      <c r="D45" s="30">
        <f t="shared" si="0"/>
        <v>52.830305963033062</v>
      </c>
      <c r="E45" s="30">
        <f t="shared" si="1"/>
        <v>4.3690663031428336</v>
      </c>
      <c r="F45" s="28">
        <v>45074</v>
      </c>
      <c r="G45" s="29">
        <v>0.45833333333333331</v>
      </c>
      <c r="H45" s="30">
        <v>1.6507295370035899</v>
      </c>
      <c r="I45" s="30">
        <f t="shared" si="8"/>
        <v>53.371957502091085</v>
      </c>
      <c r="J45" s="30">
        <f t="shared" si="9"/>
        <v>4.4138608854229329</v>
      </c>
      <c r="K45" s="28">
        <v>45076</v>
      </c>
      <c r="L45" s="29">
        <v>0.45833333333333331</v>
      </c>
      <c r="M45" s="30">
        <v>1.63836014270127</v>
      </c>
      <c r="N45" s="30">
        <f t="shared" si="10"/>
        <v>52.735656373467513</v>
      </c>
      <c r="O45" s="30">
        <f t="shared" si="11"/>
        <v>4.3612387820857634</v>
      </c>
      <c r="P45" s="1"/>
    </row>
    <row r="46" spans="1:20" x14ac:dyDescent="0.25">
      <c r="A46" s="28">
        <v>45072</v>
      </c>
      <c r="B46" s="29">
        <v>0.5</v>
      </c>
      <c r="C46" s="30">
        <v>1.64647746085462</v>
      </c>
      <c r="D46" s="30">
        <f t="shared" si="0"/>
        <v>53.152903088114712</v>
      </c>
      <c r="E46" s="30">
        <f t="shared" si="1"/>
        <v>4.3957450853870865</v>
      </c>
      <c r="F46" s="28">
        <v>45074</v>
      </c>
      <c r="G46" s="29">
        <v>0.5</v>
      </c>
      <c r="H46" s="30">
        <v>1.6485606431895099</v>
      </c>
      <c r="I46" s="30">
        <f t="shared" si="8"/>
        <v>53.260180519629039</v>
      </c>
      <c r="J46" s="30">
        <f t="shared" si="9"/>
        <v>4.4046169289733212</v>
      </c>
      <c r="K46" s="28">
        <v>45076</v>
      </c>
      <c r="L46" s="29">
        <v>0.5</v>
      </c>
      <c r="M46" s="30">
        <v>1.63969099520981</v>
      </c>
      <c r="N46" s="30">
        <f t="shared" si="10"/>
        <v>52.803980855563992</v>
      </c>
      <c r="O46" s="30">
        <f t="shared" si="11"/>
        <v>4.3668892167551423</v>
      </c>
      <c r="P46" s="1"/>
    </row>
    <row r="47" spans="1:20" x14ac:dyDescent="0.25">
      <c r="A47" s="28">
        <v>45072</v>
      </c>
      <c r="B47" s="29">
        <v>0.54166666666666663</v>
      </c>
      <c r="C47" s="30">
        <v>1.6462925672465201</v>
      </c>
      <c r="D47" s="30">
        <f t="shared" si="0"/>
        <v>53.143385537764281</v>
      </c>
      <c r="E47" s="30">
        <f t="shared" si="1"/>
        <v>4.3949579839731054</v>
      </c>
      <c r="F47" s="28">
        <v>45074</v>
      </c>
      <c r="G47" s="29">
        <v>0.54166666666666663</v>
      </c>
      <c r="H47" s="30">
        <v>1.64464724063215</v>
      </c>
      <c r="I47" s="30">
        <f t="shared" si="8"/>
        <v>53.058718993149327</v>
      </c>
      <c r="J47" s="30">
        <f t="shared" si="9"/>
        <v>4.3879560607334493</v>
      </c>
      <c r="K47" s="28">
        <v>45076</v>
      </c>
      <c r="L47" s="29">
        <v>0.54166666666666663</v>
      </c>
      <c r="M47" s="30">
        <v>1.64339101313887</v>
      </c>
      <c r="N47" s="30">
        <f t="shared" si="10"/>
        <v>52.994108919178245</v>
      </c>
      <c r="O47" s="30">
        <f t="shared" si="11"/>
        <v>4.3826128076160407</v>
      </c>
      <c r="P47" s="1"/>
    </row>
    <row r="48" spans="1:20" x14ac:dyDescent="0.25">
      <c r="A48" s="28">
        <v>45072</v>
      </c>
      <c r="B48" s="29">
        <v>0.58333333333333337</v>
      </c>
      <c r="C48" s="30">
        <v>1.63384830951037</v>
      </c>
      <c r="D48" s="30">
        <f t="shared" si="0"/>
        <v>52.504269474128208</v>
      </c>
      <c r="E48" s="30">
        <f t="shared" si="1"/>
        <v>4.3421030855104021</v>
      </c>
      <c r="F48" s="28">
        <v>45074</v>
      </c>
      <c r="G48" s="29">
        <v>0.58333333333333337</v>
      </c>
      <c r="H48" s="30">
        <v>1.63719856738389</v>
      </c>
      <c r="I48" s="30">
        <f t="shared" si="8"/>
        <v>52.67604935694748</v>
      </c>
      <c r="J48" s="30">
        <f t="shared" si="9"/>
        <v>4.3563092818195566</v>
      </c>
      <c r="K48" s="28">
        <v>45076</v>
      </c>
      <c r="L48" s="29">
        <v>0.58333333333333337</v>
      </c>
      <c r="M48" s="30">
        <v>1.62888109683338</v>
      </c>
      <c r="N48" s="30">
        <f t="shared" si="10"/>
        <v>52.249967715192142</v>
      </c>
      <c r="O48" s="30">
        <f t="shared" si="11"/>
        <v>4.3210723300463902</v>
      </c>
      <c r="P48" s="1"/>
    </row>
    <row r="49" spans="1:16" x14ac:dyDescent="0.25">
      <c r="A49" s="28">
        <v>45072</v>
      </c>
      <c r="B49" s="29">
        <v>0.625</v>
      </c>
      <c r="C49" s="30">
        <v>1.6269519329005899</v>
      </c>
      <c r="D49" s="30">
        <f t="shared" si="0"/>
        <v>52.151326276639793</v>
      </c>
      <c r="E49" s="30">
        <f t="shared" si="1"/>
        <v>4.3129146830781107</v>
      </c>
      <c r="F49" s="28">
        <v>45074</v>
      </c>
      <c r="G49" s="29">
        <v>0.625</v>
      </c>
      <c r="H49" s="30">
        <v>1.6410636901789799</v>
      </c>
      <c r="I49" s="30">
        <f t="shared" si="8"/>
        <v>52.874488035167005</v>
      </c>
      <c r="J49" s="30">
        <f t="shared" si="9"/>
        <v>4.3727201605083108</v>
      </c>
      <c r="K49" s="28">
        <v>45076</v>
      </c>
      <c r="L49" s="29">
        <v>0.625</v>
      </c>
      <c r="M49" s="30">
        <v>1.61763358115502</v>
      </c>
      <c r="N49" s="30">
        <f t="shared" si="10"/>
        <v>51.675842580588053</v>
      </c>
      <c r="O49" s="30">
        <f t="shared" si="11"/>
        <v>4.2735921814146316</v>
      </c>
      <c r="P49" s="1"/>
    </row>
    <row r="50" spans="1:16" x14ac:dyDescent="0.25">
      <c r="A50" s="28">
        <v>45072</v>
      </c>
      <c r="B50" s="29">
        <v>0.66666666666666663</v>
      </c>
      <c r="C50" s="30">
        <v>1.6217032670909799</v>
      </c>
      <c r="D50" s="30">
        <f t="shared" si="0"/>
        <v>51.883305021651736</v>
      </c>
      <c r="E50" s="30">
        <f t="shared" si="1"/>
        <v>4.2907493252905979</v>
      </c>
      <c r="F50" s="28">
        <v>45074</v>
      </c>
      <c r="G50" s="29">
        <v>0.66666666666666663</v>
      </c>
      <c r="H50" s="30">
        <v>1.6319873332912</v>
      </c>
      <c r="I50" s="30">
        <f t="shared" si="8"/>
        <v>52.408940880050579</v>
      </c>
      <c r="J50" s="30">
        <f t="shared" si="9"/>
        <v>4.3342194107801824</v>
      </c>
      <c r="K50" s="28">
        <v>45076</v>
      </c>
      <c r="L50" s="29">
        <v>0.66666666666666663</v>
      </c>
      <c r="M50" s="30">
        <v>1.60867595671963</v>
      </c>
      <c r="N50" s="30">
        <f t="shared" si="10"/>
        <v>51.220298122727101</v>
      </c>
      <c r="O50" s="30">
        <f t="shared" si="11"/>
        <v>4.2359186547495309</v>
      </c>
      <c r="P50" s="1"/>
    </row>
    <row r="51" spans="1:16" x14ac:dyDescent="0.25">
      <c r="A51" s="28">
        <v>45072</v>
      </c>
      <c r="B51" s="29">
        <v>0.70833333333333337</v>
      </c>
      <c r="C51" s="30">
        <v>1.6148772239620399</v>
      </c>
      <c r="D51" s="30">
        <f t="shared" si="0"/>
        <v>51.535506485281388</v>
      </c>
      <c r="E51" s="30">
        <f t="shared" si="1"/>
        <v>4.2619863863327705</v>
      </c>
      <c r="F51" s="28">
        <v>45074</v>
      </c>
      <c r="G51" s="29">
        <v>0.70833333333333337</v>
      </c>
      <c r="H51" s="30">
        <v>1.6217032670909799</v>
      </c>
      <c r="I51" s="30">
        <f t="shared" si="8"/>
        <v>51.883305021651736</v>
      </c>
      <c r="J51" s="30">
        <f t="shared" si="9"/>
        <v>4.2907493252905979</v>
      </c>
      <c r="K51" s="28">
        <v>45076</v>
      </c>
      <c r="L51" s="29">
        <v>0.70833333333333337</v>
      </c>
      <c r="M51" s="30">
        <v>1.59845566748933</v>
      </c>
      <c r="N51" s="30">
        <f t="shared" si="10"/>
        <v>50.702379480425435</v>
      </c>
      <c r="O51" s="30">
        <f t="shared" si="11"/>
        <v>4.1930867830311831</v>
      </c>
      <c r="P51" s="1"/>
    </row>
    <row r="52" spans="1:16" x14ac:dyDescent="0.25">
      <c r="A52" s="28">
        <v>45072</v>
      </c>
      <c r="B52" s="29">
        <v>0.75</v>
      </c>
      <c r="C52" s="30">
        <v>1.61003541945767</v>
      </c>
      <c r="D52" s="30">
        <f t="shared" si="0"/>
        <v>51.289337443185374</v>
      </c>
      <c r="E52" s="30">
        <f t="shared" si="1"/>
        <v>4.2416282065514306</v>
      </c>
      <c r="F52" s="28">
        <v>45074</v>
      </c>
      <c r="G52" s="29">
        <v>0.75</v>
      </c>
      <c r="H52" s="30">
        <v>1.61830890178033</v>
      </c>
      <c r="I52" s="30">
        <f t="shared" si="8"/>
        <v>51.71024729093071</v>
      </c>
      <c r="J52" s="30">
        <f t="shared" si="9"/>
        <v>4.2764374509599694</v>
      </c>
      <c r="K52" s="28">
        <v>45076</v>
      </c>
      <c r="L52" s="29">
        <v>0.75</v>
      </c>
      <c r="M52" s="30">
        <v>1.59622514247255</v>
      </c>
      <c r="N52" s="30">
        <f t="shared" si="10"/>
        <v>50.589607503950049</v>
      </c>
      <c r="O52" s="30">
        <f t="shared" si="11"/>
        <v>4.1837605405766691</v>
      </c>
      <c r="P52" s="1"/>
    </row>
    <row r="53" spans="1:16" x14ac:dyDescent="0.25">
      <c r="A53" s="28">
        <v>45072</v>
      </c>
      <c r="B53" s="29">
        <v>0.79166666666666663</v>
      </c>
      <c r="C53" s="30">
        <v>1.6063926219875899</v>
      </c>
      <c r="D53" s="30">
        <f t="shared" si="0"/>
        <v>51.104418688676326</v>
      </c>
      <c r="E53" s="30">
        <f t="shared" si="1"/>
        <v>4.2263354255535317</v>
      </c>
      <c r="F53" s="28">
        <v>45074</v>
      </c>
      <c r="G53" s="29">
        <v>0.79166666666666663</v>
      </c>
      <c r="H53" s="30">
        <v>1.6087265014584</v>
      </c>
      <c r="I53" s="30">
        <f t="shared" si="8"/>
        <v>51.222864379620354</v>
      </c>
      <c r="J53" s="30">
        <f t="shared" si="9"/>
        <v>4.236130884194603</v>
      </c>
      <c r="K53" s="28">
        <v>45076</v>
      </c>
      <c r="L53" s="29">
        <v>0.79166666666666663</v>
      </c>
      <c r="M53" s="30">
        <v>1.57593846320475</v>
      </c>
      <c r="N53" s="30">
        <f t="shared" si="10"/>
        <v>49.568249818462597</v>
      </c>
      <c r="O53" s="30">
        <f t="shared" si="11"/>
        <v>4.0992942599868565</v>
      </c>
      <c r="P53" s="1"/>
    </row>
    <row r="54" spans="1:16" x14ac:dyDescent="0.25">
      <c r="A54" s="28">
        <v>45072</v>
      </c>
      <c r="B54" s="29">
        <v>0.83333333333333337</v>
      </c>
      <c r="C54" s="30">
        <v>1.5973095893795899</v>
      </c>
      <c r="D54" s="30">
        <f t="shared" si="0"/>
        <v>50.644423806889712</v>
      </c>
      <c r="E54" s="30">
        <f t="shared" si="1"/>
        <v>4.1882938488297787</v>
      </c>
      <c r="F54" s="28">
        <v>45074</v>
      </c>
      <c r="G54" s="29">
        <v>0.83333333333333337</v>
      </c>
      <c r="H54" s="30">
        <v>1.60421478747679</v>
      </c>
      <c r="I54" s="30">
        <f t="shared" si="8"/>
        <v>50.993984612022274</v>
      </c>
      <c r="J54" s="30">
        <f t="shared" si="9"/>
        <v>4.2172025274142415</v>
      </c>
      <c r="K54" s="28">
        <v>45076</v>
      </c>
      <c r="L54" s="29">
        <v>0.83333333333333337</v>
      </c>
      <c r="M54" s="30">
        <v>1.59103584288914</v>
      </c>
      <c r="N54" s="30">
        <f t="shared" si="10"/>
        <v>50.327606856798823</v>
      </c>
      <c r="O54" s="30">
        <f t="shared" si="11"/>
        <v>4.1620930870572623</v>
      </c>
      <c r="P54" s="1"/>
    </row>
    <row r="55" spans="1:16" x14ac:dyDescent="0.25">
      <c r="A55" s="28">
        <v>45072</v>
      </c>
      <c r="B55" s="29">
        <v>0.875</v>
      </c>
      <c r="C55" s="30">
        <v>1.5927647352154899</v>
      </c>
      <c r="D55" s="30">
        <f t="shared" si="0"/>
        <v>50.414839915984388</v>
      </c>
      <c r="E55" s="30">
        <f t="shared" si="1"/>
        <v>4.1693072610519089</v>
      </c>
      <c r="F55" s="28">
        <v>45074</v>
      </c>
      <c r="G55" s="29">
        <v>0.875</v>
      </c>
      <c r="H55" s="30">
        <v>1.5955166816647599</v>
      </c>
      <c r="I55" s="30">
        <f t="shared" si="8"/>
        <v>50.553808390948262</v>
      </c>
      <c r="J55" s="30">
        <f t="shared" si="9"/>
        <v>4.1807999539314213</v>
      </c>
      <c r="K55" s="28">
        <v>45076</v>
      </c>
      <c r="L55" s="29">
        <v>0.875</v>
      </c>
      <c r="M55" s="30">
        <v>1.5829097032483599</v>
      </c>
      <c r="N55" s="30">
        <f t="shared" si="10"/>
        <v>49.918349219405584</v>
      </c>
      <c r="O55" s="30">
        <f t="shared" si="11"/>
        <v>4.1282474804448412</v>
      </c>
      <c r="P55" s="1"/>
    </row>
    <row r="56" spans="1:16" x14ac:dyDescent="0.25">
      <c r="A56" s="28">
        <v>45072</v>
      </c>
      <c r="B56" s="29">
        <v>0.91666666666666663</v>
      </c>
      <c r="C56" s="30">
        <v>1.58728504180273</v>
      </c>
      <c r="D56" s="30">
        <f t="shared" si="0"/>
        <v>50.138550034025762</v>
      </c>
      <c r="E56" s="30">
        <f t="shared" si="1"/>
        <v>4.1464580878139303</v>
      </c>
      <c r="F56" s="28">
        <v>45074</v>
      </c>
      <c r="G56" s="29">
        <v>0.91666666666666663</v>
      </c>
      <c r="H56" s="30">
        <v>1.5917221307690801</v>
      </c>
      <c r="I56" s="30">
        <f t="shared" si="8"/>
        <v>50.362227482706373</v>
      </c>
      <c r="J56" s="30">
        <f t="shared" si="9"/>
        <v>4.164956212819817</v>
      </c>
      <c r="K56" s="28">
        <v>45076</v>
      </c>
      <c r="L56" s="29">
        <v>0.91666666666666663</v>
      </c>
      <c r="M56" s="30">
        <v>1.5852129459317601</v>
      </c>
      <c r="N56" s="30">
        <f t="shared" si="10"/>
        <v>50.034221124543393</v>
      </c>
      <c r="O56" s="30">
        <f t="shared" si="11"/>
        <v>4.1378300869997382</v>
      </c>
      <c r="P56" s="1"/>
    </row>
    <row r="57" spans="1:16" x14ac:dyDescent="0.25">
      <c r="A57" s="28">
        <v>45072</v>
      </c>
      <c r="B57" s="29">
        <v>0.95833333333333337</v>
      </c>
      <c r="C57" s="30">
        <v>1.5815348625119801</v>
      </c>
      <c r="D57" s="30">
        <f t="shared" si="0"/>
        <v>49.849231264045571</v>
      </c>
      <c r="E57" s="30">
        <f t="shared" si="1"/>
        <v>4.1225314255365682</v>
      </c>
      <c r="F57" s="28">
        <v>45074</v>
      </c>
      <c r="G57" s="29">
        <v>0.95833333333333337</v>
      </c>
      <c r="H57" s="30">
        <v>1.5909323692258099</v>
      </c>
      <c r="I57" s="30">
        <f t="shared" si="8"/>
        <v>50.322387772292288</v>
      </c>
      <c r="J57" s="30">
        <f t="shared" si="9"/>
        <v>4.161661468768572</v>
      </c>
      <c r="K57" s="28">
        <v>45076</v>
      </c>
      <c r="L57" s="29">
        <v>0.95833333333333337</v>
      </c>
      <c r="M57" s="30">
        <v>1.57800185679758</v>
      </c>
      <c r="N57" s="30">
        <f t="shared" si="10"/>
        <v>49.671778808347803</v>
      </c>
      <c r="O57" s="30">
        <f t="shared" si="11"/>
        <v>4.1078561074503632</v>
      </c>
      <c r="P57" s="1"/>
    </row>
    <row r="58" spans="1:16" x14ac:dyDescent="0.25">
      <c r="P58" s="1"/>
    </row>
    <row r="59" spans="1:16" x14ac:dyDescent="0.25">
      <c r="P59" s="1"/>
    </row>
    <row r="60" spans="1:16" x14ac:dyDescent="0.25">
      <c r="P60" s="1"/>
    </row>
    <row r="61" spans="1:16" x14ac:dyDescent="0.25">
      <c r="P61" s="1"/>
    </row>
    <row r="62" spans="1:16" x14ac:dyDescent="0.25">
      <c r="P62" s="1"/>
    </row>
    <row r="63" spans="1:16" x14ac:dyDescent="0.25">
      <c r="P63" s="1"/>
    </row>
    <row r="64" spans="1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9629-46AA-4BA2-B4C3-3F6F32E4FCB5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800.23201164010061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56.373996635468956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45078</v>
      </c>
      <c r="B10" s="29">
        <v>0</v>
      </c>
      <c r="C10" s="30">
        <v>1.5781757831510299</v>
      </c>
      <c r="D10" s="30">
        <f t="shared" ref="D10:D57" si="0">4*6*(C10^(1.522*(6^0.026)))</f>
        <v>49.680509093111411</v>
      </c>
      <c r="E10" s="30">
        <f t="shared" ref="E10:E57" si="1">D10*0.0827</f>
        <v>4.1085781020003136</v>
      </c>
      <c r="F10" s="28">
        <v>45080</v>
      </c>
      <c r="G10" s="29">
        <v>0</v>
      </c>
      <c r="H10" s="30">
        <v>1.56035077571244</v>
      </c>
      <c r="I10" s="30">
        <f t="shared" ref="I10:I25" si="2">4*6*(H10^(1.522*(6^0.026)))</f>
        <v>48.788757291519673</v>
      </c>
      <c r="J10" s="30">
        <f t="shared" ref="J10:J25" si="3">I10*0.0827</f>
        <v>4.0348302280086763</v>
      </c>
      <c r="K10" s="28">
        <v>45082</v>
      </c>
      <c r="L10" s="29">
        <v>0</v>
      </c>
      <c r="M10" s="30">
        <v>1.55175387858723</v>
      </c>
      <c r="N10" s="30">
        <f t="shared" ref="N10:N41" si="4">4*6*(M10^(1.522*(6^0.026)))</f>
        <v>48.360826671898309</v>
      </c>
      <c r="O10" s="30">
        <f t="shared" ref="O10:O41" si="5">N10*0.0827</f>
        <v>3.9994403657659898</v>
      </c>
      <c r="P10" s="28">
        <v>45084</v>
      </c>
      <c r="Q10" s="29">
        <v>0</v>
      </c>
      <c r="R10" s="30">
        <v>1.5787036418851601</v>
      </c>
      <c r="S10" s="30">
        <f t="shared" ref="S10:S57" si="6">4*6*(R10^(1.522*(6^0.026)))</f>
        <v>49.707008621195911</v>
      </c>
      <c r="T10" s="30">
        <f t="shared" ref="T10:T57" si="7">S10*0.0827</f>
        <v>4.1107696129729012</v>
      </c>
    </row>
    <row r="11" spans="1:20" x14ac:dyDescent="0.25">
      <c r="A11" s="28">
        <v>45078</v>
      </c>
      <c r="B11" s="29">
        <v>4.1666666666666664E-2</v>
      </c>
      <c r="C11" s="30">
        <v>1.5760244131025201</v>
      </c>
      <c r="D11" s="30">
        <f t="shared" si="0"/>
        <v>49.572560672523053</v>
      </c>
      <c r="E11" s="30">
        <f t="shared" si="1"/>
        <v>4.0996507676176561</v>
      </c>
      <c r="F11" s="28">
        <v>45080</v>
      </c>
      <c r="G11" s="29">
        <v>4.1666666666666664E-2</v>
      </c>
      <c r="H11" s="30">
        <v>1.5634436607298301</v>
      </c>
      <c r="I11" s="30">
        <f t="shared" si="2"/>
        <v>48.94305648374192</v>
      </c>
      <c r="J11" s="30">
        <f t="shared" si="3"/>
        <v>4.0475907712054564</v>
      </c>
      <c r="K11" s="28">
        <v>45082</v>
      </c>
      <c r="L11" s="29">
        <v>4.1666666666666664E-2</v>
      </c>
      <c r="M11" s="30">
        <v>1.5532277822432301</v>
      </c>
      <c r="N11" s="30">
        <f t="shared" si="4"/>
        <v>48.434093798330082</v>
      </c>
      <c r="O11" s="30">
        <f t="shared" si="5"/>
        <v>4.0054995571218974</v>
      </c>
      <c r="P11" s="28">
        <v>45084</v>
      </c>
      <c r="Q11" s="29">
        <v>4.1666666666666664E-2</v>
      </c>
      <c r="R11" s="30">
        <v>1.58249163626991</v>
      </c>
      <c r="S11" s="30">
        <f t="shared" si="6"/>
        <v>49.89732778138832</v>
      </c>
      <c r="T11" s="30">
        <f t="shared" si="7"/>
        <v>4.1265090075208137</v>
      </c>
    </row>
    <row r="12" spans="1:20" x14ac:dyDescent="0.25">
      <c r="A12" s="28">
        <v>45078</v>
      </c>
      <c r="B12" s="29">
        <v>8.3333333333333329E-2</v>
      </c>
      <c r="C12" s="30">
        <v>1.5772496461805099</v>
      </c>
      <c r="D12" s="30">
        <f t="shared" si="0"/>
        <v>49.634027961973928</v>
      </c>
      <c r="E12" s="30">
        <f t="shared" si="1"/>
        <v>4.1047341124552439</v>
      </c>
      <c r="F12" s="28">
        <v>45080</v>
      </c>
      <c r="G12" s="29">
        <v>8.3333333333333329E-2</v>
      </c>
      <c r="H12" s="30">
        <v>1.565278291696</v>
      </c>
      <c r="I12" s="30">
        <f t="shared" si="2"/>
        <v>49.034669168874409</v>
      </c>
      <c r="J12" s="30">
        <f t="shared" si="3"/>
        <v>4.0551671402659135</v>
      </c>
      <c r="K12" s="28">
        <v>45082</v>
      </c>
      <c r="L12" s="29">
        <v>8.3333333333333329E-2</v>
      </c>
      <c r="M12" s="30">
        <v>1.5557310581145001</v>
      </c>
      <c r="N12" s="30">
        <f t="shared" si="4"/>
        <v>48.558625325966247</v>
      </c>
      <c r="O12" s="30">
        <f t="shared" si="5"/>
        <v>4.0157983144574088</v>
      </c>
      <c r="P12" s="28">
        <v>45084</v>
      </c>
      <c r="Q12" s="29">
        <v>8.3333333333333329E-2</v>
      </c>
      <c r="R12" s="30">
        <v>1.5963263511593799</v>
      </c>
      <c r="S12" s="30">
        <f t="shared" si="6"/>
        <v>50.594722434295193</v>
      </c>
      <c r="T12" s="30">
        <f t="shared" si="7"/>
        <v>4.1841835453162126</v>
      </c>
    </row>
    <row r="13" spans="1:20" x14ac:dyDescent="0.25">
      <c r="A13" s="28">
        <v>45078</v>
      </c>
      <c r="B13" s="29">
        <v>0.125</v>
      </c>
      <c r="C13" s="30">
        <v>1.5814292430814401</v>
      </c>
      <c r="D13" s="30">
        <f t="shared" si="0"/>
        <v>49.843922890458543</v>
      </c>
      <c r="E13" s="30">
        <f t="shared" si="1"/>
        <v>4.1220924230409217</v>
      </c>
      <c r="F13" s="28">
        <v>45080</v>
      </c>
      <c r="G13" s="29">
        <v>0.125</v>
      </c>
      <c r="H13" s="30">
        <v>1.57367932795848</v>
      </c>
      <c r="I13" s="30">
        <f t="shared" si="2"/>
        <v>49.454992053548708</v>
      </c>
      <c r="J13" s="30">
        <f t="shared" si="3"/>
        <v>4.0899278428284775</v>
      </c>
      <c r="K13" s="28">
        <v>45082</v>
      </c>
      <c r="L13" s="29">
        <v>0.125</v>
      </c>
      <c r="M13" s="30">
        <v>1.5598931312498601</v>
      </c>
      <c r="N13" s="30">
        <f t="shared" si="4"/>
        <v>48.765941557737577</v>
      </c>
      <c r="O13" s="30">
        <f t="shared" si="5"/>
        <v>4.0329433668248971</v>
      </c>
      <c r="P13" s="28">
        <v>45084</v>
      </c>
      <c r="Q13" s="29">
        <v>0.125</v>
      </c>
      <c r="R13" s="30">
        <v>1.6184805631572801</v>
      </c>
      <c r="S13" s="30">
        <f t="shared" si="6"/>
        <v>51.718994068115094</v>
      </c>
      <c r="T13" s="30">
        <f t="shared" si="7"/>
        <v>4.2771608094331182</v>
      </c>
    </row>
    <row r="14" spans="1:20" x14ac:dyDescent="0.25">
      <c r="A14" s="28">
        <v>45078</v>
      </c>
      <c r="B14" s="29">
        <v>0.16666666666666666</v>
      </c>
      <c r="C14" s="30">
        <v>1.58912861346562</v>
      </c>
      <c r="D14" s="30">
        <f t="shared" si="0"/>
        <v>50.231440975515284</v>
      </c>
      <c r="E14" s="30">
        <f t="shared" si="1"/>
        <v>4.1541401686751138</v>
      </c>
      <c r="F14" s="28">
        <v>45080</v>
      </c>
      <c r="G14" s="29">
        <v>0.16666666666666666</v>
      </c>
      <c r="H14" s="30">
        <v>1.5842735767301099</v>
      </c>
      <c r="I14" s="30">
        <f t="shared" si="2"/>
        <v>49.986951090707365</v>
      </c>
      <c r="J14" s="30">
        <f t="shared" si="3"/>
        <v>4.1339208552014988</v>
      </c>
      <c r="K14" s="28">
        <v>45082</v>
      </c>
      <c r="L14" s="29">
        <v>0.16666666666666666</v>
      </c>
      <c r="M14" s="30">
        <v>1.5684878826078601</v>
      </c>
      <c r="N14" s="30">
        <f t="shared" si="4"/>
        <v>49.195094351485324</v>
      </c>
      <c r="O14" s="30">
        <f t="shared" si="5"/>
        <v>4.0684343028678365</v>
      </c>
      <c r="P14" s="28">
        <v>45084</v>
      </c>
      <c r="Q14" s="29">
        <v>0.16666666666666666</v>
      </c>
      <c r="R14" s="30">
        <v>1.6124200820858301</v>
      </c>
      <c r="S14" s="30">
        <f t="shared" si="6"/>
        <v>51.410524528184936</v>
      </c>
      <c r="T14" s="30">
        <f t="shared" si="7"/>
        <v>4.2516503784808943</v>
      </c>
    </row>
    <row r="15" spans="1:20" x14ac:dyDescent="0.25">
      <c r="A15" s="28">
        <v>45078</v>
      </c>
      <c r="B15" s="29">
        <v>0.20833333333333334</v>
      </c>
      <c r="C15" s="30">
        <v>1.59259545802433</v>
      </c>
      <c r="D15" s="30">
        <f t="shared" si="0"/>
        <v>50.406296371840952</v>
      </c>
      <c r="E15" s="30">
        <f t="shared" si="1"/>
        <v>4.1686007099512468</v>
      </c>
      <c r="F15" s="28">
        <v>45080</v>
      </c>
      <c r="G15" s="29">
        <v>0.20833333333333334</v>
      </c>
      <c r="H15" s="30">
        <v>1.58762383460363</v>
      </c>
      <c r="I15" s="30">
        <f t="shared" si="2"/>
        <v>50.155615775455715</v>
      </c>
      <c r="J15" s="30">
        <f t="shared" si="3"/>
        <v>4.147869424630187</v>
      </c>
      <c r="K15" s="28">
        <v>45082</v>
      </c>
      <c r="L15" s="29">
        <v>0.20833333333333334</v>
      </c>
      <c r="M15" s="30">
        <v>1.5807846784528401</v>
      </c>
      <c r="N15" s="30">
        <f t="shared" si="4"/>
        <v>49.811532000956255</v>
      </c>
      <c r="O15" s="30">
        <f t="shared" si="5"/>
        <v>4.1194136964790822</v>
      </c>
      <c r="P15" s="28">
        <v>45084</v>
      </c>
      <c r="Q15" s="29">
        <v>0.20833333333333334</v>
      </c>
      <c r="R15" s="30">
        <v>1.61690104007074</v>
      </c>
      <c r="S15" s="30">
        <f t="shared" si="6"/>
        <v>51.638532386431478</v>
      </c>
      <c r="T15" s="30">
        <f t="shared" si="7"/>
        <v>4.2705066283578832</v>
      </c>
    </row>
    <row r="16" spans="1:20" x14ac:dyDescent="0.25">
      <c r="A16" s="28">
        <v>45078</v>
      </c>
      <c r="B16" s="29">
        <v>0.25</v>
      </c>
      <c r="C16" s="30">
        <v>1.6024351119931</v>
      </c>
      <c r="D16" s="30">
        <f t="shared" si="0"/>
        <v>50.903806620631002</v>
      </c>
      <c r="E16" s="30">
        <f t="shared" si="1"/>
        <v>4.2097448075261834</v>
      </c>
      <c r="F16" s="28">
        <v>45080</v>
      </c>
      <c r="G16" s="29">
        <v>0.25</v>
      </c>
      <c r="H16" s="30">
        <v>1.58816063403448</v>
      </c>
      <c r="I16" s="30">
        <f t="shared" si="2"/>
        <v>50.182659981652719</v>
      </c>
      <c r="J16" s="30">
        <f t="shared" si="3"/>
        <v>4.1501059804826799</v>
      </c>
      <c r="K16" s="28">
        <v>45082</v>
      </c>
      <c r="L16" s="29">
        <v>0.25</v>
      </c>
      <c r="M16" s="30">
        <v>1.58605980872473</v>
      </c>
      <c r="N16" s="30">
        <f t="shared" si="4"/>
        <v>50.07685041803343</v>
      </c>
      <c r="O16" s="30">
        <f t="shared" si="5"/>
        <v>4.1413555295713644</v>
      </c>
      <c r="P16" s="28">
        <v>45084</v>
      </c>
      <c r="Q16" s="29">
        <v>0.25</v>
      </c>
      <c r="R16" s="30">
        <v>1.6185839176113199</v>
      </c>
      <c r="S16" s="30">
        <f t="shared" si="6"/>
        <v>51.724260622921399</v>
      </c>
      <c r="T16" s="30">
        <f t="shared" si="7"/>
        <v>4.2775963535155999</v>
      </c>
    </row>
    <row r="17" spans="1:20" x14ac:dyDescent="0.25">
      <c r="A17" s="28">
        <v>45078</v>
      </c>
      <c r="B17" s="29">
        <v>0.29166666666666669</v>
      </c>
      <c r="C17" s="30">
        <v>1.60907196997952</v>
      </c>
      <c r="D17" s="30">
        <f t="shared" si="0"/>
        <v>51.240405787000071</v>
      </c>
      <c r="E17" s="30">
        <f t="shared" si="1"/>
        <v>4.2375815585849059</v>
      </c>
      <c r="F17" s="28">
        <v>45080</v>
      </c>
      <c r="G17" s="29">
        <v>0.29166666666666669</v>
      </c>
      <c r="H17" s="30">
        <v>1.5957763194974</v>
      </c>
      <c r="I17" s="30">
        <f t="shared" si="2"/>
        <v>50.566927009314995</v>
      </c>
      <c r="J17" s="30">
        <f t="shared" si="3"/>
        <v>4.1818848636703496</v>
      </c>
      <c r="K17" s="28">
        <v>45082</v>
      </c>
      <c r="L17" s="29">
        <v>0.29166666666666669</v>
      </c>
      <c r="M17" s="30">
        <v>1.5990585088665801</v>
      </c>
      <c r="N17" s="30">
        <f t="shared" si="4"/>
        <v>50.732874300258501</v>
      </c>
      <c r="O17" s="30">
        <f t="shared" si="5"/>
        <v>4.1956087046313781</v>
      </c>
      <c r="P17" s="28">
        <v>45084</v>
      </c>
      <c r="Q17" s="29">
        <v>0.29166666666666669</v>
      </c>
      <c r="R17" s="30">
        <v>1.6311205625468801</v>
      </c>
      <c r="S17" s="30">
        <f t="shared" si="6"/>
        <v>52.364562561255418</v>
      </c>
      <c r="T17" s="30">
        <f t="shared" si="7"/>
        <v>4.3305493238158226</v>
      </c>
    </row>
    <row r="18" spans="1:20" x14ac:dyDescent="0.25">
      <c r="A18" s="28">
        <v>45078</v>
      </c>
      <c r="B18" s="29">
        <v>0.33333333333333331</v>
      </c>
      <c r="C18" s="30">
        <v>1.62636685370748</v>
      </c>
      <c r="D18" s="30">
        <f t="shared" si="0"/>
        <v>52.121423918504803</v>
      </c>
      <c r="E18" s="30">
        <f t="shared" si="1"/>
        <v>4.3104417580603469</v>
      </c>
      <c r="F18" s="28">
        <v>45080</v>
      </c>
      <c r="G18" s="29">
        <v>0.33333333333333331</v>
      </c>
      <c r="H18" s="30">
        <v>1.61406993865321</v>
      </c>
      <c r="I18" s="30">
        <f t="shared" si="2"/>
        <v>51.494431622557769</v>
      </c>
      <c r="J18" s="30">
        <f t="shared" si="3"/>
        <v>4.258589495185527</v>
      </c>
      <c r="K18" s="28">
        <v>45082</v>
      </c>
      <c r="L18" s="29">
        <v>0.33333333333333331</v>
      </c>
      <c r="M18" s="30">
        <v>1.6139247417385301</v>
      </c>
      <c r="N18" s="30">
        <f t="shared" si="4"/>
        <v>51.487045265833686</v>
      </c>
      <c r="O18" s="30">
        <f t="shared" si="5"/>
        <v>4.2579786434844458</v>
      </c>
      <c r="P18" s="28">
        <v>45084</v>
      </c>
      <c r="Q18" s="29">
        <v>0.33333333333333331</v>
      </c>
      <c r="R18" s="30">
        <v>1.6364924907618801</v>
      </c>
      <c r="S18" s="30">
        <f t="shared" si="6"/>
        <v>52.639828846340464</v>
      </c>
      <c r="T18" s="30">
        <f t="shared" si="7"/>
        <v>4.3533138455923561</v>
      </c>
    </row>
    <row r="19" spans="1:20" x14ac:dyDescent="0.25">
      <c r="A19" s="28">
        <v>45078</v>
      </c>
      <c r="B19" s="29">
        <v>0.375</v>
      </c>
      <c r="C19" s="30">
        <v>1.64172804354964</v>
      </c>
      <c r="D19" s="30">
        <f t="shared" si="0"/>
        <v>52.908624514562476</v>
      </c>
      <c r="E19" s="30">
        <f t="shared" si="1"/>
        <v>4.3755432473543161</v>
      </c>
      <c r="F19" s="28">
        <v>45080</v>
      </c>
      <c r="G19" s="29">
        <v>0.375</v>
      </c>
      <c r="H19" s="30">
        <v>1.6296247243816</v>
      </c>
      <c r="I19" s="30">
        <f t="shared" si="2"/>
        <v>52.288009215221969</v>
      </c>
      <c r="J19" s="30">
        <f t="shared" si="3"/>
        <v>4.3242183620988568</v>
      </c>
      <c r="K19" s="28">
        <v>45082</v>
      </c>
      <c r="L19" s="29">
        <v>0.375</v>
      </c>
      <c r="M19" s="30">
        <v>1.6213380098278001</v>
      </c>
      <c r="N19" s="30">
        <f t="shared" si="4"/>
        <v>51.864672458342127</v>
      </c>
      <c r="O19" s="30">
        <f t="shared" si="5"/>
        <v>4.2892084123048937</v>
      </c>
      <c r="P19" s="28">
        <v>45084</v>
      </c>
      <c r="Q19" s="29">
        <v>0.375</v>
      </c>
      <c r="R19" s="30">
        <v>1.6403883695536801</v>
      </c>
      <c r="S19" s="30">
        <f t="shared" si="6"/>
        <v>52.839796445553645</v>
      </c>
      <c r="T19" s="30">
        <f t="shared" si="7"/>
        <v>4.3698511660472859</v>
      </c>
    </row>
    <row r="20" spans="1:20" x14ac:dyDescent="0.25">
      <c r="A20" s="28">
        <v>45078</v>
      </c>
      <c r="B20" s="29">
        <v>0.41666666666666669</v>
      </c>
      <c r="C20" s="30">
        <v>1.65847945212654</v>
      </c>
      <c r="D20" s="30">
        <f t="shared" si="0"/>
        <v>53.772073662888012</v>
      </c>
      <c r="E20" s="30">
        <f t="shared" si="1"/>
        <v>4.4469504919208385</v>
      </c>
      <c r="F20" s="28">
        <v>45080</v>
      </c>
      <c r="G20" s="29">
        <v>0.41666666666666669</v>
      </c>
      <c r="H20" s="30">
        <v>1.6431491374903699</v>
      </c>
      <c r="I20" s="30">
        <f t="shared" si="2"/>
        <v>52.981672183207024</v>
      </c>
      <c r="J20" s="30">
        <f t="shared" si="3"/>
        <v>4.3815842895512205</v>
      </c>
      <c r="K20" s="28">
        <v>45082</v>
      </c>
      <c r="L20" s="29">
        <v>0.41666666666666669</v>
      </c>
      <c r="M20" s="30">
        <v>1.62142384051628</v>
      </c>
      <c r="N20" s="30">
        <f t="shared" si="4"/>
        <v>51.86905064316646</v>
      </c>
      <c r="O20" s="30">
        <f t="shared" si="5"/>
        <v>4.2895704881898657</v>
      </c>
      <c r="P20" s="28">
        <v>45084</v>
      </c>
      <c r="Q20" s="29">
        <v>0.41666666666666669</v>
      </c>
      <c r="R20" s="30">
        <v>1.64653897284802</v>
      </c>
      <c r="S20" s="30">
        <f t="shared" si="6"/>
        <v>53.156069609384289</v>
      </c>
      <c r="T20" s="30">
        <f t="shared" si="7"/>
        <v>4.3960069566960804</v>
      </c>
    </row>
    <row r="21" spans="1:20" x14ac:dyDescent="0.25">
      <c r="A21" s="28">
        <v>45078</v>
      </c>
      <c r="B21" s="29">
        <v>0.45833333333333331</v>
      </c>
      <c r="C21" s="30">
        <v>1.66003918647102</v>
      </c>
      <c r="D21" s="30">
        <f t="shared" si="0"/>
        <v>53.85273497861904</v>
      </c>
      <c r="E21" s="30">
        <f t="shared" si="1"/>
        <v>4.4536211827317942</v>
      </c>
      <c r="F21" s="28">
        <v>45080</v>
      </c>
      <c r="G21" s="29">
        <v>0.45833333333333331</v>
      </c>
      <c r="H21" s="30">
        <v>1.6524564027720099</v>
      </c>
      <c r="I21" s="30">
        <f t="shared" si="2"/>
        <v>53.461016417387768</v>
      </c>
      <c r="J21" s="30">
        <f t="shared" si="3"/>
        <v>4.4212260577179681</v>
      </c>
      <c r="K21" s="28">
        <v>45082</v>
      </c>
      <c r="L21" s="29">
        <v>0.45833333333333331</v>
      </c>
      <c r="M21" s="30">
        <v>1.62944650649372</v>
      </c>
      <c r="N21" s="30">
        <f t="shared" si="4"/>
        <v>52.278891243120214</v>
      </c>
      <c r="O21" s="30">
        <f t="shared" si="5"/>
        <v>4.3234643058060414</v>
      </c>
      <c r="P21" s="28">
        <v>45084</v>
      </c>
      <c r="Q21" s="29">
        <v>0.45833333333333331</v>
      </c>
      <c r="R21" s="30">
        <v>1.6726595163278399</v>
      </c>
      <c r="S21" s="30">
        <f t="shared" si="6"/>
        <v>54.507048908751031</v>
      </c>
      <c r="T21" s="30">
        <f t="shared" si="7"/>
        <v>4.5077329447537098</v>
      </c>
    </row>
    <row r="22" spans="1:20" x14ac:dyDescent="0.25">
      <c r="A22" s="28">
        <v>45078</v>
      </c>
      <c r="B22" s="29">
        <v>0.5</v>
      </c>
      <c r="C22" s="30">
        <v>1.65671086310677</v>
      </c>
      <c r="D22" s="30">
        <f t="shared" si="0"/>
        <v>53.680666027622038</v>
      </c>
      <c r="E22" s="30">
        <f t="shared" si="1"/>
        <v>4.4393910804843424</v>
      </c>
      <c r="F22" s="28">
        <v>45080</v>
      </c>
      <c r="G22" s="29">
        <v>0.5</v>
      </c>
      <c r="H22" s="30">
        <v>1.65577149390512</v>
      </c>
      <c r="I22" s="30">
        <f t="shared" si="2"/>
        <v>53.632139316450534</v>
      </c>
      <c r="J22" s="30">
        <f t="shared" si="3"/>
        <v>4.435377921470459</v>
      </c>
      <c r="K22" s="28">
        <v>45082</v>
      </c>
      <c r="L22" s="29">
        <v>0.5</v>
      </c>
      <c r="M22" s="30">
        <v>1.6279836893016499</v>
      </c>
      <c r="N22" s="30">
        <f t="shared" si="4"/>
        <v>52.20407309343458</v>
      </c>
      <c r="O22" s="30">
        <f t="shared" si="5"/>
        <v>4.31727684482704</v>
      </c>
      <c r="P22" s="28">
        <v>45084</v>
      </c>
      <c r="Q22" s="29">
        <v>0.5</v>
      </c>
      <c r="R22" s="30">
        <v>1.7083622217109999</v>
      </c>
      <c r="S22" s="30">
        <f t="shared" si="6"/>
        <v>56.373996635468956</v>
      </c>
      <c r="T22" s="30">
        <f t="shared" si="7"/>
        <v>4.6621295217532825</v>
      </c>
    </row>
    <row r="23" spans="1:20" x14ac:dyDescent="0.25">
      <c r="A23" s="28">
        <v>45078</v>
      </c>
      <c r="B23" s="29">
        <v>0.54166666666666663</v>
      </c>
      <c r="C23" s="30">
        <v>1.6571221351557199</v>
      </c>
      <c r="D23" s="30">
        <f t="shared" si="0"/>
        <v>53.701917009678468</v>
      </c>
      <c r="E23" s="30">
        <f t="shared" si="1"/>
        <v>4.4411485367004087</v>
      </c>
      <c r="F23" s="28">
        <v>45080</v>
      </c>
      <c r="G23" s="29">
        <v>0.54166666666666663</v>
      </c>
      <c r="H23" s="30">
        <v>1.65321326255137</v>
      </c>
      <c r="I23" s="30">
        <f t="shared" si="2"/>
        <v>53.500067074043614</v>
      </c>
      <c r="J23" s="30">
        <f t="shared" si="3"/>
        <v>4.424455547023407</v>
      </c>
      <c r="K23" s="28">
        <v>45082</v>
      </c>
      <c r="L23" s="29">
        <v>0.54166666666666663</v>
      </c>
      <c r="M23" s="30">
        <v>1.62863254546467</v>
      </c>
      <c r="N23" s="30">
        <f t="shared" si="4"/>
        <v>52.237254959967103</v>
      </c>
      <c r="O23" s="30">
        <f t="shared" si="5"/>
        <v>4.320020985189279</v>
      </c>
      <c r="P23" s="28">
        <v>45084</v>
      </c>
      <c r="Q23" s="29">
        <v>0.54166666666666663</v>
      </c>
      <c r="R23" s="30">
        <v>1.6940414905480301</v>
      </c>
      <c r="S23" s="30">
        <f t="shared" si="6"/>
        <v>55.622329171297693</v>
      </c>
      <c r="T23" s="30">
        <f t="shared" si="7"/>
        <v>4.5999666224663187</v>
      </c>
    </row>
    <row r="24" spans="1:20" x14ac:dyDescent="0.25">
      <c r="A24" s="28">
        <v>45078</v>
      </c>
      <c r="B24" s="29">
        <v>0.58333333333333337</v>
      </c>
      <c r="C24" s="30">
        <v>1.6519790887766499</v>
      </c>
      <c r="D24" s="30">
        <f t="shared" si="0"/>
        <v>53.436394568724225</v>
      </c>
      <c r="E24" s="30">
        <f t="shared" si="1"/>
        <v>4.4191898308334929</v>
      </c>
      <c r="F24" s="28">
        <v>45080</v>
      </c>
      <c r="G24" s="29">
        <v>0.58333333333333337</v>
      </c>
      <c r="H24" s="30">
        <v>1.64012444018661</v>
      </c>
      <c r="I24" s="30">
        <f t="shared" si="2"/>
        <v>52.826240557260391</v>
      </c>
      <c r="J24" s="30">
        <f t="shared" si="3"/>
        <v>4.3687300940854339</v>
      </c>
      <c r="K24" s="28">
        <v>45082</v>
      </c>
      <c r="L24" s="29">
        <v>0.58333333333333337</v>
      </c>
      <c r="M24" s="30">
        <v>1.62074637412376</v>
      </c>
      <c r="N24" s="30">
        <f t="shared" si="4"/>
        <v>51.834497136091954</v>
      </c>
      <c r="O24" s="30">
        <f t="shared" si="5"/>
        <v>4.2867129131548047</v>
      </c>
      <c r="P24" s="28">
        <v>45084</v>
      </c>
      <c r="Q24" s="29">
        <v>0.58333333333333337</v>
      </c>
      <c r="R24" s="30">
        <v>1.6715066432886001</v>
      </c>
      <c r="S24" s="30">
        <f t="shared" si="6"/>
        <v>54.447154789280688</v>
      </c>
      <c r="T24" s="30">
        <f t="shared" si="7"/>
        <v>4.5027797010735124</v>
      </c>
    </row>
    <row r="25" spans="1:20" x14ac:dyDescent="0.25">
      <c r="A25" s="28">
        <v>45078</v>
      </c>
      <c r="B25" s="29">
        <v>0.625</v>
      </c>
      <c r="C25" s="30">
        <v>1.63685536383927</v>
      </c>
      <c r="D25" s="30">
        <f t="shared" si="0"/>
        <v>52.65844244783311</v>
      </c>
      <c r="E25" s="30">
        <f t="shared" si="1"/>
        <v>4.3548531904357981</v>
      </c>
      <c r="F25" s="28">
        <v>45080</v>
      </c>
      <c r="G25" s="29">
        <v>0.625</v>
      </c>
      <c r="H25" s="30">
        <v>1.61776554583856</v>
      </c>
      <c r="I25" s="30">
        <f t="shared" si="2"/>
        <v>51.682564948084078</v>
      </c>
      <c r="J25" s="30">
        <f t="shared" si="3"/>
        <v>4.2741481212065526</v>
      </c>
      <c r="K25" s="28">
        <v>45082</v>
      </c>
      <c r="L25" s="29">
        <v>0.625</v>
      </c>
      <c r="M25" s="30">
        <v>1.61284899710963</v>
      </c>
      <c r="N25" s="30">
        <f t="shared" si="4"/>
        <v>51.432333039557363</v>
      </c>
      <c r="O25" s="30">
        <f t="shared" si="5"/>
        <v>4.2534539423713937</v>
      </c>
      <c r="P25" s="28">
        <v>45084</v>
      </c>
      <c r="Q25" s="29">
        <v>0.625</v>
      </c>
      <c r="R25" s="30">
        <v>1.6525884866648299</v>
      </c>
      <c r="S25" s="30">
        <f t="shared" si="6"/>
        <v>53.467830603110151</v>
      </c>
      <c r="T25" s="30">
        <f t="shared" si="7"/>
        <v>4.4217895908772089</v>
      </c>
    </row>
    <row r="26" spans="1:20" x14ac:dyDescent="0.25">
      <c r="A26" s="28">
        <v>45078</v>
      </c>
      <c r="B26" s="29">
        <v>0.66666666666666663</v>
      </c>
      <c r="C26" s="30">
        <v>1.6246993541652499</v>
      </c>
      <c r="D26" s="30">
        <f t="shared" si="0"/>
        <v>52.03623606997283</v>
      </c>
      <c r="E26" s="30">
        <f t="shared" si="1"/>
        <v>4.3033967229867525</v>
      </c>
      <c r="F26" s="28">
        <v>45080</v>
      </c>
      <c r="G26" s="29">
        <v>0.66666666666666663</v>
      </c>
      <c r="H26" s="30">
        <v>1.60909175872159</v>
      </c>
      <c r="I26" s="30">
        <f t="shared" ref="I26:I57" si="8">4*6*(H26^(1.522*(6^0.026)))</f>
        <v>51.241410642124343</v>
      </c>
      <c r="J26" s="30">
        <f t="shared" ref="J26:J57" si="9">I26*0.0827</f>
        <v>4.2376646601036834</v>
      </c>
      <c r="K26" s="28">
        <v>45082</v>
      </c>
      <c r="L26" s="29">
        <v>0.66666666666666663</v>
      </c>
      <c r="M26" s="30">
        <v>1.59116327761967</v>
      </c>
      <c r="N26" s="30">
        <f t="shared" si="4"/>
        <v>50.334034785441716</v>
      </c>
      <c r="O26" s="30">
        <f t="shared" si="5"/>
        <v>4.16262467675603</v>
      </c>
      <c r="P26" s="28">
        <v>45084</v>
      </c>
      <c r="Q26" s="29">
        <v>0.66666666666666663</v>
      </c>
      <c r="R26" s="30">
        <v>1.63391435145678</v>
      </c>
      <c r="S26" s="30">
        <f t="shared" si="6"/>
        <v>52.507653662705913</v>
      </c>
      <c r="T26" s="30">
        <f t="shared" si="7"/>
        <v>4.3423829579057784</v>
      </c>
    </row>
    <row r="27" spans="1:20" x14ac:dyDescent="0.25">
      <c r="A27" s="28">
        <v>45078</v>
      </c>
      <c r="B27" s="29">
        <v>0.70833333333333337</v>
      </c>
      <c r="C27" s="30">
        <v>1.6135749816829901</v>
      </c>
      <c r="D27" s="30">
        <f t="shared" si="0"/>
        <v>51.469254137107121</v>
      </c>
      <c r="E27" s="30">
        <f t="shared" si="1"/>
        <v>4.2565073171387589</v>
      </c>
      <c r="F27" s="28">
        <v>45080</v>
      </c>
      <c r="G27" s="29">
        <v>0.70833333333333337</v>
      </c>
      <c r="H27" s="30">
        <v>1.5978199243481599</v>
      </c>
      <c r="I27" s="30">
        <f t="shared" si="8"/>
        <v>50.670227727377437</v>
      </c>
      <c r="J27" s="30">
        <f t="shared" si="9"/>
        <v>4.1904278330541143</v>
      </c>
      <c r="K27" s="28">
        <v>45082</v>
      </c>
      <c r="L27" s="29">
        <v>0.70833333333333337</v>
      </c>
      <c r="M27" s="30">
        <v>1.59932017325715</v>
      </c>
      <c r="N27" s="30">
        <f t="shared" si="4"/>
        <v>50.746112759698846</v>
      </c>
      <c r="O27" s="30">
        <f t="shared" si="5"/>
        <v>4.1967035252270941</v>
      </c>
      <c r="P27" s="28">
        <v>45084</v>
      </c>
      <c r="Q27" s="29">
        <v>0.70833333333333337</v>
      </c>
      <c r="R27" s="30">
        <v>1.62748873233144</v>
      </c>
      <c r="S27" s="30">
        <f t="shared" si="6"/>
        <v>52.178766766646902</v>
      </c>
      <c r="T27" s="30">
        <f t="shared" si="7"/>
        <v>4.3151840116016986</v>
      </c>
    </row>
    <row r="28" spans="1:20" x14ac:dyDescent="0.25">
      <c r="A28" s="28">
        <v>45078</v>
      </c>
      <c r="B28" s="29">
        <v>0.75</v>
      </c>
      <c r="C28" s="30">
        <v>1.60005927085236</v>
      </c>
      <c r="D28" s="30">
        <f t="shared" si="0"/>
        <v>50.783513086567808</v>
      </c>
      <c r="E28" s="30">
        <f t="shared" si="1"/>
        <v>4.1997965322591577</v>
      </c>
      <c r="F28" s="28">
        <v>45080</v>
      </c>
      <c r="G28" s="29">
        <v>0.75</v>
      </c>
      <c r="H28" s="30">
        <v>1.58575844764075</v>
      </c>
      <c r="I28" s="30">
        <f t="shared" si="8"/>
        <v>50.061678982816019</v>
      </c>
      <c r="J28" s="30">
        <f t="shared" si="9"/>
        <v>4.1401008518788842</v>
      </c>
      <c r="K28" s="28">
        <v>45082</v>
      </c>
      <c r="L28" s="29">
        <v>0.75</v>
      </c>
      <c r="M28" s="30">
        <v>1.60104048251465</v>
      </c>
      <c r="N28" s="30">
        <f t="shared" si="4"/>
        <v>50.833180908894668</v>
      </c>
      <c r="O28" s="30">
        <f t="shared" si="5"/>
        <v>4.2039040611655887</v>
      </c>
      <c r="P28" s="28">
        <v>45084</v>
      </c>
      <c r="Q28" s="29">
        <v>0.75</v>
      </c>
      <c r="R28" s="30">
        <v>1.6198686361248</v>
      </c>
      <c r="S28" s="30">
        <f t="shared" si="6"/>
        <v>51.789741742257029</v>
      </c>
      <c r="T28" s="30">
        <f t="shared" si="7"/>
        <v>4.2830116420846558</v>
      </c>
    </row>
    <row r="29" spans="1:20" x14ac:dyDescent="0.25">
      <c r="A29" s="28">
        <v>45078</v>
      </c>
      <c r="B29" s="29">
        <v>0.79166666666666663</v>
      </c>
      <c r="C29" s="30">
        <v>1.58541536330542</v>
      </c>
      <c r="D29" s="30">
        <f t="shared" si="0"/>
        <v>50.044409158634572</v>
      </c>
      <c r="E29" s="30">
        <f t="shared" si="1"/>
        <v>4.138672637419079</v>
      </c>
      <c r="F29" s="28">
        <v>45080</v>
      </c>
      <c r="G29" s="29">
        <v>0.79166666666666663</v>
      </c>
      <c r="H29" s="30">
        <v>1.58260166644417</v>
      </c>
      <c r="I29" s="30">
        <f t="shared" si="8"/>
        <v>49.902860049600349</v>
      </c>
      <c r="J29" s="30">
        <f t="shared" si="9"/>
        <v>4.126966526101949</v>
      </c>
      <c r="K29" s="28">
        <v>45082</v>
      </c>
      <c r="L29" s="29">
        <v>0.79166666666666663</v>
      </c>
      <c r="M29" s="30">
        <v>1.58903181552251</v>
      </c>
      <c r="N29" s="30">
        <f t="shared" si="4"/>
        <v>50.226562080887334</v>
      </c>
      <c r="O29" s="30">
        <f t="shared" si="5"/>
        <v>4.1537366840893819</v>
      </c>
      <c r="P29" s="28">
        <v>45084</v>
      </c>
      <c r="Q29" s="29">
        <v>0.79166666666666663</v>
      </c>
      <c r="R29" s="30">
        <v>1.60089087485626</v>
      </c>
      <c r="S29" s="30">
        <f t="shared" si="6"/>
        <v>50.825606769058425</v>
      </c>
      <c r="T29" s="30">
        <f t="shared" si="7"/>
        <v>4.2032776798011318</v>
      </c>
    </row>
    <row r="30" spans="1:20" x14ac:dyDescent="0.25">
      <c r="A30" s="28">
        <v>45078</v>
      </c>
      <c r="B30" s="29">
        <v>0.83333333333333337</v>
      </c>
      <c r="C30" s="30">
        <v>1.5798124074872699</v>
      </c>
      <c r="D30" s="30">
        <f t="shared" si="0"/>
        <v>49.762687951962093</v>
      </c>
      <c r="E30" s="30">
        <f t="shared" si="1"/>
        <v>4.1153742936272648</v>
      </c>
      <c r="F30" s="28">
        <v>45080</v>
      </c>
      <c r="G30" s="29">
        <v>0.83333333333333337</v>
      </c>
      <c r="H30" s="30">
        <v>1.57790732383096</v>
      </c>
      <c r="I30" s="30">
        <f t="shared" si="8"/>
        <v>49.667033938106229</v>
      </c>
      <c r="J30" s="30">
        <f t="shared" si="9"/>
        <v>4.1074637066813846</v>
      </c>
      <c r="K30" s="28">
        <v>45082</v>
      </c>
      <c r="L30" s="29">
        <v>0.83333333333333337</v>
      </c>
      <c r="M30" s="30">
        <v>1.58056473731362</v>
      </c>
      <c r="N30" s="30">
        <f t="shared" si="4"/>
        <v>49.800481237781874</v>
      </c>
      <c r="O30" s="30">
        <f t="shared" si="5"/>
        <v>4.118499798364561</v>
      </c>
      <c r="P30" s="28">
        <v>45084</v>
      </c>
      <c r="Q30" s="29">
        <v>0.83333333333333337</v>
      </c>
      <c r="R30" s="30">
        <v>1.54285347461083</v>
      </c>
      <c r="S30" s="30">
        <f t="shared" si="6"/>
        <v>47.919271042557412</v>
      </c>
      <c r="T30" s="30">
        <f t="shared" si="7"/>
        <v>3.9629237152194978</v>
      </c>
    </row>
    <row r="31" spans="1:20" x14ac:dyDescent="0.25">
      <c r="A31" s="28">
        <v>45078</v>
      </c>
      <c r="B31" s="29">
        <v>0.875</v>
      </c>
      <c r="C31" s="30">
        <v>1.57851672171915</v>
      </c>
      <c r="D31" s="30">
        <f t="shared" si="0"/>
        <v>49.697624265236811</v>
      </c>
      <c r="E31" s="30">
        <f t="shared" si="1"/>
        <v>4.1099935267350842</v>
      </c>
      <c r="F31" s="28">
        <v>45080</v>
      </c>
      <c r="G31" s="29">
        <v>0.875</v>
      </c>
      <c r="H31" s="30">
        <v>1.56313121318191</v>
      </c>
      <c r="I31" s="30">
        <f t="shared" si="8"/>
        <v>48.927460716199754</v>
      </c>
      <c r="J31" s="30">
        <f t="shared" si="9"/>
        <v>4.0463010012297191</v>
      </c>
      <c r="K31" s="28">
        <v>45082</v>
      </c>
      <c r="L31" s="29">
        <v>0.875</v>
      </c>
      <c r="M31" s="30">
        <v>1.5792976617749901</v>
      </c>
      <c r="N31" s="30">
        <f t="shared" si="4"/>
        <v>49.736835867790397</v>
      </c>
      <c r="O31" s="30">
        <f t="shared" si="5"/>
        <v>4.1132363262662652</v>
      </c>
      <c r="P31" s="28">
        <v>45084</v>
      </c>
      <c r="Q31" s="29">
        <v>0.875</v>
      </c>
      <c r="R31" s="30">
        <v>1.4815846681535501</v>
      </c>
      <c r="S31" s="30">
        <f t="shared" si="6"/>
        <v>44.920898582644568</v>
      </c>
      <c r="T31" s="30">
        <f t="shared" si="7"/>
        <v>3.7149583127847055</v>
      </c>
    </row>
    <row r="32" spans="1:20" x14ac:dyDescent="0.25">
      <c r="A32" s="28">
        <v>45078</v>
      </c>
      <c r="B32" s="29">
        <v>0.91666666666666663</v>
      </c>
      <c r="C32" s="30">
        <v>1.5703312158521701</v>
      </c>
      <c r="D32" s="30">
        <f t="shared" si="0"/>
        <v>49.287318096855643</v>
      </c>
      <c r="E32" s="30">
        <f t="shared" si="1"/>
        <v>4.0760612066099613</v>
      </c>
      <c r="F32" s="28">
        <v>45080</v>
      </c>
      <c r="G32" s="29">
        <v>0.91666666666666663</v>
      </c>
      <c r="H32" s="30">
        <v>1.56444454192489</v>
      </c>
      <c r="I32" s="30">
        <f t="shared" si="8"/>
        <v>48.993027778878869</v>
      </c>
      <c r="J32" s="30">
        <f t="shared" si="9"/>
        <v>4.0517233973132818</v>
      </c>
      <c r="K32" s="28">
        <v>45082</v>
      </c>
      <c r="L32" s="29">
        <v>0.91666666666666663</v>
      </c>
      <c r="M32" s="30">
        <v>1.5833474397595899</v>
      </c>
      <c r="N32" s="30">
        <f t="shared" si="4"/>
        <v>49.940363228038393</v>
      </c>
      <c r="O32" s="30">
        <f t="shared" si="5"/>
        <v>4.1300680389587745</v>
      </c>
      <c r="P32" s="28">
        <v>45084</v>
      </c>
      <c r="Q32" s="29">
        <v>0.91666666666666663</v>
      </c>
      <c r="R32" s="30">
        <v>1.34864616393503</v>
      </c>
      <c r="S32" s="30">
        <f t="shared" si="6"/>
        <v>38.667327661694934</v>
      </c>
      <c r="T32" s="30">
        <f t="shared" si="7"/>
        <v>3.197787997622171</v>
      </c>
    </row>
    <row r="33" spans="1:20" x14ac:dyDescent="0.25">
      <c r="A33" s="28">
        <v>45078</v>
      </c>
      <c r="B33" s="29">
        <v>0.95833333333333337</v>
      </c>
      <c r="C33" s="30">
        <v>1.57842433451974</v>
      </c>
      <c r="D33" s="30">
        <f t="shared" si="0"/>
        <v>49.692986195525478</v>
      </c>
      <c r="E33" s="30">
        <f t="shared" si="1"/>
        <v>4.1096099583699566</v>
      </c>
      <c r="F33" s="28">
        <v>45080</v>
      </c>
      <c r="G33" s="29">
        <v>0.95833333333333337</v>
      </c>
      <c r="H33" s="30">
        <v>1.5553088188109101</v>
      </c>
      <c r="I33" s="30">
        <f t="shared" si="8"/>
        <v>48.537611648677924</v>
      </c>
      <c r="J33" s="30">
        <f t="shared" si="9"/>
        <v>4.0140604833456637</v>
      </c>
      <c r="K33" s="28">
        <v>45082</v>
      </c>
      <c r="L33" s="29">
        <v>0.95833333333333337</v>
      </c>
      <c r="M33" s="30">
        <v>1.56389677523941</v>
      </c>
      <c r="N33" s="30">
        <f t="shared" si="4"/>
        <v>48.96567691193642</v>
      </c>
      <c r="O33" s="30">
        <f t="shared" si="5"/>
        <v>4.0494614806171416</v>
      </c>
      <c r="P33" s="28">
        <v>45084</v>
      </c>
      <c r="Q33" s="29">
        <v>0.95833333333333337</v>
      </c>
      <c r="R33" s="30">
        <v>1.2153381109189001</v>
      </c>
      <c r="S33" s="30">
        <f t="shared" si="6"/>
        <v>32.754249658462449</v>
      </c>
      <c r="T33" s="30">
        <f t="shared" si="7"/>
        <v>2.7087764467548445</v>
      </c>
    </row>
    <row r="34" spans="1:20" x14ac:dyDescent="0.25">
      <c r="A34" s="28">
        <v>45079</v>
      </c>
      <c r="B34" s="29">
        <v>0</v>
      </c>
      <c r="C34" s="30">
        <v>1.57541501521434</v>
      </c>
      <c r="D34" s="30">
        <f t="shared" si="0"/>
        <v>49.54199907771519</v>
      </c>
      <c r="E34" s="30">
        <f t="shared" si="1"/>
        <v>4.0971233237270459</v>
      </c>
      <c r="F34" s="28">
        <v>45081</v>
      </c>
      <c r="G34" s="29">
        <v>0</v>
      </c>
      <c r="H34" s="30">
        <v>1.5536457300124</v>
      </c>
      <c r="I34" s="30">
        <f t="shared" si="8"/>
        <v>48.454877330786232</v>
      </c>
      <c r="J34" s="30">
        <f t="shared" si="9"/>
        <v>4.007218355256021</v>
      </c>
      <c r="K34" s="28">
        <v>45083</v>
      </c>
      <c r="L34" s="29">
        <v>0</v>
      </c>
      <c r="M34" s="30">
        <v>1.5757097005781</v>
      </c>
      <c r="N34" s="30">
        <f t="shared" si="4"/>
        <v>49.556776811782541</v>
      </c>
      <c r="O34" s="30">
        <f t="shared" si="5"/>
        <v>4.0983454423344163</v>
      </c>
      <c r="P34" s="28">
        <v>45085</v>
      </c>
      <c r="Q34" s="29">
        <v>0</v>
      </c>
      <c r="R34" s="30">
        <v>1.1527229547454501</v>
      </c>
      <c r="S34" s="30">
        <f t="shared" si="6"/>
        <v>30.104863385989567</v>
      </c>
      <c r="T34" s="30">
        <f t="shared" si="7"/>
        <v>2.4896722020213371</v>
      </c>
    </row>
    <row r="35" spans="1:20" x14ac:dyDescent="0.25">
      <c r="A35" s="28">
        <v>45079</v>
      </c>
      <c r="B35" s="29">
        <v>4.1666666666666664E-2</v>
      </c>
      <c r="C35" s="30">
        <v>1.5758351087507101</v>
      </c>
      <c r="D35" s="30">
        <f t="shared" si="0"/>
        <v>49.563066216518308</v>
      </c>
      <c r="E35" s="30">
        <f t="shared" si="1"/>
        <v>4.0988655761060642</v>
      </c>
      <c r="F35" s="28">
        <v>45081</v>
      </c>
      <c r="G35" s="29">
        <v>4.1666666666666664E-2</v>
      </c>
      <c r="H35" s="30">
        <v>1.5562282800612099</v>
      </c>
      <c r="I35" s="30">
        <f t="shared" si="8"/>
        <v>48.583375029287211</v>
      </c>
      <c r="J35" s="30">
        <f t="shared" si="9"/>
        <v>4.0178451149220518</v>
      </c>
      <c r="K35" s="28">
        <v>45083</v>
      </c>
      <c r="L35" s="29">
        <v>4.1666666666666664E-2</v>
      </c>
      <c r="M35" s="30">
        <v>1.57889509200418</v>
      </c>
      <c r="N35" s="30">
        <f t="shared" si="4"/>
        <v>49.716621089032486</v>
      </c>
      <c r="O35" s="30">
        <f t="shared" si="5"/>
        <v>4.1115645640629861</v>
      </c>
      <c r="P35" s="28">
        <v>45085</v>
      </c>
      <c r="Q35" s="29">
        <v>4.1666666666666664E-2</v>
      </c>
      <c r="R35" s="30">
        <v>1.19597327708719</v>
      </c>
      <c r="S35" s="30">
        <f t="shared" si="6"/>
        <v>31.925994197777868</v>
      </c>
      <c r="T35" s="30">
        <f t="shared" si="7"/>
        <v>2.6402797201562294</v>
      </c>
    </row>
    <row r="36" spans="1:20" x14ac:dyDescent="0.25">
      <c r="A36" s="28">
        <v>45079</v>
      </c>
      <c r="B36" s="29">
        <v>8.3333333333333329E-2</v>
      </c>
      <c r="C36" s="30">
        <v>1.57521474360789</v>
      </c>
      <c r="D36" s="30">
        <f t="shared" si="0"/>
        <v>49.531956895456645</v>
      </c>
      <c r="E36" s="30">
        <f t="shared" si="1"/>
        <v>4.096292835254264</v>
      </c>
      <c r="F36" s="28">
        <v>45081</v>
      </c>
      <c r="G36" s="29">
        <v>8.3333333333333329E-2</v>
      </c>
      <c r="H36" s="30">
        <v>1.5570532083449</v>
      </c>
      <c r="I36" s="30">
        <f t="shared" si="8"/>
        <v>48.624447004276732</v>
      </c>
      <c r="J36" s="30">
        <f t="shared" si="9"/>
        <v>4.0212417672536853</v>
      </c>
      <c r="K36" s="28">
        <v>45083</v>
      </c>
      <c r="L36" s="29">
        <v>8.3333333333333329E-2</v>
      </c>
      <c r="M36" s="30">
        <v>1.5858508348401501</v>
      </c>
      <c r="N36" s="30">
        <f t="shared" si="4"/>
        <v>50.066329853738495</v>
      </c>
      <c r="O36" s="30">
        <f t="shared" si="5"/>
        <v>4.1404854789041732</v>
      </c>
      <c r="P36" s="28">
        <v>45085</v>
      </c>
      <c r="Q36" s="29">
        <v>8.3333333333333329E-2</v>
      </c>
      <c r="R36" s="30">
        <v>1.3401373624748001</v>
      </c>
      <c r="S36" s="30">
        <f t="shared" si="6"/>
        <v>38.279047621136975</v>
      </c>
      <c r="T36" s="30">
        <f t="shared" si="7"/>
        <v>3.1656772382680276</v>
      </c>
    </row>
    <row r="37" spans="1:20" x14ac:dyDescent="0.25">
      <c r="A37" s="28">
        <v>45079</v>
      </c>
      <c r="B37" s="29">
        <v>0.125</v>
      </c>
      <c r="C37" s="30">
        <v>1.5784748792585099</v>
      </c>
      <c r="D37" s="30">
        <f t="shared" si="0"/>
        <v>49.695523648505912</v>
      </c>
      <c r="E37" s="30">
        <f t="shared" si="1"/>
        <v>4.1098198057314388</v>
      </c>
      <c r="F37" s="28">
        <v>45081</v>
      </c>
      <c r="G37" s="29">
        <v>0.125</v>
      </c>
      <c r="H37" s="30">
        <v>1.56521666049331</v>
      </c>
      <c r="I37" s="30">
        <f t="shared" si="8"/>
        <v>49.031590564860139</v>
      </c>
      <c r="J37" s="30">
        <f t="shared" si="9"/>
        <v>4.054912539713933</v>
      </c>
      <c r="K37" s="28">
        <v>45083</v>
      </c>
      <c r="L37" s="29">
        <v>0.125</v>
      </c>
      <c r="M37" s="30">
        <v>1.58610820769629</v>
      </c>
      <c r="N37" s="30">
        <f t="shared" si="4"/>
        <v>50.079287129483987</v>
      </c>
      <c r="O37" s="30">
        <f t="shared" si="5"/>
        <v>4.1415570456083257</v>
      </c>
      <c r="P37" s="28">
        <v>45085</v>
      </c>
      <c r="Q37" s="29">
        <v>0.125</v>
      </c>
      <c r="R37" s="30">
        <v>1.4981402158677199</v>
      </c>
      <c r="S37" s="30">
        <f t="shared" si="6"/>
        <v>45.72396278195545</v>
      </c>
      <c r="T37" s="30">
        <f t="shared" si="7"/>
        <v>3.7813717220677154</v>
      </c>
    </row>
    <row r="38" spans="1:20" x14ac:dyDescent="0.25">
      <c r="A38" s="28">
        <v>45079</v>
      </c>
      <c r="B38" s="29">
        <v>0.16666666666666666</v>
      </c>
      <c r="C38" s="30">
        <v>1.58502590655646</v>
      </c>
      <c r="D38" s="30">
        <f t="shared" si="0"/>
        <v>50.024807780603567</v>
      </c>
      <c r="E38" s="30">
        <f t="shared" si="1"/>
        <v>4.137051603455915</v>
      </c>
      <c r="F38" s="28">
        <v>45081</v>
      </c>
      <c r="G38" s="29">
        <v>0.16666666666666666</v>
      </c>
      <c r="H38" s="30">
        <v>1.57694160937632</v>
      </c>
      <c r="I38" s="30">
        <f t="shared" si="8"/>
        <v>49.618571750205362</v>
      </c>
      <c r="J38" s="30">
        <f t="shared" si="9"/>
        <v>4.103455883741983</v>
      </c>
      <c r="K38" s="28">
        <v>45083</v>
      </c>
      <c r="L38" s="29">
        <v>0.16666666666666666</v>
      </c>
      <c r="M38" s="30">
        <v>1.5883828401502</v>
      </c>
      <c r="N38" s="30">
        <f t="shared" si="4"/>
        <v>50.193856420371041</v>
      </c>
      <c r="O38" s="30">
        <f t="shared" si="5"/>
        <v>4.1510319259646851</v>
      </c>
      <c r="P38" s="28">
        <v>45085</v>
      </c>
      <c r="Q38" s="29">
        <v>0.16666666666666666</v>
      </c>
      <c r="R38" s="30">
        <v>1.53436219691616</v>
      </c>
      <c r="S38" s="30">
        <f t="shared" si="6"/>
        <v>47.49942172129046</v>
      </c>
      <c r="T38" s="30">
        <f t="shared" si="7"/>
        <v>3.9282021763507209</v>
      </c>
    </row>
    <row r="39" spans="1:20" x14ac:dyDescent="0.25">
      <c r="A39" s="28">
        <v>45079</v>
      </c>
      <c r="B39" s="29">
        <v>0.20833333333333334</v>
      </c>
      <c r="C39" s="30">
        <v>1.58576941489539</v>
      </c>
      <c r="D39" s="30">
        <f t="shared" si="0"/>
        <v>50.06223107777582</v>
      </c>
      <c r="E39" s="30">
        <f t="shared" si="1"/>
        <v>4.1401465101320598</v>
      </c>
      <c r="F39" s="28">
        <v>45081</v>
      </c>
      <c r="G39" s="29">
        <v>0.20833333333333334</v>
      </c>
      <c r="H39" s="30">
        <v>1.57957255839669</v>
      </c>
      <c r="I39" s="30">
        <f t="shared" si="8"/>
        <v>49.750641383062515</v>
      </c>
      <c r="J39" s="30">
        <f t="shared" si="9"/>
        <v>4.1143780423792702</v>
      </c>
      <c r="K39" s="28">
        <v>45083</v>
      </c>
      <c r="L39" s="29">
        <v>0.20833333333333334</v>
      </c>
      <c r="M39" s="30">
        <v>1.58935952185948</v>
      </c>
      <c r="N39" s="30">
        <f t="shared" si="4"/>
        <v>50.243080135947885</v>
      </c>
      <c r="O39" s="30">
        <f t="shared" si="5"/>
        <v>4.1551027272428902</v>
      </c>
      <c r="P39" s="28">
        <v>45085</v>
      </c>
      <c r="Q39" s="29">
        <v>0.20833333333333334</v>
      </c>
      <c r="R39" s="30">
        <v>1.5177625417648599</v>
      </c>
      <c r="S39" s="30">
        <f t="shared" si="6"/>
        <v>46.682641959551376</v>
      </c>
      <c r="T39" s="30">
        <f t="shared" si="7"/>
        <v>3.8606544900548987</v>
      </c>
    </row>
    <row r="40" spans="1:20" x14ac:dyDescent="0.25">
      <c r="A40" s="28">
        <v>45079</v>
      </c>
      <c r="B40" s="29">
        <v>0.25</v>
      </c>
      <c r="C40" s="30">
        <v>1.5947688817914101</v>
      </c>
      <c r="D40" s="30">
        <f t="shared" si="0"/>
        <v>50.516031694201601</v>
      </c>
      <c r="E40" s="30">
        <f t="shared" si="1"/>
        <v>4.1776758211104719</v>
      </c>
      <c r="F40" s="28">
        <v>45081</v>
      </c>
      <c r="G40" s="29">
        <v>0.25</v>
      </c>
      <c r="H40" s="30">
        <v>1.5905628204282001</v>
      </c>
      <c r="I40" s="30">
        <f t="shared" si="8"/>
        <v>50.303749832357454</v>
      </c>
      <c r="J40" s="30">
        <f t="shared" si="9"/>
        <v>4.1601201111359609</v>
      </c>
      <c r="K40" s="28">
        <v>45083</v>
      </c>
      <c r="L40" s="29">
        <v>0.25</v>
      </c>
      <c r="M40" s="30">
        <v>1.5904132127698201</v>
      </c>
      <c r="N40" s="30">
        <f t="shared" si="4"/>
        <v>50.296205204903366</v>
      </c>
      <c r="O40" s="30">
        <f t="shared" si="5"/>
        <v>4.1594961704455082</v>
      </c>
      <c r="P40" s="28">
        <v>45085</v>
      </c>
      <c r="Q40" s="29">
        <v>0.25</v>
      </c>
      <c r="R40" s="30">
        <v>1.48904848098159</v>
      </c>
      <c r="S40" s="30">
        <f t="shared" si="6"/>
        <v>45.282290791517212</v>
      </c>
      <c r="T40" s="30">
        <f t="shared" si="7"/>
        <v>3.7448454484584732</v>
      </c>
    </row>
    <row r="41" spans="1:20" x14ac:dyDescent="0.25">
      <c r="A41" s="28">
        <v>45079</v>
      </c>
      <c r="B41" s="29">
        <v>0.29166666666666669</v>
      </c>
      <c r="C41" s="30">
        <v>1.6032094955380201</v>
      </c>
      <c r="D41" s="30">
        <f t="shared" si="0"/>
        <v>50.943038118865729</v>
      </c>
      <c r="E41" s="30">
        <f t="shared" si="1"/>
        <v>4.2129892524301953</v>
      </c>
      <c r="F41" s="28">
        <v>45081</v>
      </c>
      <c r="G41" s="29">
        <v>0.29166666666666669</v>
      </c>
      <c r="H41" s="30">
        <v>1.60060262679413</v>
      </c>
      <c r="I41" s="30">
        <f t="shared" si="8"/>
        <v>50.811014911694173</v>
      </c>
      <c r="J41" s="30">
        <f t="shared" si="9"/>
        <v>4.202070933197108</v>
      </c>
      <c r="K41" s="28">
        <v>45083</v>
      </c>
      <c r="L41" s="29">
        <v>0.29166666666666669</v>
      </c>
      <c r="M41" s="30">
        <v>1.60502648352934</v>
      </c>
      <c r="N41" s="30">
        <f t="shared" si="4"/>
        <v>51.035133847454617</v>
      </c>
      <c r="O41" s="30">
        <f t="shared" si="5"/>
        <v>4.2206055691844968</v>
      </c>
      <c r="P41" s="28">
        <v>45085</v>
      </c>
      <c r="Q41" s="29">
        <v>0.29166666666666669</v>
      </c>
      <c r="R41" s="30">
        <v>1.60742211341214</v>
      </c>
      <c r="S41" s="30">
        <f t="shared" si="6"/>
        <v>51.15665335190441</v>
      </c>
      <c r="T41" s="30">
        <f t="shared" si="7"/>
        <v>4.2306552322024942</v>
      </c>
    </row>
    <row r="42" spans="1:20" x14ac:dyDescent="0.25">
      <c r="A42" s="28">
        <v>45079</v>
      </c>
      <c r="B42" s="29">
        <v>0.33333333333333331</v>
      </c>
      <c r="C42" s="30">
        <v>1.61996972560234</v>
      </c>
      <c r="D42" s="30">
        <f t="shared" si="0"/>
        <v>51.794895506437719</v>
      </c>
      <c r="E42" s="30">
        <f t="shared" si="1"/>
        <v>4.2834378583823991</v>
      </c>
      <c r="F42" s="28">
        <v>45081</v>
      </c>
      <c r="G42" s="29">
        <v>0.33333333333333331</v>
      </c>
      <c r="H42" s="30">
        <v>1.6132625341350799</v>
      </c>
      <c r="I42" s="30">
        <f t="shared" si="8"/>
        <v>51.453362910281527</v>
      </c>
      <c r="J42" s="30">
        <f t="shared" si="9"/>
        <v>4.2551931126802822</v>
      </c>
      <c r="K42" s="28">
        <v>45083</v>
      </c>
      <c r="L42" s="29">
        <v>0.33333333333333331</v>
      </c>
      <c r="M42" s="30">
        <v>1.6145405769283501</v>
      </c>
      <c r="N42" s="30">
        <f t="shared" ref="N42:N57" si="10">4*6*(M42^(1.522*(6^0.026)))</f>
        <v>51.518376322128717</v>
      </c>
      <c r="O42" s="30">
        <f t="shared" ref="O42:O57" si="11">N42*0.0827</f>
        <v>4.2605697218400449</v>
      </c>
      <c r="P42" s="28">
        <v>45085</v>
      </c>
      <c r="Q42" s="29">
        <v>0.33333333333333331</v>
      </c>
      <c r="R42" s="30">
        <v>1.6158429384166899</v>
      </c>
      <c r="S42" s="30">
        <f t="shared" si="6"/>
        <v>51.584658299578102</v>
      </c>
      <c r="T42" s="30">
        <f t="shared" si="7"/>
        <v>4.2660512413751084</v>
      </c>
    </row>
    <row r="43" spans="1:20" x14ac:dyDescent="0.25">
      <c r="A43" s="28">
        <v>45079</v>
      </c>
      <c r="B43" s="29">
        <v>0.375</v>
      </c>
      <c r="C43" s="30">
        <v>1.6327615976268299</v>
      </c>
      <c r="D43" s="30">
        <f t="shared" si="0"/>
        <v>52.448594759858935</v>
      </c>
      <c r="E43" s="30">
        <f t="shared" si="1"/>
        <v>4.3374987866403334</v>
      </c>
      <c r="F43" s="28">
        <v>45081</v>
      </c>
      <c r="G43" s="29">
        <v>0.375</v>
      </c>
      <c r="H43" s="30">
        <v>1.6289383172923699</v>
      </c>
      <c r="I43" s="30">
        <f t="shared" si="8"/>
        <v>52.252894555993606</v>
      </c>
      <c r="J43" s="30">
        <f t="shared" si="9"/>
        <v>4.321314379780671</v>
      </c>
      <c r="K43" s="28">
        <v>45083</v>
      </c>
      <c r="L43" s="29">
        <v>0.375</v>
      </c>
      <c r="M43" s="30">
        <v>1.61948132514305</v>
      </c>
      <c r="N43" s="30">
        <f t="shared" si="10"/>
        <v>51.769997545422598</v>
      </c>
      <c r="O43" s="30">
        <f t="shared" si="11"/>
        <v>4.2813787970064485</v>
      </c>
      <c r="P43" s="28">
        <v>45085</v>
      </c>
      <c r="Q43" s="29">
        <v>0.375</v>
      </c>
      <c r="R43" s="30">
        <v>1.6243231296474301</v>
      </c>
      <c r="S43" s="30">
        <f t="shared" si="6"/>
        <v>52.017023005201452</v>
      </c>
      <c r="T43" s="30">
        <f t="shared" si="7"/>
        <v>4.3018078025301598</v>
      </c>
    </row>
    <row r="44" spans="1:20" x14ac:dyDescent="0.25">
      <c r="A44" s="28">
        <v>45079</v>
      </c>
      <c r="B44" s="29">
        <v>0.41666666666666669</v>
      </c>
      <c r="C44" s="30">
        <v>1.6392290592128</v>
      </c>
      <c r="D44" s="30">
        <f t="shared" si="0"/>
        <v>52.780261839545219</v>
      </c>
      <c r="E44" s="30">
        <f t="shared" si="1"/>
        <v>4.3649276541303896</v>
      </c>
      <c r="F44" s="28">
        <v>45081</v>
      </c>
      <c r="G44" s="29">
        <v>0.41666666666666669</v>
      </c>
      <c r="H44" s="30">
        <v>1.6398757696086099</v>
      </c>
      <c r="I44" s="30">
        <f t="shared" si="8"/>
        <v>52.813469574552769</v>
      </c>
      <c r="J44" s="30">
        <f t="shared" si="9"/>
        <v>4.3676739338155137</v>
      </c>
      <c r="K44" s="28">
        <v>45083</v>
      </c>
      <c r="L44" s="29">
        <v>0.41666666666666669</v>
      </c>
      <c r="M44" s="30">
        <v>1.6219407319957699</v>
      </c>
      <c r="N44" s="30">
        <f t="shared" si="10"/>
        <v>51.895419958800083</v>
      </c>
      <c r="O44" s="30">
        <f t="shared" si="11"/>
        <v>4.2917512305927668</v>
      </c>
      <c r="P44" s="28">
        <v>45085</v>
      </c>
      <c r="Q44" s="29">
        <v>0.41666666666666669</v>
      </c>
      <c r="R44" s="30">
        <v>1.6278296708995501</v>
      </c>
      <c r="S44" s="30">
        <f t="shared" si="6"/>
        <v>52.196197898315774</v>
      </c>
      <c r="T44" s="30">
        <f t="shared" si="7"/>
        <v>4.316625566190714</v>
      </c>
    </row>
    <row r="45" spans="1:20" x14ac:dyDescent="0.25">
      <c r="A45" s="28">
        <v>45079</v>
      </c>
      <c r="B45" s="29">
        <v>0.45833333333333331</v>
      </c>
      <c r="C45" s="30">
        <v>1.6497747898035799</v>
      </c>
      <c r="D45" s="30">
        <f t="shared" si="0"/>
        <v>53.322742500911076</v>
      </c>
      <c r="E45" s="30">
        <f t="shared" si="1"/>
        <v>4.409790804825346</v>
      </c>
      <c r="F45" s="28">
        <v>45081</v>
      </c>
      <c r="G45" s="29">
        <v>0.45833333333333331</v>
      </c>
      <c r="H45" s="30">
        <v>1.6446888446742001</v>
      </c>
      <c r="I45" s="30">
        <f t="shared" si="8"/>
        <v>53.060859267157937</v>
      </c>
      <c r="J45" s="30">
        <f t="shared" si="9"/>
        <v>4.3881330613939609</v>
      </c>
      <c r="K45" s="28">
        <v>45083</v>
      </c>
      <c r="L45" s="29">
        <v>0.45833333333333331</v>
      </c>
      <c r="M45" s="30">
        <v>1.64518380164442</v>
      </c>
      <c r="N45" s="30">
        <f t="shared" si="10"/>
        <v>53.086324251488961</v>
      </c>
      <c r="O45" s="30">
        <f t="shared" si="11"/>
        <v>4.3902390155981372</v>
      </c>
      <c r="P45" s="28">
        <v>45085</v>
      </c>
      <c r="Q45" s="29">
        <v>0.45833333333333331</v>
      </c>
      <c r="R45" s="30">
        <v>1.6315429210597501</v>
      </c>
      <c r="S45" s="30">
        <f t="shared" si="6"/>
        <v>52.386185398713209</v>
      </c>
      <c r="T45" s="30">
        <f t="shared" si="7"/>
        <v>4.3323375324735824</v>
      </c>
    </row>
    <row r="46" spans="1:20" x14ac:dyDescent="0.25">
      <c r="A46" s="28">
        <v>45079</v>
      </c>
      <c r="B46" s="29">
        <v>0.5</v>
      </c>
      <c r="C46" s="30">
        <v>1.6515743732386301</v>
      </c>
      <c r="D46" s="30">
        <f t="shared" si="0"/>
        <v>53.415520965081711</v>
      </c>
      <c r="E46" s="30">
        <f t="shared" si="1"/>
        <v>4.4174635838122569</v>
      </c>
      <c r="F46" s="28">
        <v>45081</v>
      </c>
      <c r="G46" s="29">
        <v>0.5</v>
      </c>
      <c r="H46" s="30">
        <v>1.65025007724101</v>
      </c>
      <c r="I46" s="30">
        <f t="shared" si="8"/>
        <v>53.347240348505004</v>
      </c>
      <c r="J46" s="30">
        <f t="shared" si="9"/>
        <v>4.4118167768213636</v>
      </c>
      <c r="K46" s="28">
        <v>45083</v>
      </c>
      <c r="L46" s="29">
        <v>0.5</v>
      </c>
      <c r="M46" s="30">
        <v>1.6410151719981301</v>
      </c>
      <c r="N46" s="30">
        <f t="shared" si="10"/>
        <v>52.871995346635899</v>
      </c>
      <c r="O46" s="30">
        <f t="shared" si="11"/>
        <v>4.3725140151667885</v>
      </c>
      <c r="P46" s="28">
        <v>45085</v>
      </c>
      <c r="Q46" s="29">
        <v>0.5</v>
      </c>
      <c r="R46" s="30">
        <v>1.62874257563893</v>
      </c>
      <c r="S46" s="30">
        <f t="shared" si="6"/>
        <v>52.242882574546016</v>
      </c>
      <c r="T46" s="30">
        <f t="shared" si="7"/>
        <v>4.3204863889149552</v>
      </c>
    </row>
    <row r="47" spans="1:20" x14ac:dyDescent="0.25">
      <c r="A47" s="28">
        <v>45079</v>
      </c>
      <c r="B47" s="29">
        <v>0.54166666666666663</v>
      </c>
      <c r="C47" s="30">
        <v>1.6444600820475599</v>
      </c>
      <c r="D47" s="30">
        <f t="shared" si="0"/>
        <v>53.049091224548107</v>
      </c>
      <c r="E47" s="30">
        <f t="shared" si="1"/>
        <v>4.3871598442701281</v>
      </c>
      <c r="F47" s="28">
        <v>45081</v>
      </c>
      <c r="G47" s="29">
        <v>0.54166666666666663</v>
      </c>
      <c r="H47" s="30">
        <v>1.64485609530744</v>
      </c>
      <c r="I47" s="30">
        <f t="shared" si="8"/>
        <v>53.069463616144304</v>
      </c>
      <c r="J47" s="30">
        <f t="shared" si="9"/>
        <v>4.3888446410551341</v>
      </c>
      <c r="K47" s="28">
        <v>45083</v>
      </c>
      <c r="L47" s="29">
        <v>0.54166666666666663</v>
      </c>
      <c r="M47" s="30">
        <v>1.6404148340159601</v>
      </c>
      <c r="N47" s="30">
        <f t="shared" si="10"/>
        <v>52.841155779606297</v>
      </c>
      <c r="O47" s="30">
        <f t="shared" si="11"/>
        <v>4.3699635829734405</v>
      </c>
      <c r="P47" s="28">
        <v>45085</v>
      </c>
      <c r="Q47" s="29">
        <v>0.54166666666666663</v>
      </c>
      <c r="R47" s="30">
        <v>1.6287734508449201</v>
      </c>
      <c r="S47" s="30">
        <f t="shared" si="6"/>
        <v>52.244461761613913</v>
      </c>
      <c r="T47" s="30">
        <f t="shared" si="7"/>
        <v>4.3206169876854705</v>
      </c>
    </row>
    <row r="48" spans="1:20" x14ac:dyDescent="0.25">
      <c r="A48" s="28">
        <v>45079</v>
      </c>
      <c r="B48" s="29">
        <v>0.58333333333333337</v>
      </c>
      <c r="C48" s="30">
        <v>1.6317981481486801</v>
      </c>
      <c r="D48" s="30">
        <f t="shared" si="0"/>
        <v>52.399253479804003</v>
      </c>
      <c r="E48" s="30">
        <f t="shared" si="1"/>
        <v>4.3334182627797908</v>
      </c>
      <c r="F48" s="28">
        <v>45081</v>
      </c>
      <c r="G48" s="29">
        <v>0.58333333333333337</v>
      </c>
      <c r="H48" s="30">
        <v>1.6300933360988199</v>
      </c>
      <c r="I48" s="30">
        <f t="shared" si="8"/>
        <v>52.311987126809953</v>
      </c>
      <c r="J48" s="30">
        <f t="shared" si="9"/>
        <v>4.3262013353871831</v>
      </c>
      <c r="K48" s="28">
        <v>45083</v>
      </c>
      <c r="L48" s="29">
        <v>0.58333333333333337</v>
      </c>
      <c r="M48" s="30">
        <v>1.6379443406993199</v>
      </c>
      <c r="N48" s="30">
        <f t="shared" si="10"/>
        <v>52.714316326405971</v>
      </c>
      <c r="O48" s="30">
        <f t="shared" si="11"/>
        <v>4.3594739601937738</v>
      </c>
      <c r="P48" s="28">
        <v>45085</v>
      </c>
      <c r="Q48" s="29">
        <v>0.58333333333333337</v>
      </c>
      <c r="R48" s="30">
        <v>1.6220970153743699</v>
      </c>
      <c r="S48" s="30">
        <f t="shared" si="6"/>
        <v>51.903393768505424</v>
      </c>
      <c r="T48" s="30">
        <f t="shared" si="7"/>
        <v>4.2924106646553986</v>
      </c>
    </row>
    <row r="49" spans="1:20" x14ac:dyDescent="0.25">
      <c r="A49" s="28">
        <v>45079</v>
      </c>
      <c r="B49" s="29">
        <v>0.625</v>
      </c>
      <c r="C49" s="30">
        <v>1.61464846133539</v>
      </c>
      <c r="D49" s="30">
        <f t="shared" si="0"/>
        <v>51.523865750137361</v>
      </c>
      <c r="E49" s="30">
        <f t="shared" si="1"/>
        <v>4.2610236975363591</v>
      </c>
      <c r="F49" s="28">
        <v>45081</v>
      </c>
      <c r="G49" s="29">
        <v>0.625</v>
      </c>
      <c r="H49" s="30">
        <v>1.6151126623089</v>
      </c>
      <c r="I49" s="30">
        <f t="shared" si="8"/>
        <v>51.547487942647393</v>
      </c>
      <c r="J49" s="30">
        <f t="shared" si="9"/>
        <v>4.2629772528569392</v>
      </c>
      <c r="K49" s="28">
        <v>45083</v>
      </c>
      <c r="L49" s="29">
        <v>0.625</v>
      </c>
      <c r="M49" s="30">
        <v>1.62943112849537</v>
      </c>
      <c r="N49" s="30">
        <f t="shared" si="10"/>
        <v>52.278104502747468</v>
      </c>
      <c r="O49" s="30">
        <f t="shared" si="11"/>
        <v>4.3233992423772154</v>
      </c>
      <c r="P49" s="28">
        <v>45085</v>
      </c>
      <c r="Q49" s="29">
        <v>0.625</v>
      </c>
      <c r="R49" s="30">
        <v>1.6069095134670801</v>
      </c>
      <c r="S49" s="30">
        <f t="shared" si="6"/>
        <v>51.130642405747381</v>
      </c>
      <c r="T49" s="30">
        <f t="shared" si="7"/>
        <v>4.2285041269553085</v>
      </c>
    </row>
    <row r="50" spans="1:20" x14ac:dyDescent="0.25">
      <c r="A50" s="28">
        <v>45079</v>
      </c>
      <c r="B50" s="29">
        <v>0.66666666666666663</v>
      </c>
      <c r="C50" s="30">
        <v>1.6001936197216799</v>
      </c>
      <c r="D50" s="30">
        <f t="shared" si="0"/>
        <v>50.790312604318579</v>
      </c>
      <c r="E50" s="30">
        <f t="shared" si="1"/>
        <v>4.2003588523771462</v>
      </c>
      <c r="F50" s="28">
        <v>45081</v>
      </c>
      <c r="G50" s="29">
        <v>0.66666666666666663</v>
      </c>
      <c r="H50" s="30">
        <v>1.60169601439789</v>
      </c>
      <c r="I50" s="30">
        <f t="shared" si="8"/>
        <v>50.866373276778475</v>
      </c>
      <c r="J50" s="30">
        <f t="shared" si="9"/>
        <v>4.20664906998958</v>
      </c>
      <c r="K50" s="28">
        <v>45083</v>
      </c>
      <c r="L50" s="29">
        <v>0.66666666666666663</v>
      </c>
      <c r="M50" s="30">
        <v>1.64184904097854</v>
      </c>
      <c r="N50" s="30">
        <f t="shared" si="10"/>
        <v>52.914842611623385</v>
      </c>
      <c r="O50" s="30">
        <f t="shared" si="11"/>
        <v>4.3760574839812536</v>
      </c>
      <c r="P50" s="28">
        <v>45085</v>
      </c>
      <c r="Q50" s="29">
        <v>0.66666666666666663</v>
      </c>
      <c r="R50" s="30">
        <v>1.5956993102963499</v>
      </c>
      <c r="S50" s="30">
        <f t="shared" si="6"/>
        <v>50.563035863390795</v>
      </c>
      <c r="T50" s="30">
        <f t="shared" si="7"/>
        <v>4.1815630659024183</v>
      </c>
    </row>
    <row r="51" spans="1:20" x14ac:dyDescent="0.25">
      <c r="A51" s="28">
        <v>45079</v>
      </c>
      <c r="B51" s="29">
        <v>0.70833333333333337</v>
      </c>
      <c r="C51" s="30">
        <v>1.5962096452649099</v>
      </c>
      <c r="D51" s="30">
        <f t="shared" si="0"/>
        <v>50.588824316091376</v>
      </c>
      <c r="E51" s="30">
        <f t="shared" si="1"/>
        <v>4.1836957709407567</v>
      </c>
      <c r="F51" s="28">
        <v>45081</v>
      </c>
      <c r="G51" s="29">
        <v>0.70833333333333337</v>
      </c>
      <c r="H51" s="30">
        <v>1.5966277122433601</v>
      </c>
      <c r="I51" s="30">
        <f t="shared" si="8"/>
        <v>50.609953898778016</v>
      </c>
      <c r="J51" s="30">
        <f t="shared" si="9"/>
        <v>4.1854431874289419</v>
      </c>
      <c r="K51" s="28">
        <v>45083</v>
      </c>
      <c r="L51" s="29">
        <v>0.70833333333333337</v>
      </c>
      <c r="M51" s="30">
        <v>1.6415036916667101</v>
      </c>
      <c r="N51" s="30">
        <f t="shared" si="10"/>
        <v>52.897095719647538</v>
      </c>
      <c r="O51" s="30">
        <f t="shared" si="11"/>
        <v>4.3745898160148515</v>
      </c>
      <c r="P51" s="28">
        <v>45085</v>
      </c>
      <c r="Q51" s="29">
        <v>0.70833333333333337</v>
      </c>
      <c r="R51" s="30">
        <v>1.5838577747281599</v>
      </c>
      <c r="S51" s="30">
        <f t="shared" si="6"/>
        <v>49.966032821802976</v>
      </c>
      <c r="T51" s="30">
        <f t="shared" si="7"/>
        <v>4.1321909143631057</v>
      </c>
    </row>
    <row r="52" spans="1:20" x14ac:dyDescent="0.25">
      <c r="A52" s="28">
        <v>45079</v>
      </c>
      <c r="B52" s="29">
        <v>0.75</v>
      </c>
      <c r="C52" s="30">
        <v>1.5896410942014001</v>
      </c>
      <c r="D52" s="30">
        <f t="shared" si="0"/>
        <v>50.257274422159746</v>
      </c>
      <c r="E52" s="30">
        <f t="shared" si="1"/>
        <v>4.1562765947126108</v>
      </c>
      <c r="F52" s="28">
        <v>45081</v>
      </c>
      <c r="G52" s="29">
        <v>0.75</v>
      </c>
      <c r="H52" s="30">
        <v>1.58573198317847</v>
      </c>
      <c r="I52" s="30">
        <f t="shared" si="8"/>
        <v>50.060346763023034</v>
      </c>
      <c r="J52" s="30">
        <f t="shared" si="9"/>
        <v>4.1399906773020048</v>
      </c>
      <c r="K52" s="28">
        <v>45083</v>
      </c>
      <c r="L52" s="29">
        <v>0.75</v>
      </c>
      <c r="M52" s="30">
        <v>1.6167646646434899</v>
      </c>
      <c r="N52" s="30">
        <f t="shared" si="10"/>
        <v>51.63158754603414</v>
      </c>
      <c r="O52" s="30">
        <f t="shared" si="11"/>
        <v>4.2699322900570236</v>
      </c>
      <c r="P52" s="28">
        <v>45085</v>
      </c>
      <c r="Q52" s="29">
        <v>0.75</v>
      </c>
      <c r="R52" s="30">
        <v>1.57618260382975</v>
      </c>
      <c r="S52" s="30">
        <f t="shared" si="6"/>
        <v>49.580495161825304</v>
      </c>
      <c r="T52" s="30">
        <f t="shared" si="7"/>
        <v>4.1003069498829525</v>
      </c>
    </row>
    <row r="53" spans="1:20" x14ac:dyDescent="0.25">
      <c r="A53" s="28">
        <v>45079</v>
      </c>
      <c r="B53" s="29">
        <v>0.79166666666666663</v>
      </c>
      <c r="C53" s="30">
        <v>1.5848345756467299</v>
      </c>
      <c r="D53" s="30">
        <f t="shared" si="0"/>
        <v>50.015179135065551</v>
      </c>
      <c r="E53" s="30">
        <f t="shared" si="1"/>
        <v>4.1362553144699206</v>
      </c>
      <c r="F53" s="28">
        <v>45081</v>
      </c>
      <c r="G53" s="29">
        <v>0.79166666666666663</v>
      </c>
      <c r="H53" s="30">
        <v>1.5832550525601901</v>
      </c>
      <c r="I53" s="30">
        <f t="shared" si="8"/>
        <v>49.93571672392374</v>
      </c>
      <c r="J53" s="30">
        <f t="shared" si="9"/>
        <v>4.1296837730684928</v>
      </c>
      <c r="K53" s="28">
        <v>45083</v>
      </c>
      <c r="L53" s="29">
        <v>0.79166666666666663</v>
      </c>
      <c r="M53" s="30">
        <v>1.60244619845703</v>
      </c>
      <c r="N53" s="30">
        <f t="shared" si="10"/>
        <v>50.904368198952483</v>
      </c>
      <c r="O53" s="30">
        <f t="shared" si="11"/>
        <v>4.2097912500533701</v>
      </c>
      <c r="P53" s="28">
        <v>45085</v>
      </c>
      <c r="Q53" s="29">
        <v>0.79166666666666663</v>
      </c>
      <c r="R53" s="30">
        <v>1.56734168528883</v>
      </c>
      <c r="S53" s="30">
        <f t="shared" si="6"/>
        <v>49.137781471386489</v>
      </c>
      <c r="T53" s="30">
        <f t="shared" si="7"/>
        <v>4.063694527683662</v>
      </c>
    </row>
    <row r="54" spans="1:20" x14ac:dyDescent="0.25">
      <c r="A54" s="28">
        <v>45079</v>
      </c>
      <c r="B54" s="29">
        <v>0.83333333333333337</v>
      </c>
      <c r="C54" s="30">
        <v>1.58365106582008</v>
      </c>
      <c r="D54" s="30">
        <f t="shared" si="0"/>
        <v>49.955634874430309</v>
      </c>
      <c r="E54" s="30">
        <f t="shared" si="1"/>
        <v>4.1313310041153866</v>
      </c>
      <c r="F54" s="28">
        <v>45081</v>
      </c>
      <c r="G54" s="29">
        <v>0.83333333333333337</v>
      </c>
      <c r="H54" s="30">
        <v>1.57154774665203</v>
      </c>
      <c r="I54" s="30">
        <f t="shared" si="8"/>
        <v>49.348217581498474</v>
      </c>
      <c r="J54" s="30">
        <f t="shared" si="9"/>
        <v>4.0810975939899237</v>
      </c>
      <c r="K54" s="28">
        <v>45083</v>
      </c>
      <c r="L54" s="29">
        <v>0.83333333333333337</v>
      </c>
      <c r="M54" s="30">
        <v>1.59843814372377</v>
      </c>
      <c r="N54" s="30">
        <f t="shared" si="10"/>
        <v>50.701493140424866</v>
      </c>
      <c r="O54" s="30">
        <f t="shared" si="11"/>
        <v>4.1930134827131358</v>
      </c>
      <c r="P54" s="28">
        <v>45085</v>
      </c>
      <c r="Q54" s="29">
        <v>0.83333333333333337</v>
      </c>
      <c r="R54" s="30">
        <v>1.5634832382139601</v>
      </c>
      <c r="S54" s="30">
        <f t="shared" si="6"/>
        <v>48.945032119546369</v>
      </c>
      <c r="T54" s="30">
        <f t="shared" si="7"/>
        <v>4.0477541562864845</v>
      </c>
    </row>
    <row r="55" spans="1:20" x14ac:dyDescent="0.25">
      <c r="A55" s="28">
        <v>45079</v>
      </c>
      <c r="B55" s="29">
        <v>0.875</v>
      </c>
      <c r="C55" s="30">
        <v>1.57683598994578</v>
      </c>
      <c r="D55" s="30">
        <f t="shared" si="0"/>
        <v>49.613272549052063</v>
      </c>
      <c r="E55" s="30">
        <f t="shared" si="1"/>
        <v>4.1030176398066054</v>
      </c>
      <c r="F55" s="28">
        <v>45081</v>
      </c>
      <c r="G55" s="29">
        <v>0.875</v>
      </c>
      <c r="H55" s="30">
        <v>1.56635832785933</v>
      </c>
      <c r="I55" s="30">
        <f t="shared" si="8"/>
        <v>49.088630870813091</v>
      </c>
      <c r="J55" s="30">
        <f t="shared" si="9"/>
        <v>4.0596297730162423</v>
      </c>
      <c r="K55" s="28">
        <v>45083</v>
      </c>
      <c r="L55" s="29">
        <v>0.875</v>
      </c>
      <c r="M55" s="30">
        <v>1.60530364512755</v>
      </c>
      <c r="N55" s="30">
        <f t="shared" si="10"/>
        <v>51.049187492863801</v>
      </c>
      <c r="O55" s="30">
        <f t="shared" si="11"/>
        <v>4.2217678056598364</v>
      </c>
      <c r="P55" s="28">
        <v>45085</v>
      </c>
      <c r="Q55" s="29">
        <v>0.875</v>
      </c>
      <c r="R55" s="30">
        <v>1.5477348565993301</v>
      </c>
      <c r="S55" s="30">
        <f t="shared" si="6"/>
        <v>48.161253021923415</v>
      </c>
      <c r="T55" s="30">
        <f t="shared" si="7"/>
        <v>3.9829356249130661</v>
      </c>
    </row>
    <row r="56" spans="1:20" x14ac:dyDescent="0.25">
      <c r="A56" s="28">
        <v>45079</v>
      </c>
      <c r="B56" s="29">
        <v>0.91666666666666663</v>
      </c>
      <c r="C56" s="30">
        <v>1.57101976870862</v>
      </c>
      <c r="D56" s="30">
        <f t="shared" si="0"/>
        <v>49.32178358214334</v>
      </c>
      <c r="E56" s="30">
        <f t="shared" si="1"/>
        <v>4.0789115022432538</v>
      </c>
      <c r="F56" s="28">
        <v>45081</v>
      </c>
      <c r="G56" s="29">
        <v>0.91666666666666663</v>
      </c>
      <c r="H56" s="30">
        <v>1.5614242553648401</v>
      </c>
      <c r="I56" s="30">
        <f t="shared" si="8"/>
        <v>48.842290925456453</v>
      </c>
      <c r="J56" s="30">
        <f t="shared" si="9"/>
        <v>4.0392574595352482</v>
      </c>
      <c r="K56" s="28">
        <v>45083</v>
      </c>
      <c r="L56" s="29">
        <v>0.91666666666666663</v>
      </c>
      <c r="M56" s="30">
        <v>1.5884861946042399</v>
      </c>
      <c r="N56" s="30">
        <f t="shared" si="10"/>
        <v>50.199064523322775</v>
      </c>
      <c r="O56" s="30">
        <f t="shared" si="11"/>
        <v>4.1514626360787936</v>
      </c>
      <c r="P56" s="28">
        <v>45085</v>
      </c>
      <c r="Q56" s="29">
        <v>0.91666666666666663</v>
      </c>
      <c r="R56" s="30">
        <v>1.53184354304654</v>
      </c>
      <c r="S56" s="30">
        <f t="shared" si="6"/>
        <v>47.375152530625172</v>
      </c>
      <c r="T56" s="30">
        <f t="shared" si="7"/>
        <v>3.9179251142827014</v>
      </c>
    </row>
    <row r="57" spans="1:20" x14ac:dyDescent="0.25">
      <c r="A57" s="28">
        <v>45079</v>
      </c>
      <c r="B57" s="29">
        <v>0.95833333333333337</v>
      </c>
      <c r="C57" s="30">
        <v>1.56663775443404</v>
      </c>
      <c r="D57" s="30">
        <f t="shared" si="0"/>
        <v>49.102595426503939</v>
      </c>
      <c r="E57" s="30">
        <f t="shared" si="1"/>
        <v>4.0607846417718756</v>
      </c>
      <c r="F57" s="28">
        <v>45081</v>
      </c>
      <c r="G57" s="29">
        <v>0.95833333333333337</v>
      </c>
      <c r="H57" s="30">
        <v>1.5489447116789801</v>
      </c>
      <c r="I57" s="30">
        <f t="shared" si="8"/>
        <v>48.221298741631735</v>
      </c>
      <c r="J57" s="30">
        <f t="shared" si="9"/>
        <v>3.9879014059329441</v>
      </c>
      <c r="K57" s="28">
        <v>45083</v>
      </c>
      <c r="L57" s="29">
        <v>0.95833333333333337</v>
      </c>
      <c r="M57" s="30">
        <v>1.5781602859433901</v>
      </c>
      <c r="N57" s="30">
        <f t="shared" si="10"/>
        <v>49.67973118297283</v>
      </c>
      <c r="O57" s="30">
        <f t="shared" si="11"/>
        <v>4.1085137688318527</v>
      </c>
      <c r="P57" s="28">
        <v>45085</v>
      </c>
      <c r="Q57" s="29">
        <v>0.95833333333333337</v>
      </c>
      <c r="R57" s="30">
        <v>1.5248018503128</v>
      </c>
      <c r="S57" s="30">
        <f t="shared" si="6"/>
        <v>47.028363317081713</v>
      </c>
      <c r="T57" s="30">
        <f t="shared" si="7"/>
        <v>3.8892456463226575</v>
      </c>
    </row>
    <row r="58" spans="1:20" x14ac:dyDescent="0.25">
      <c r="P58" s="1"/>
      <c r="Q58" s="29"/>
      <c r="R58" s="1"/>
      <c r="S58" s="1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5C21-FBF2-43D6-87A1-AB8AA7B9CCFD}">
  <dimension ref="A1:T203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655.35450598031684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50.079179097005365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45086</v>
      </c>
      <c r="B10" s="29">
        <v>0</v>
      </c>
      <c r="C10" s="30">
        <v>1.53115057944639</v>
      </c>
      <c r="D10" s="30">
        <f t="shared" ref="D10:D57" si="0">4*6*(C10^(1.522*(6^0.026)))</f>
        <v>47.340983331118657</v>
      </c>
      <c r="E10" s="30">
        <f t="shared" ref="E10:E57" si="1">D10*0.0827</f>
        <v>3.9150993214835128</v>
      </c>
      <c r="F10" s="28">
        <v>45088</v>
      </c>
      <c r="G10" s="29">
        <v>0</v>
      </c>
      <c r="H10" s="30">
        <v>1.49169051646589</v>
      </c>
      <c r="I10" s="30">
        <f t="shared" ref="I10:I25" si="2">4*6*(H10^(1.522*(6^0.026)))</f>
        <v>45.410474771388621</v>
      </c>
      <c r="J10" s="30">
        <f t="shared" ref="J10:J25" si="3">I10*0.0827</f>
        <v>3.7554462635938388</v>
      </c>
      <c r="K10" s="28">
        <v>45090</v>
      </c>
      <c r="L10" s="29">
        <v>0</v>
      </c>
      <c r="M10" s="30">
        <v>1.5091965198456401</v>
      </c>
      <c r="N10" s="30">
        <f t="shared" ref="N10:N41" si="4">4*6*(M10^(1.522*(6^0.026)))</f>
        <v>46.263223533336657</v>
      </c>
      <c r="O10" s="30">
        <f t="shared" ref="O10:O41" si="5">N10*0.0827</f>
        <v>3.8259685862069412</v>
      </c>
      <c r="P10" s="28">
        <v>45092</v>
      </c>
      <c r="Q10" s="29">
        <v>0</v>
      </c>
      <c r="R10" s="30">
        <v>1.12570488452461</v>
      </c>
      <c r="S10" s="30">
        <f t="shared" ref="S10:S57" si="6">4*6*(R10^(1.522*(6^0.026)))</f>
        <v>28.987572837813875</v>
      </c>
      <c r="T10" s="30">
        <f t="shared" ref="T10:T57" si="7">S10*0.0827</f>
        <v>2.3972722736872072</v>
      </c>
    </row>
    <row r="11" spans="1:20" x14ac:dyDescent="0.25">
      <c r="A11" s="28">
        <v>45086</v>
      </c>
      <c r="B11" s="29">
        <v>4.1666666666666664E-2</v>
      </c>
      <c r="C11" s="30">
        <v>1.53140568732602</v>
      </c>
      <c r="D11" s="30">
        <f t="shared" si="0"/>
        <v>47.353561323866728</v>
      </c>
      <c r="E11" s="30">
        <f t="shared" si="1"/>
        <v>3.9161395214837782</v>
      </c>
      <c r="F11" s="28">
        <v>45088</v>
      </c>
      <c r="G11" s="29">
        <v>4.1666666666666664E-2</v>
      </c>
      <c r="H11" s="30">
        <v>1.4934349059998799</v>
      </c>
      <c r="I11" s="30">
        <f t="shared" si="2"/>
        <v>45.49518157708178</v>
      </c>
      <c r="J11" s="30">
        <f t="shared" si="3"/>
        <v>3.762451516424663</v>
      </c>
      <c r="K11" s="28">
        <v>45090</v>
      </c>
      <c r="L11" s="29">
        <v>4.1666666666666664E-2</v>
      </c>
      <c r="M11" s="30">
        <v>1.50874781607978</v>
      </c>
      <c r="N11" s="30">
        <f t="shared" si="4"/>
        <v>46.241292555052922</v>
      </c>
      <c r="O11" s="30">
        <f t="shared" si="5"/>
        <v>3.8241548943028767</v>
      </c>
      <c r="P11" s="28">
        <v>45092</v>
      </c>
      <c r="Q11" s="29">
        <v>4.1666666666666664E-2</v>
      </c>
      <c r="R11" s="30">
        <v>1.1253595352127801</v>
      </c>
      <c r="S11" s="30">
        <f t="shared" si="6"/>
        <v>28.973393600563043</v>
      </c>
      <c r="T11" s="30">
        <f t="shared" si="7"/>
        <v>2.3960996507665633</v>
      </c>
    </row>
    <row r="12" spans="1:20" x14ac:dyDescent="0.25">
      <c r="A12" s="28">
        <v>45086</v>
      </c>
      <c r="B12" s="29">
        <v>8.3333333333333329E-2</v>
      </c>
      <c r="C12" s="30">
        <v>1.5428050756392699</v>
      </c>
      <c r="D12" s="30">
        <f t="shared" si="0"/>
        <v>47.916874063784803</v>
      </c>
      <c r="E12" s="30">
        <f t="shared" si="1"/>
        <v>3.9627254850750031</v>
      </c>
      <c r="F12" s="28">
        <v>45088</v>
      </c>
      <c r="G12" s="29">
        <v>8.3333333333333329E-2</v>
      </c>
      <c r="H12" s="30">
        <v>1.48972165583968</v>
      </c>
      <c r="I12" s="30">
        <f t="shared" si="2"/>
        <v>45.314938476074552</v>
      </c>
      <c r="J12" s="30">
        <f t="shared" si="3"/>
        <v>3.7475454119713651</v>
      </c>
      <c r="K12" s="28">
        <v>45090</v>
      </c>
      <c r="L12" s="29">
        <v>8.3333333333333329E-2</v>
      </c>
      <c r="M12" s="30">
        <v>1.5098960399567201</v>
      </c>
      <c r="N12" s="30">
        <f t="shared" si="4"/>
        <v>46.297421219395744</v>
      </c>
      <c r="O12" s="30">
        <f t="shared" si="5"/>
        <v>3.8287967348440279</v>
      </c>
      <c r="P12" s="28">
        <v>45092</v>
      </c>
      <c r="Q12" s="29">
        <v>8.3333333333333329E-2</v>
      </c>
      <c r="R12" s="30">
        <v>1.1304081678345199</v>
      </c>
      <c r="S12" s="30">
        <f t="shared" si="6"/>
        <v>29.180936038976746</v>
      </c>
      <c r="T12" s="30">
        <f t="shared" si="7"/>
        <v>2.4132634104233768</v>
      </c>
    </row>
    <row r="13" spans="1:20" x14ac:dyDescent="0.25">
      <c r="A13" s="28">
        <v>45086</v>
      </c>
      <c r="B13" s="29">
        <v>0.125</v>
      </c>
      <c r="C13" s="30">
        <v>1.5579662322935699</v>
      </c>
      <c r="D13" s="30">
        <f t="shared" si="0"/>
        <v>48.669920220445142</v>
      </c>
      <c r="E13" s="30">
        <f t="shared" si="1"/>
        <v>4.0250024022308128</v>
      </c>
      <c r="F13" s="28">
        <v>45088</v>
      </c>
      <c r="G13" s="29">
        <v>0.125</v>
      </c>
      <c r="H13" s="30">
        <v>1.50583076476448</v>
      </c>
      <c r="I13" s="30">
        <f t="shared" si="2"/>
        <v>46.098812458764691</v>
      </c>
      <c r="J13" s="30">
        <f t="shared" si="3"/>
        <v>3.8123717903398395</v>
      </c>
      <c r="K13" s="28">
        <v>45090</v>
      </c>
      <c r="L13" s="29">
        <v>0.125</v>
      </c>
      <c r="M13" s="30">
        <v>1.52561366557464</v>
      </c>
      <c r="N13" s="30">
        <f t="shared" si="4"/>
        <v>47.068295125655723</v>
      </c>
      <c r="O13" s="30">
        <f t="shared" si="5"/>
        <v>3.8925480068917282</v>
      </c>
      <c r="P13" s="28">
        <v>45092</v>
      </c>
      <c r="Q13" s="29">
        <v>0.125</v>
      </c>
      <c r="R13" s="30">
        <v>1.1314134597733001</v>
      </c>
      <c r="S13" s="30">
        <f t="shared" si="6"/>
        <v>29.222328143597903</v>
      </c>
      <c r="T13" s="30">
        <f t="shared" si="7"/>
        <v>2.4166865374755466</v>
      </c>
    </row>
    <row r="14" spans="1:20" x14ac:dyDescent="0.25">
      <c r="A14" s="28">
        <v>45086</v>
      </c>
      <c r="B14" s="29">
        <v>0.16666666666666666</v>
      </c>
      <c r="C14" s="30">
        <v>1.55222463607167</v>
      </c>
      <c r="D14" s="30">
        <f t="shared" si="0"/>
        <v>48.384223331698287</v>
      </c>
      <c r="E14" s="30">
        <f t="shared" si="1"/>
        <v>4.0013752695314482</v>
      </c>
      <c r="F14" s="28">
        <v>45088</v>
      </c>
      <c r="G14" s="29">
        <v>0.16666666666666666</v>
      </c>
      <c r="H14" s="30">
        <v>1.51658344268192</v>
      </c>
      <c r="I14" s="30">
        <f t="shared" si="2"/>
        <v>46.62482594404689</v>
      </c>
      <c r="J14" s="30">
        <f t="shared" si="3"/>
        <v>3.8558731055726776</v>
      </c>
      <c r="K14" s="28">
        <v>45090</v>
      </c>
      <c r="L14" s="29">
        <v>0.16666666666666666</v>
      </c>
      <c r="M14" s="30">
        <v>1.53903472422937</v>
      </c>
      <c r="N14" s="30">
        <f t="shared" si="4"/>
        <v>47.730283323183265</v>
      </c>
      <c r="O14" s="30">
        <f t="shared" si="5"/>
        <v>3.947294430827256</v>
      </c>
      <c r="P14" s="28">
        <v>45092</v>
      </c>
      <c r="Q14" s="29">
        <v>0.16666666666666666</v>
      </c>
      <c r="R14" s="30">
        <v>1.1377950906708001</v>
      </c>
      <c r="S14" s="30">
        <f t="shared" si="6"/>
        <v>29.485596594432021</v>
      </c>
      <c r="T14" s="30">
        <f t="shared" si="7"/>
        <v>2.4384588383595278</v>
      </c>
    </row>
    <row r="15" spans="1:20" x14ac:dyDescent="0.25">
      <c r="A15" s="28">
        <v>45086</v>
      </c>
      <c r="B15" s="29">
        <v>0.20833333333333334</v>
      </c>
      <c r="C15" s="30">
        <v>1.5457704067168301</v>
      </c>
      <c r="D15" s="30">
        <f t="shared" si="0"/>
        <v>48.063815816503144</v>
      </c>
      <c r="E15" s="30">
        <f t="shared" si="1"/>
        <v>3.9748775680248096</v>
      </c>
      <c r="F15" s="28">
        <v>45088</v>
      </c>
      <c r="G15" s="29">
        <v>0.20833333333333334</v>
      </c>
      <c r="H15" s="30">
        <v>1.5183740854202501</v>
      </c>
      <c r="I15" s="30">
        <f t="shared" si="2"/>
        <v>46.712638948447548</v>
      </c>
      <c r="J15" s="30">
        <f t="shared" si="3"/>
        <v>3.8631352410366122</v>
      </c>
      <c r="K15" s="28">
        <v>45090</v>
      </c>
      <c r="L15" s="29">
        <v>0.20833333333333334</v>
      </c>
      <c r="M15" s="30">
        <v>1.53721547126155</v>
      </c>
      <c r="N15" s="30">
        <f t="shared" si="4"/>
        <v>47.640347523637082</v>
      </c>
      <c r="O15" s="30">
        <f t="shared" si="5"/>
        <v>3.9398567402047866</v>
      </c>
      <c r="P15" s="28">
        <v>45092</v>
      </c>
      <c r="Q15" s="29">
        <v>0.20833333333333334</v>
      </c>
      <c r="R15" s="30">
        <v>1.1483035087539499</v>
      </c>
      <c r="S15" s="30">
        <f t="shared" si="6"/>
        <v>29.921027373159035</v>
      </c>
      <c r="T15" s="30">
        <f t="shared" si="7"/>
        <v>2.4744689637602519</v>
      </c>
    </row>
    <row r="16" spans="1:20" x14ac:dyDescent="0.25">
      <c r="A16" s="28">
        <v>45086</v>
      </c>
      <c r="B16" s="29">
        <v>0.25</v>
      </c>
      <c r="C16" s="30">
        <v>1.54021155833581</v>
      </c>
      <c r="D16" s="30">
        <f t="shared" si="0"/>
        <v>47.788494466563066</v>
      </c>
      <c r="E16" s="30">
        <f t="shared" si="1"/>
        <v>3.9521084923847654</v>
      </c>
      <c r="F16" s="28">
        <v>45088</v>
      </c>
      <c r="G16" s="29">
        <v>0.25</v>
      </c>
      <c r="H16" s="30">
        <v>1.52300465106354</v>
      </c>
      <c r="I16" s="30">
        <f t="shared" si="2"/>
        <v>46.940007114921215</v>
      </c>
      <c r="J16" s="30">
        <f t="shared" si="3"/>
        <v>3.8819385884039841</v>
      </c>
      <c r="K16" s="28">
        <v>45090</v>
      </c>
      <c r="L16" s="29">
        <v>0.25</v>
      </c>
      <c r="M16" s="30">
        <v>1.5352047681747001</v>
      </c>
      <c r="N16" s="30">
        <f t="shared" si="4"/>
        <v>47.541020879890425</v>
      </c>
      <c r="O16" s="30">
        <f t="shared" si="5"/>
        <v>3.9316424267669379</v>
      </c>
      <c r="P16" s="28">
        <v>45092</v>
      </c>
      <c r="Q16" s="29">
        <v>0.25</v>
      </c>
      <c r="R16" s="30">
        <v>1.14856314658659</v>
      </c>
      <c r="S16" s="30">
        <f t="shared" si="6"/>
        <v>29.931815935132814</v>
      </c>
      <c r="T16" s="30">
        <f t="shared" si="7"/>
        <v>2.4753611778354836</v>
      </c>
    </row>
    <row r="17" spans="1:20" x14ac:dyDescent="0.25">
      <c r="A17" s="28">
        <v>45086</v>
      </c>
      <c r="B17" s="29">
        <v>0.29166666666666669</v>
      </c>
      <c r="C17" s="30">
        <v>1.5407042503295301</v>
      </c>
      <c r="D17" s="30">
        <f t="shared" si="0"/>
        <v>47.812872931624241</v>
      </c>
      <c r="E17" s="30">
        <f t="shared" si="1"/>
        <v>3.9541245914453245</v>
      </c>
      <c r="F17" s="28">
        <v>45088</v>
      </c>
      <c r="G17" s="29">
        <v>0.29166666666666669</v>
      </c>
      <c r="H17" s="30">
        <v>1.5362166166244</v>
      </c>
      <c r="I17" s="30">
        <f t="shared" si="2"/>
        <v>47.59099548021311</v>
      </c>
      <c r="J17" s="30">
        <f t="shared" si="3"/>
        <v>3.9357753262136241</v>
      </c>
      <c r="K17" s="28">
        <v>45090</v>
      </c>
      <c r="L17" s="29">
        <v>0.29166666666666669</v>
      </c>
      <c r="M17" s="30">
        <v>1.5379017591414901</v>
      </c>
      <c r="N17" s="30">
        <f t="shared" si="4"/>
        <v>47.674267123677055</v>
      </c>
      <c r="O17" s="30">
        <f t="shared" si="5"/>
        <v>3.9426618911280924</v>
      </c>
      <c r="P17" s="28">
        <v>45092</v>
      </c>
      <c r="Q17" s="29">
        <v>0.29166666666666669</v>
      </c>
      <c r="R17" s="30">
        <v>1.1505978107406301</v>
      </c>
      <c r="S17" s="30">
        <f t="shared" si="6"/>
        <v>30.01641121122838</v>
      </c>
      <c r="T17" s="30">
        <f t="shared" si="7"/>
        <v>2.4823572071685871</v>
      </c>
    </row>
    <row r="18" spans="1:20" x14ac:dyDescent="0.25">
      <c r="A18" s="28">
        <v>45086</v>
      </c>
      <c r="B18" s="29">
        <v>0.33333333333333331</v>
      </c>
      <c r="C18" s="30">
        <v>1.5518748760161301</v>
      </c>
      <c r="D18" s="30">
        <f t="shared" si="0"/>
        <v>48.366839844508391</v>
      </c>
      <c r="E18" s="30">
        <f t="shared" si="1"/>
        <v>3.9999376551408439</v>
      </c>
      <c r="F18" s="28">
        <v>45088</v>
      </c>
      <c r="G18" s="29">
        <v>0.33333333333333331</v>
      </c>
      <c r="H18" s="30">
        <v>1.55478966235492</v>
      </c>
      <c r="I18" s="30">
        <f t="shared" si="2"/>
        <v>48.511779322785443</v>
      </c>
      <c r="J18" s="30">
        <f t="shared" si="3"/>
        <v>4.0119241499943561</v>
      </c>
      <c r="K18" s="28">
        <v>45090</v>
      </c>
      <c r="L18" s="29">
        <v>0.33333333333333331</v>
      </c>
      <c r="M18" s="30">
        <v>1.56659376620619</v>
      </c>
      <c r="N18" s="30">
        <f t="shared" si="4"/>
        <v>49.100396983121172</v>
      </c>
      <c r="O18" s="30">
        <f t="shared" si="5"/>
        <v>4.0606028305041209</v>
      </c>
      <c r="P18" s="28">
        <v>45092</v>
      </c>
      <c r="Q18" s="29">
        <v>0.33333333333333331</v>
      </c>
      <c r="R18" s="30">
        <v>1.15604901313319</v>
      </c>
      <c r="S18" s="30">
        <f t="shared" si="6"/>
        <v>30.243494401956298</v>
      </c>
      <c r="T18" s="30">
        <f t="shared" si="7"/>
        <v>2.5011369870417859</v>
      </c>
    </row>
    <row r="19" spans="1:20" x14ac:dyDescent="0.25">
      <c r="A19" s="28">
        <v>45086</v>
      </c>
      <c r="B19" s="29">
        <v>0.375</v>
      </c>
      <c r="C19" s="30">
        <v>1.5630168914732401</v>
      </c>
      <c r="D19" s="30">
        <f t="shared" si="0"/>
        <v>48.921754830200101</v>
      </c>
      <c r="E19" s="30">
        <f t="shared" si="1"/>
        <v>4.0458291244575477</v>
      </c>
      <c r="F19" s="28">
        <v>45088</v>
      </c>
      <c r="G19" s="29">
        <v>0.375</v>
      </c>
      <c r="H19" s="30">
        <v>1.56465578078597</v>
      </c>
      <c r="I19" s="30">
        <f t="shared" si="2"/>
        <v>49.003576794663424</v>
      </c>
      <c r="J19" s="30">
        <f t="shared" si="3"/>
        <v>4.0525958009186649</v>
      </c>
      <c r="K19" s="28">
        <v>45090</v>
      </c>
      <c r="L19" s="29">
        <v>0.375</v>
      </c>
      <c r="M19" s="30">
        <v>1.5838203430112401</v>
      </c>
      <c r="N19" s="30">
        <f t="shared" si="4"/>
        <v>49.964149858008312</v>
      </c>
      <c r="O19" s="30">
        <f t="shared" si="5"/>
        <v>4.1320351932572876</v>
      </c>
      <c r="P19" s="28">
        <v>45092</v>
      </c>
      <c r="Q19" s="29">
        <v>0.375</v>
      </c>
      <c r="R19" s="30">
        <v>1.16308391093742</v>
      </c>
      <c r="S19" s="30">
        <f t="shared" si="6"/>
        <v>30.537492437359013</v>
      </c>
      <c r="T19" s="30">
        <f t="shared" si="7"/>
        <v>2.5254506245695905</v>
      </c>
    </row>
    <row r="20" spans="1:20" x14ac:dyDescent="0.25">
      <c r="A20" s="28">
        <v>45086</v>
      </c>
      <c r="B20" s="29">
        <v>0.41666666666666669</v>
      </c>
      <c r="C20" s="30">
        <v>1.56672585009901</v>
      </c>
      <c r="D20" s="30">
        <f t="shared" si="0"/>
        <v>49.10699838146607</v>
      </c>
      <c r="E20" s="30">
        <f t="shared" si="1"/>
        <v>4.0611487661472436</v>
      </c>
      <c r="F20" s="28">
        <v>45088</v>
      </c>
      <c r="G20" s="29">
        <v>0.41666666666666669</v>
      </c>
      <c r="H20" s="30">
        <v>1.56827878951399</v>
      </c>
      <c r="I20" s="30">
        <f t="shared" si="2"/>
        <v>49.184637289284737</v>
      </c>
      <c r="J20" s="30">
        <f t="shared" si="3"/>
        <v>4.0675695038238473</v>
      </c>
      <c r="K20" s="28">
        <v>45090</v>
      </c>
      <c r="L20" s="29">
        <v>0.41666666666666669</v>
      </c>
      <c r="M20" s="30">
        <v>1.5809848308499901</v>
      </c>
      <c r="N20" s="30">
        <f t="shared" si="4"/>
        <v>49.821589289470424</v>
      </c>
      <c r="O20" s="30">
        <f t="shared" si="5"/>
        <v>4.1202454342392034</v>
      </c>
      <c r="P20" s="28">
        <v>45092</v>
      </c>
      <c r="Q20" s="29">
        <v>0.41666666666666669</v>
      </c>
      <c r="R20" s="30">
        <v>1.1724638938856899</v>
      </c>
      <c r="S20" s="30">
        <f t="shared" si="6"/>
        <v>30.931142056998361</v>
      </c>
      <c r="T20" s="30">
        <f t="shared" si="7"/>
        <v>2.5580054481137644</v>
      </c>
    </row>
    <row r="21" spans="1:20" x14ac:dyDescent="0.25">
      <c r="A21" s="28">
        <v>45086</v>
      </c>
      <c r="B21" s="29">
        <v>0.45833333333333331</v>
      </c>
      <c r="C21" s="30">
        <v>1.56020557879777</v>
      </c>
      <c r="D21" s="30">
        <f t="shared" si="0"/>
        <v>48.781518109886463</v>
      </c>
      <c r="E21" s="30">
        <f t="shared" si="1"/>
        <v>4.0342315476876101</v>
      </c>
      <c r="F21" s="28">
        <v>45088</v>
      </c>
      <c r="G21" s="29">
        <v>0.45833333333333331</v>
      </c>
      <c r="H21" s="30">
        <v>1.5694601535734301</v>
      </c>
      <c r="I21" s="30">
        <f t="shared" si="2"/>
        <v>49.243729982070363</v>
      </c>
      <c r="J21" s="30">
        <f t="shared" si="3"/>
        <v>4.0724564695172187</v>
      </c>
      <c r="K21" s="28">
        <v>45090</v>
      </c>
      <c r="L21" s="29">
        <v>0.45833333333333331</v>
      </c>
      <c r="M21" s="30">
        <v>1.5861060619290801</v>
      </c>
      <c r="N21" s="30">
        <f t="shared" si="4"/>
        <v>50.079179097005365</v>
      </c>
      <c r="O21" s="30">
        <f t="shared" si="5"/>
        <v>4.1415481113223436</v>
      </c>
      <c r="P21" s="28">
        <v>45092</v>
      </c>
      <c r="Q21" s="29">
        <v>0.45833333333333331</v>
      </c>
      <c r="R21" s="30">
        <v>1.18378853797439</v>
      </c>
      <c r="S21" s="30">
        <f t="shared" si="6"/>
        <v>31.408903710448129</v>
      </c>
      <c r="T21" s="30">
        <f t="shared" si="7"/>
        <v>2.5975163368540604</v>
      </c>
    </row>
    <row r="22" spans="1:20" x14ac:dyDescent="0.25">
      <c r="A22" s="28">
        <v>45086</v>
      </c>
      <c r="B22" s="29">
        <v>0.5</v>
      </c>
      <c r="C22" s="30">
        <v>1.57164227961865</v>
      </c>
      <c r="D22" s="30">
        <f t="shared" si="0"/>
        <v>49.352951072206992</v>
      </c>
      <c r="E22" s="30">
        <f t="shared" si="1"/>
        <v>4.0814890536715183</v>
      </c>
      <c r="F22" s="28">
        <v>45088</v>
      </c>
      <c r="G22" s="29">
        <v>0.5</v>
      </c>
      <c r="H22" s="30">
        <v>1.5685098171171299</v>
      </c>
      <c r="I22" s="30">
        <f t="shared" si="2"/>
        <v>49.196191377541822</v>
      </c>
      <c r="J22" s="30">
        <f t="shared" si="3"/>
        <v>4.0685250269227087</v>
      </c>
      <c r="K22" s="28">
        <v>45090</v>
      </c>
      <c r="L22" s="29">
        <v>0.5</v>
      </c>
      <c r="M22" s="30">
        <v>1.5840513706143899</v>
      </c>
      <c r="N22" s="30">
        <f t="shared" si="4"/>
        <v>49.975771884878256</v>
      </c>
      <c r="O22" s="30">
        <f t="shared" si="5"/>
        <v>4.1329963348794312</v>
      </c>
      <c r="P22" s="28">
        <v>45092</v>
      </c>
      <c r="Q22" s="29">
        <v>0.5</v>
      </c>
      <c r="R22" s="30">
        <v>1.18576836585524</v>
      </c>
      <c r="S22" s="30">
        <f t="shared" si="6"/>
        <v>31.492708434188625</v>
      </c>
      <c r="T22" s="30">
        <f t="shared" si="7"/>
        <v>2.6044469875073992</v>
      </c>
    </row>
    <row r="23" spans="1:20" x14ac:dyDescent="0.25">
      <c r="A23" s="28">
        <v>45086</v>
      </c>
      <c r="B23" s="29">
        <v>0.54166666666666663</v>
      </c>
      <c r="C23" s="30">
        <v>1.56830739974348</v>
      </c>
      <c r="D23" s="30">
        <f t="shared" si="0"/>
        <v>49.186068081227958</v>
      </c>
      <c r="E23" s="30">
        <f t="shared" si="1"/>
        <v>4.0676878303175519</v>
      </c>
      <c r="F23" s="28">
        <v>45088</v>
      </c>
      <c r="G23" s="29">
        <v>0.54166666666666663</v>
      </c>
      <c r="H23" s="30">
        <v>1.5567914247450501</v>
      </c>
      <c r="I23" s="30">
        <f t="shared" si="2"/>
        <v>48.61141177922336</v>
      </c>
      <c r="J23" s="30">
        <f t="shared" si="3"/>
        <v>4.0201637541417714</v>
      </c>
      <c r="K23" s="28">
        <v>45090</v>
      </c>
      <c r="L23" s="29">
        <v>0.54166666666666663</v>
      </c>
      <c r="M23" s="30">
        <v>1.5826984643872799</v>
      </c>
      <c r="N23" s="30">
        <f t="shared" si="4"/>
        <v>49.907727196214466</v>
      </c>
      <c r="O23" s="30">
        <f t="shared" si="5"/>
        <v>4.1273690391269362</v>
      </c>
      <c r="P23" s="28">
        <v>45092</v>
      </c>
      <c r="Q23" s="29">
        <v>0.54166666666666663</v>
      </c>
      <c r="R23" s="30">
        <v>1.18675160407545</v>
      </c>
      <c r="S23" s="30">
        <f t="shared" si="6"/>
        <v>31.534359155163877</v>
      </c>
      <c r="T23" s="30">
        <f t="shared" si="7"/>
        <v>2.6078915021320523</v>
      </c>
    </row>
    <row r="24" spans="1:20" x14ac:dyDescent="0.25">
      <c r="A24" s="28">
        <v>45086</v>
      </c>
      <c r="B24" s="29">
        <v>0.58333333333333337</v>
      </c>
      <c r="C24" s="30">
        <v>1.5665651559767</v>
      </c>
      <c r="D24" s="30">
        <f t="shared" si="0"/>
        <v>49.098967120945659</v>
      </c>
      <c r="E24" s="30">
        <f t="shared" si="1"/>
        <v>4.0604845809022061</v>
      </c>
      <c r="F24" s="28">
        <v>45088</v>
      </c>
      <c r="G24" s="29">
        <v>0.58333333333333337</v>
      </c>
      <c r="H24" s="30">
        <v>1.5375057458815999</v>
      </c>
      <c r="I24" s="30">
        <f t="shared" si="2"/>
        <v>47.654693172728699</v>
      </c>
      <c r="J24" s="30">
        <f t="shared" si="3"/>
        <v>3.9410431253846632</v>
      </c>
      <c r="K24" s="28">
        <v>45090</v>
      </c>
      <c r="L24" s="29">
        <v>0.58333333333333337</v>
      </c>
      <c r="M24" s="30">
        <v>1.5836532115872901</v>
      </c>
      <c r="N24" s="30">
        <f t="shared" si="4"/>
        <v>49.955742807455472</v>
      </c>
      <c r="O24" s="30">
        <f t="shared" si="5"/>
        <v>4.1313399301765674</v>
      </c>
      <c r="P24" s="28">
        <v>45092</v>
      </c>
      <c r="Q24" s="29">
        <v>0.58333333333333337</v>
      </c>
      <c r="R24" s="30">
        <v>1.17781829833513</v>
      </c>
      <c r="S24" s="30">
        <f t="shared" si="6"/>
        <v>31.1566921963651</v>
      </c>
      <c r="T24" s="30">
        <f t="shared" si="7"/>
        <v>2.5766584446393934</v>
      </c>
    </row>
    <row r="25" spans="1:20" x14ac:dyDescent="0.25">
      <c r="A25" s="28">
        <v>45086</v>
      </c>
      <c r="B25" s="29">
        <v>0.625</v>
      </c>
      <c r="C25" s="30">
        <v>1.57108139991131</v>
      </c>
      <c r="D25" s="30">
        <f t="shared" si="0"/>
        <v>49.324868967514007</v>
      </c>
      <c r="E25" s="30">
        <f t="shared" si="1"/>
        <v>4.0791666636134085</v>
      </c>
      <c r="F25" s="28">
        <v>45088</v>
      </c>
      <c r="G25" s="29">
        <v>0.625</v>
      </c>
      <c r="H25" s="30">
        <v>1.53043556212766</v>
      </c>
      <c r="I25" s="30">
        <f t="shared" si="2"/>
        <v>47.305736326373854</v>
      </c>
      <c r="J25" s="30">
        <f t="shared" si="3"/>
        <v>3.9121843941911174</v>
      </c>
      <c r="K25" s="28">
        <v>45090</v>
      </c>
      <c r="L25" s="29">
        <v>0.625</v>
      </c>
      <c r="M25" s="30">
        <v>1.5804635286267901</v>
      </c>
      <c r="N25" s="30">
        <f t="shared" si="4"/>
        <v>49.795396397004538</v>
      </c>
      <c r="O25" s="30">
        <f t="shared" si="5"/>
        <v>4.1180792820322747</v>
      </c>
      <c r="P25" s="28">
        <v>45092</v>
      </c>
      <c r="Q25" s="29">
        <v>0.625</v>
      </c>
      <c r="R25" s="30">
        <v>1.1572104692412799</v>
      </c>
      <c r="S25" s="30">
        <f t="shared" si="6"/>
        <v>30.29196013519325</v>
      </c>
      <c r="T25" s="30">
        <f t="shared" si="7"/>
        <v>2.5051451031804817</v>
      </c>
    </row>
    <row r="26" spans="1:20" x14ac:dyDescent="0.25">
      <c r="A26" s="28">
        <v>45086</v>
      </c>
      <c r="B26" s="29">
        <v>0.66666666666666663</v>
      </c>
      <c r="C26" s="30">
        <v>1.5522993802962199</v>
      </c>
      <c r="D26" s="30">
        <f t="shared" si="0"/>
        <v>48.387938509854614</v>
      </c>
      <c r="E26" s="30">
        <f t="shared" si="1"/>
        <v>4.0016825147649762</v>
      </c>
      <c r="F26" s="28">
        <v>45088</v>
      </c>
      <c r="G26" s="29">
        <v>0.66666666666666663</v>
      </c>
      <c r="H26" s="30">
        <v>1.5271139144836301</v>
      </c>
      <c r="I26" s="30">
        <f t="shared" ref="I26:I57" si="8">4*6*(H26^(1.522*(6^0.026)))</f>
        <v>47.142123062465288</v>
      </c>
      <c r="J26" s="30">
        <f t="shared" ref="J26:J57" si="9">I26*0.0827</f>
        <v>3.898653577265879</v>
      </c>
      <c r="K26" s="28">
        <v>45090</v>
      </c>
      <c r="L26" s="29">
        <v>0.66666666666666663</v>
      </c>
      <c r="M26" s="30">
        <v>1.5775992870267701</v>
      </c>
      <c r="N26" s="30">
        <f t="shared" si="4"/>
        <v>49.651573894276481</v>
      </c>
      <c r="O26" s="30">
        <f t="shared" si="5"/>
        <v>4.1061851610566649</v>
      </c>
      <c r="P26" s="28">
        <v>45092</v>
      </c>
      <c r="Q26" s="29">
        <v>0.66666666666666663</v>
      </c>
      <c r="R26" s="30">
        <v>1.1631367206526899</v>
      </c>
      <c r="S26" s="30">
        <f t="shared" si="6"/>
        <v>30.539703436619973</v>
      </c>
      <c r="T26" s="30">
        <f t="shared" si="7"/>
        <v>2.5256334742084716</v>
      </c>
    </row>
    <row r="27" spans="1:20" x14ac:dyDescent="0.25">
      <c r="A27" s="28">
        <v>45086</v>
      </c>
      <c r="B27" s="29">
        <v>0.70833333333333337</v>
      </c>
      <c r="C27" s="30">
        <v>1.5448025464949799</v>
      </c>
      <c r="D27" s="30">
        <f t="shared" si="0"/>
        <v>48.015836768265956</v>
      </c>
      <c r="E27" s="30">
        <f t="shared" si="1"/>
        <v>3.9709097007355942</v>
      </c>
      <c r="F27" s="28">
        <v>45088</v>
      </c>
      <c r="G27" s="29">
        <v>0.70833333333333337</v>
      </c>
      <c r="H27" s="30">
        <v>1.4889583587586901</v>
      </c>
      <c r="I27" s="30">
        <f t="shared" si="8"/>
        <v>45.277920703167226</v>
      </c>
      <c r="J27" s="30">
        <f t="shared" si="9"/>
        <v>3.7444840421519294</v>
      </c>
      <c r="K27" s="28">
        <v>45090</v>
      </c>
      <c r="L27" s="29">
        <v>0.70833333333333337</v>
      </c>
      <c r="M27" s="30">
        <v>1.5753622054990699</v>
      </c>
      <c r="N27" s="30">
        <f t="shared" si="4"/>
        <v>49.539350976202584</v>
      </c>
      <c r="O27" s="30">
        <f t="shared" si="5"/>
        <v>4.0969043257319537</v>
      </c>
      <c r="P27" s="28">
        <v>45092</v>
      </c>
      <c r="Q27" s="29">
        <v>0.70833333333333337</v>
      </c>
      <c r="R27" s="30">
        <v>1.1389213800384701</v>
      </c>
      <c r="S27" s="30">
        <f t="shared" si="6"/>
        <v>29.532152009534826</v>
      </c>
      <c r="T27" s="30">
        <f t="shared" si="7"/>
        <v>2.4423089711885302</v>
      </c>
    </row>
    <row r="28" spans="1:20" x14ac:dyDescent="0.25">
      <c r="A28" s="28">
        <v>45086</v>
      </c>
      <c r="B28" s="29">
        <v>0.75</v>
      </c>
      <c r="C28" s="30">
        <v>1.53389811515194</v>
      </c>
      <c r="D28" s="30">
        <f t="shared" si="0"/>
        <v>47.476515024540532</v>
      </c>
      <c r="E28" s="30">
        <f t="shared" si="1"/>
        <v>3.926307792529502</v>
      </c>
      <c r="F28" s="28">
        <v>45088</v>
      </c>
      <c r="G28" s="29">
        <v>0.75</v>
      </c>
      <c r="H28" s="30">
        <v>1.49680721759197</v>
      </c>
      <c r="I28" s="30">
        <f t="shared" si="8"/>
        <v>45.659106407964259</v>
      </c>
      <c r="J28" s="30">
        <f t="shared" si="9"/>
        <v>3.7760080999386441</v>
      </c>
      <c r="K28" s="28">
        <v>45090</v>
      </c>
      <c r="L28" s="29">
        <v>0.75</v>
      </c>
      <c r="M28" s="30">
        <v>1.5711627006467901</v>
      </c>
      <c r="N28" s="30">
        <f t="shared" si="4"/>
        <v>49.328939160426977</v>
      </c>
      <c r="O28" s="30">
        <f t="shared" si="5"/>
        <v>4.0795032685673105</v>
      </c>
      <c r="P28" s="28">
        <v>45092</v>
      </c>
      <c r="Q28" s="29">
        <v>0.75</v>
      </c>
      <c r="R28" s="30">
        <v>1.13279712199711</v>
      </c>
      <c r="S28" s="30">
        <f t="shared" si="6"/>
        <v>29.279335116931826</v>
      </c>
      <c r="T28" s="30">
        <f t="shared" si="7"/>
        <v>2.4214010141702618</v>
      </c>
    </row>
    <row r="29" spans="1:20" x14ac:dyDescent="0.25">
      <c r="A29" s="28">
        <v>45086</v>
      </c>
      <c r="B29" s="29">
        <v>0.79166666666666663</v>
      </c>
      <c r="C29" s="30">
        <v>1.5214383602081401</v>
      </c>
      <c r="D29" s="30">
        <f t="shared" si="0"/>
        <v>46.863053664246848</v>
      </c>
      <c r="E29" s="30">
        <f t="shared" si="1"/>
        <v>3.8755745380332143</v>
      </c>
      <c r="F29" s="28">
        <v>45088</v>
      </c>
      <c r="G29" s="29">
        <v>0.79166666666666663</v>
      </c>
      <c r="H29" s="30">
        <v>1.4611241817415901</v>
      </c>
      <c r="I29" s="30">
        <f t="shared" si="8"/>
        <v>43.935766513492013</v>
      </c>
      <c r="J29" s="30">
        <f t="shared" si="9"/>
        <v>3.6334878906657893</v>
      </c>
      <c r="K29" s="28">
        <v>45090</v>
      </c>
      <c r="L29" s="29">
        <v>0.79166666666666663</v>
      </c>
      <c r="M29" s="30">
        <v>1.5642377138075201</v>
      </c>
      <c r="N29" s="30">
        <f t="shared" si="4"/>
        <v>48.982699850888238</v>
      </c>
      <c r="O29" s="30">
        <f t="shared" si="5"/>
        <v>4.0508692776684567</v>
      </c>
      <c r="P29" s="28">
        <v>45092</v>
      </c>
      <c r="Q29" s="29">
        <v>0.79166666666666663</v>
      </c>
      <c r="R29" s="30">
        <v>1.1266310214951201</v>
      </c>
      <c r="S29" s="30">
        <f t="shared" si="6"/>
        <v>29.025610630409943</v>
      </c>
      <c r="T29" s="30">
        <f t="shared" si="7"/>
        <v>2.4004179991349024</v>
      </c>
    </row>
    <row r="30" spans="1:20" x14ac:dyDescent="0.25">
      <c r="A30" s="28">
        <v>45086</v>
      </c>
      <c r="B30" s="29">
        <v>0.83333333333333337</v>
      </c>
      <c r="C30" s="30">
        <v>1.5149600505768199</v>
      </c>
      <c r="D30" s="30">
        <f t="shared" si="0"/>
        <v>46.545268159421248</v>
      </c>
      <c r="E30" s="30">
        <f t="shared" si="1"/>
        <v>3.849293676784137</v>
      </c>
      <c r="F30" s="28">
        <v>45088</v>
      </c>
      <c r="G30" s="29">
        <v>0.83333333333333337</v>
      </c>
      <c r="H30" s="30">
        <v>1.48144817351702</v>
      </c>
      <c r="I30" s="30">
        <f t="shared" si="8"/>
        <v>44.914299672172582</v>
      </c>
      <c r="J30" s="30">
        <f t="shared" si="9"/>
        <v>3.7144125828886723</v>
      </c>
      <c r="K30" s="28">
        <v>45090</v>
      </c>
      <c r="L30" s="29">
        <v>0.83333333333333337</v>
      </c>
      <c r="M30" s="30">
        <v>1.55276358126972</v>
      </c>
      <c r="N30" s="30">
        <f t="shared" si="4"/>
        <v>48.411014103056402</v>
      </c>
      <c r="O30" s="30">
        <f t="shared" si="5"/>
        <v>4.0035908663227646</v>
      </c>
      <c r="P30" s="28">
        <v>45092</v>
      </c>
      <c r="Q30" s="29">
        <v>0.83333333333333337</v>
      </c>
      <c r="R30" s="30">
        <v>1.14417457580108</v>
      </c>
      <c r="S30" s="30">
        <f t="shared" si="6"/>
        <v>29.749655514652321</v>
      </c>
      <c r="T30" s="30">
        <f t="shared" si="7"/>
        <v>2.4602965110617467</v>
      </c>
    </row>
    <row r="31" spans="1:20" x14ac:dyDescent="0.25">
      <c r="A31" s="28">
        <v>45086</v>
      </c>
      <c r="B31" s="29">
        <v>0.875</v>
      </c>
      <c r="C31" s="30">
        <v>1.5139722824036099</v>
      </c>
      <c r="D31" s="30">
        <f t="shared" si="0"/>
        <v>46.496885273196895</v>
      </c>
      <c r="E31" s="30">
        <f t="shared" si="1"/>
        <v>3.8452924120933831</v>
      </c>
      <c r="F31" s="28">
        <v>45088</v>
      </c>
      <c r="G31" s="29">
        <v>0.875</v>
      </c>
      <c r="H31" s="30">
        <v>1.4841232299745299</v>
      </c>
      <c r="I31" s="30">
        <f t="shared" si="8"/>
        <v>45.043692655036395</v>
      </c>
      <c r="J31" s="30">
        <f t="shared" si="9"/>
        <v>3.7251133825715095</v>
      </c>
      <c r="K31" s="28">
        <v>45090</v>
      </c>
      <c r="L31" s="29">
        <v>0.875</v>
      </c>
      <c r="M31" s="30">
        <v>1.5388234853682901</v>
      </c>
      <c r="N31" s="30">
        <f t="shared" si="4"/>
        <v>47.719837365213287</v>
      </c>
      <c r="O31" s="30">
        <f t="shared" si="5"/>
        <v>3.9464305501031385</v>
      </c>
      <c r="P31" s="28">
        <v>45092</v>
      </c>
      <c r="Q31" s="29">
        <v>0.875</v>
      </c>
      <c r="R31" s="30">
        <v>1.1406019926025499</v>
      </c>
      <c r="S31" s="30">
        <f t="shared" si="6"/>
        <v>29.601671403911308</v>
      </c>
      <c r="T31" s="30">
        <f t="shared" si="7"/>
        <v>2.4480582251034648</v>
      </c>
    </row>
    <row r="32" spans="1:20" x14ac:dyDescent="0.25">
      <c r="A32" s="28">
        <v>45086</v>
      </c>
      <c r="B32" s="29">
        <v>0.91666666666666663</v>
      </c>
      <c r="C32" s="30">
        <v>1.5091613531052299</v>
      </c>
      <c r="D32" s="30">
        <f t="shared" si="0"/>
        <v>46.261504573271559</v>
      </c>
      <c r="E32" s="30">
        <f t="shared" si="1"/>
        <v>3.8258264282095578</v>
      </c>
      <c r="F32" s="28">
        <v>45088</v>
      </c>
      <c r="G32" s="29">
        <v>0.91666666666666663</v>
      </c>
      <c r="H32" s="30">
        <v>1.4960548877656199</v>
      </c>
      <c r="I32" s="30">
        <f t="shared" si="8"/>
        <v>45.622517327083514</v>
      </c>
      <c r="J32" s="30">
        <f t="shared" si="9"/>
        <v>3.7729821829498063</v>
      </c>
      <c r="K32" s="28">
        <v>45090</v>
      </c>
      <c r="L32" s="29">
        <v>0.91666666666666663</v>
      </c>
      <c r="M32" s="30">
        <v>1.2760614156671899</v>
      </c>
      <c r="N32" s="30">
        <f t="shared" si="4"/>
        <v>35.402346379819846</v>
      </c>
      <c r="O32" s="30">
        <f t="shared" si="5"/>
        <v>2.927774045611101</v>
      </c>
      <c r="P32" s="28">
        <v>45092</v>
      </c>
      <c r="Q32" s="29">
        <v>0.91666666666666663</v>
      </c>
      <c r="R32" s="30">
        <v>1.1354258060409901</v>
      </c>
      <c r="S32" s="30">
        <f t="shared" si="6"/>
        <v>29.387751136162716</v>
      </c>
      <c r="T32" s="30">
        <f t="shared" si="7"/>
        <v>2.4303670189606565</v>
      </c>
    </row>
    <row r="33" spans="1:20" x14ac:dyDescent="0.25">
      <c r="A33" s="28">
        <v>45086</v>
      </c>
      <c r="B33" s="29">
        <v>0.95833333333333337</v>
      </c>
      <c r="C33" s="30">
        <v>1.5019987821518901</v>
      </c>
      <c r="D33" s="30">
        <f t="shared" si="0"/>
        <v>45.911892838184066</v>
      </c>
      <c r="E33" s="30">
        <f t="shared" si="1"/>
        <v>3.7969135377178223</v>
      </c>
      <c r="F33" s="28">
        <v>45088</v>
      </c>
      <c r="G33" s="29">
        <v>0.95833333333333337</v>
      </c>
      <c r="H33" s="30">
        <v>1.4966268539368801</v>
      </c>
      <c r="I33" s="30">
        <f t="shared" si="8"/>
        <v>45.650333539993966</v>
      </c>
      <c r="J33" s="30">
        <f t="shared" si="9"/>
        <v>3.7752825837575008</v>
      </c>
      <c r="K33" s="28">
        <v>45090</v>
      </c>
      <c r="L33" s="29">
        <v>0.95833333333333337</v>
      </c>
      <c r="M33" s="30">
        <v>1.26948404311626</v>
      </c>
      <c r="N33" s="30">
        <f t="shared" si="4"/>
        <v>35.111815015404972</v>
      </c>
      <c r="O33" s="30">
        <f t="shared" si="5"/>
        <v>2.9037471017739911</v>
      </c>
      <c r="P33" s="28">
        <v>45092</v>
      </c>
      <c r="Q33" s="29">
        <v>0.95833333333333337</v>
      </c>
      <c r="R33" s="30">
        <v>1.1316356658890201</v>
      </c>
      <c r="S33" s="30">
        <f t="shared" si="6"/>
        <v>29.231480257587894</v>
      </c>
      <c r="T33" s="30">
        <f t="shared" si="7"/>
        <v>2.4174434173025188</v>
      </c>
    </row>
    <row r="34" spans="1:20" x14ac:dyDescent="0.25">
      <c r="A34" s="28">
        <v>45087</v>
      </c>
      <c r="B34" s="29">
        <v>0</v>
      </c>
      <c r="C34" s="30">
        <v>1.49871671199199</v>
      </c>
      <c r="D34" s="30">
        <f t="shared" si="0"/>
        <v>45.752022548594454</v>
      </c>
      <c r="E34" s="30">
        <f t="shared" si="1"/>
        <v>3.783692264768761</v>
      </c>
      <c r="F34" s="28">
        <v>45089</v>
      </c>
      <c r="G34" s="29">
        <v>0</v>
      </c>
      <c r="H34" s="30">
        <v>1.4949835538804299</v>
      </c>
      <c r="I34" s="30">
        <f t="shared" si="8"/>
        <v>45.570432567075791</v>
      </c>
      <c r="J34" s="30">
        <f t="shared" si="9"/>
        <v>3.7686747732971679</v>
      </c>
      <c r="K34" s="28">
        <v>45091</v>
      </c>
      <c r="L34" s="29">
        <v>0</v>
      </c>
      <c r="M34" s="30">
        <v>1.2822495698877501</v>
      </c>
      <c r="N34" s="30">
        <f t="shared" si="4"/>
        <v>35.676499655658851</v>
      </c>
      <c r="O34" s="30">
        <f t="shared" si="5"/>
        <v>2.9504465215229869</v>
      </c>
      <c r="P34" s="28">
        <v>45093</v>
      </c>
      <c r="Q34" s="29">
        <v>0</v>
      </c>
      <c r="R34" s="30">
        <v>1.13189959525609</v>
      </c>
      <c r="S34" s="30">
        <f t="shared" si="6"/>
        <v>29.242352236296554</v>
      </c>
      <c r="T34" s="30">
        <f t="shared" si="7"/>
        <v>2.4183425299417247</v>
      </c>
    </row>
    <row r="35" spans="1:20" x14ac:dyDescent="0.25">
      <c r="A35" s="28">
        <v>45087</v>
      </c>
      <c r="B35" s="29">
        <v>4.1666666666666664E-2</v>
      </c>
      <c r="C35" s="30">
        <v>1.49682474135753</v>
      </c>
      <c r="D35" s="30">
        <f t="shared" si="0"/>
        <v>45.659958795459566</v>
      </c>
      <c r="E35" s="30">
        <f t="shared" si="1"/>
        <v>3.7760785923845059</v>
      </c>
      <c r="F35" s="28">
        <v>45089</v>
      </c>
      <c r="G35" s="29">
        <v>4.1666666666666664E-2</v>
      </c>
      <c r="H35" s="30">
        <v>1.5077183246552199</v>
      </c>
      <c r="I35" s="30">
        <f t="shared" si="8"/>
        <v>46.190989482506481</v>
      </c>
      <c r="J35" s="30">
        <f t="shared" si="9"/>
        <v>3.819994830203286</v>
      </c>
      <c r="K35" s="28">
        <v>45091</v>
      </c>
      <c r="L35" s="29">
        <v>4.1666666666666664E-2</v>
      </c>
      <c r="M35" s="30">
        <v>1.28235077857458</v>
      </c>
      <c r="N35" s="30">
        <f t="shared" si="4"/>
        <v>35.680990047510718</v>
      </c>
      <c r="O35" s="30">
        <f t="shared" si="5"/>
        <v>2.9508178769291362</v>
      </c>
      <c r="P35" s="28">
        <v>45093</v>
      </c>
      <c r="Q35" s="29">
        <v>4.1666666666666664E-2</v>
      </c>
      <c r="R35" s="30">
        <v>1.1293720006897501</v>
      </c>
      <c r="S35" s="30">
        <f t="shared" si="6"/>
        <v>29.138295571666813</v>
      </c>
      <c r="T35" s="30">
        <f t="shared" si="7"/>
        <v>2.4097370437768455</v>
      </c>
    </row>
    <row r="36" spans="1:20" x14ac:dyDescent="0.25">
      <c r="A36" s="28">
        <v>45087</v>
      </c>
      <c r="B36" s="29">
        <v>8.3333333333333329E-2</v>
      </c>
      <c r="C36" s="30">
        <v>1.5036287307679099</v>
      </c>
      <c r="D36" s="30">
        <f t="shared" si="0"/>
        <v>45.991365211559007</v>
      </c>
      <c r="E36" s="30">
        <f t="shared" si="1"/>
        <v>3.8034859029959298</v>
      </c>
      <c r="F36" s="28">
        <v>45089</v>
      </c>
      <c r="G36" s="29">
        <v>8.3333333333333329E-2</v>
      </c>
      <c r="H36" s="30">
        <v>1.5117197036682599</v>
      </c>
      <c r="I36" s="30">
        <f t="shared" si="8"/>
        <v>46.3866196031329</v>
      </c>
      <c r="J36" s="30">
        <f t="shared" si="9"/>
        <v>3.8361734411790906</v>
      </c>
      <c r="K36" s="28">
        <v>45091</v>
      </c>
      <c r="L36" s="29">
        <v>8.3333333333333329E-2</v>
      </c>
      <c r="M36" s="30">
        <v>1.28592979907475</v>
      </c>
      <c r="N36" s="30">
        <f t="shared" si="4"/>
        <v>35.839918220492969</v>
      </c>
      <c r="O36" s="30">
        <f t="shared" si="5"/>
        <v>2.9639612368347685</v>
      </c>
      <c r="P36" s="28">
        <v>45093</v>
      </c>
      <c r="Q36" s="29">
        <v>8.3333333333333329E-2</v>
      </c>
      <c r="R36" s="30">
        <v>1.13307428359532</v>
      </c>
      <c r="S36" s="30">
        <f t="shared" si="6"/>
        <v>29.290759172395127</v>
      </c>
      <c r="T36" s="30">
        <f t="shared" si="7"/>
        <v>2.422345783557077</v>
      </c>
    </row>
    <row r="37" spans="1:20" x14ac:dyDescent="0.25">
      <c r="A37" s="28">
        <v>45087</v>
      </c>
      <c r="B37" s="29">
        <v>0.125</v>
      </c>
      <c r="C37" s="30">
        <v>1.51100695132604</v>
      </c>
      <c r="D37" s="30">
        <f t="shared" si="0"/>
        <v>46.351750096158248</v>
      </c>
      <c r="E37" s="30">
        <f t="shared" si="1"/>
        <v>3.833289732952287</v>
      </c>
      <c r="F37" s="28">
        <v>45089</v>
      </c>
      <c r="G37" s="29">
        <v>0.125</v>
      </c>
      <c r="H37" s="30">
        <v>1.51823329924929</v>
      </c>
      <c r="I37" s="30">
        <f t="shared" si="8"/>
        <v>46.705732572263074</v>
      </c>
      <c r="J37" s="30">
        <f t="shared" si="9"/>
        <v>3.8625640837261561</v>
      </c>
      <c r="K37" s="28">
        <v>45091</v>
      </c>
      <c r="L37" s="29">
        <v>0.125</v>
      </c>
      <c r="M37" s="30">
        <v>1.2864115238138201</v>
      </c>
      <c r="N37" s="30">
        <f t="shared" si="4"/>
        <v>35.861329550556356</v>
      </c>
      <c r="O37" s="30">
        <f t="shared" si="5"/>
        <v>2.9657319538310105</v>
      </c>
      <c r="P37" s="28">
        <v>45093</v>
      </c>
      <c r="Q37" s="29">
        <v>0.125</v>
      </c>
      <c r="R37" s="30">
        <v>1.1367413997604601</v>
      </c>
      <c r="S37" s="30">
        <f t="shared" si="6"/>
        <v>29.442066853428145</v>
      </c>
      <c r="T37" s="30">
        <f t="shared" si="7"/>
        <v>2.4348589287785076</v>
      </c>
    </row>
    <row r="38" spans="1:20" x14ac:dyDescent="0.25">
      <c r="A38" s="28">
        <v>45087</v>
      </c>
      <c r="B38" s="29">
        <v>0.16666666666666666</v>
      </c>
      <c r="C38" s="30">
        <v>1.5148104429184399</v>
      </c>
      <c r="D38" s="30">
        <f t="shared" si="0"/>
        <v>46.53793886756366</v>
      </c>
      <c r="E38" s="30">
        <f t="shared" si="1"/>
        <v>3.8486875443475146</v>
      </c>
      <c r="F38" s="28">
        <v>45089</v>
      </c>
      <c r="G38" s="29">
        <v>0.16666666666666666</v>
      </c>
      <c r="H38" s="30">
        <v>1.52162313460695</v>
      </c>
      <c r="I38" s="30">
        <f t="shared" si="8"/>
        <v>46.872129367450604</v>
      </c>
      <c r="J38" s="30">
        <f t="shared" si="9"/>
        <v>3.8763250986881648</v>
      </c>
      <c r="K38" s="28">
        <v>45091</v>
      </c>
      <c r="L38" s="29">
        <v>0.16666666666666666</v>
      </c>
      <c r="M38" s="30">
        <v>1.2908859252878</v>
      </c>
      <c r="N38" s="30">
        <f t="shared" si="4"/>
        <v>36.060432013900339</v>
      </c>
      <c r="O38" s="30">
        <f t="shared" si="5"/>
        <v>2.9821977275495577</v>
      </c>
      <c r="P38" s="28">
        <v>45093</v>
      </c>
      <c r="Q38" s="29">
        <v>0.16666666666666666</v>
      </c>
      <c r="R38" s="30">
        <v>1.1438400745346</v>
      </c>
      <c r="S38" s="30">
        <f t="shared" si="6"/>
        <v>29.735788076099908</v>
      </c>
      <c r="T38" s="30">
        <f t="shared" si="7"/>
        <v>2.4591496738934624</v>
      </c>
    </row>
    <row r="39" spans="1:20" x14ac:dyDescent="0.25">
      <c r="A39" s="28">
        <v>45087</v>
      </c>
      <c r="B39" s="29">
        <v>0.20833333333333334</v>
      </c>
      <c r="C39" s="30">
        <v>1.5232291221557701</v>
      </c>
      <c r="D39" s="30">
        <f t="shared" si="0"/>
        <v>46.951039462975999</v>
      </c>
      <c r="E39" s="30">
        <f t="shared" si="1"/>
        <v>3.882850963588115</v>
      </c>
      <c r="F39" s="28">
        <v>45089</v>
      </c>
      <c r="G39" s="29">
        <v>0.20833333333333334</v>
      </c>
      <c r="H39" s="30">
        <v>1.5070582628189799</v>
      </c>
      <c r="I39" s="30">
        <f t="shared" si="8"/>
        <v>46.15874824298956</v>
      </c>
      <c r="J39" s="30">
        <f t="shared" si="9"/>
        <v>3.8173284796952363</v>
      </c>
      <c r="K39" s="28">
        <v>45091</v>
      </c>
      <c r="L39" s="29">
        <v>0.20833333333333334</v>
      </c>
      <c r="M39" s="30">
        <v>1.2916756868310699</v>
      </c>
      <c r="N39" s="30">
        <f t="shared" si="4"/>
        <v>36.095617584923652</v>
      </c>
      <c r="O39" s="30">
        <f t="shared" si="5"/>
        <v>2.9851075742731856</v>
      </c>
      <c r="P39" s="28">
        <v>45093</v>
      </c>
      <c r="Q39" s="29">
        <v>0.20833333333333334</v>
      </c>
      <c r="R39" s="30">
        <v>1.1505737304641399</v>
      </c>
      <c r="S39" s="30">
        <f t="shared" si="6"/>
        <v>30.015409504536603</v>
      </c>
      <c r="T39" s="30">
        <f t="shared" si="7"/>
        <v>2.4822743660251767</v>
      </c>
    </row>
    <row r="40" spans="1:20" x14ac:dyDescent="0.25">
      <c r="A40" s="28">
        <v>45087</v>
      </c>
      <c r="B40" s="29">
        <v>0.25</v>
      </c>
      <c r="C40" s="30">
        <v>1.51684963702548</v>
      </c>
      <c r="D40" s="30">
        <f t="shared" si="0"/>
        <v>46.637876198568073</v>
      </c>
      <c r="E40" s="30">
        <f t="shared" si="1"/>
        <v>3.8569523616215795</v>
      </c>
      <c r="F40" s="28">
        <v>45089</v>
      </c>
      <c r="G40" s="29">
        <v>0.25</v>
      </c>
      <c r="H40" s="30">
        <v>1.50997519492499</v>
      </c>
      <c r="I40" s="30">
        <f t="shared" si="8"/>
        <v>46.301291489611792</v>
      </c>
      <c r="J40" s="30">
        <f t="shared" si="9"/>
        <v>3.8291168061908949</v>
      </c>
      <c r="K40" s="28">
        <v>45091</v>
      </c>
      <c r="L40" s="29">
        <v>0.25</v>
      </c>
      <c r="M40" s="30">
        <v>1.2957452535577401</v>
      </c>
      <c r="N40" s="30">
        <f t="shared" si="4"/>
        <v>36.27712825824883</v>
      </c>
      <c r="O40" s="30">
        <f t="shared" si="5"/>
        <v>3.0001185069571781</v>
      </c>
      <c r="P40" s="28">
        <v>45093</v>
      </c>
      <c r="Q40" s="29">
        <v>0.25</v>
      </c>
      <c r="R40" s="30">
        <v>1.1469990014984</v>
      </c>
      <c r="S40" s="30">
        <f t="shared" si="6"/>
        <v>29.866843983384786</v>
      </c>
      <c r="T40" s="30">
        <f t="shared" si="7"/>
        <v>2.4699879974259216</v>
      </c>
    </row>
    <row r="41" spans="1:20" x14ac:dyDescent="0.25">
      <c r="A41" s="28">
        <v>45087</v>
      </c>
      <c r="B41" s="29">
        <v>0.29166666666666669</v>
      </c>
      <c r="C41" s="30">
        <v>1.5339068174300801</v>
      </c>
      <c r="D41" s="30">
        <f t="shared" si="0"/>
        <v>47.476944523974737</v>
      </c>
      <c r="E41" s="30">
        <f t="shared" si="1"/>
        <v>3.9263433121327105</v>
      </c>
      <c r="F41" s="28">
        <v>45089</v>
      </c>
      <c r="G41" s="29">
        <v>0.29166666666666669</v>
      </c>
      <c r="H41" s="30">
        <v>1.5211656093536501</v>
      </c>
      <c r="I41" s="30">
        <f t="shared" si="8"/>
        <v>46.849657952921604</v>
      </c>
      <c r="J41" s="30">
        <f t="shared" si="9"/>
        <v>3.8744667127066164</v>
      </c>
      <c r="K41" s="28">
        <v>45091</v>
      </c>
      <c r="L41" s="29">
        <v>0.29166666666666669</v>
      </c>
      <c r="M41" s="30">
        <v>1.2984664440103</v>
      </c>
      <c r="N41" s="30">
        <f t="shared" si="4"/>
        <v>36.398688003915602</v>
      </c>
      <c r="O41" s="30">
        <f t="shared" si="5"/>
        <v>3.0101714979238201</v>
      </c>
      <c r="P41" s="28">
        <v>45093</v>
      </c>
      <c r="Q41" s="29">
        <v>0.29166666666666669</v>
      </c>
      <c r="R41" s="30">
        <v>1.1504373550369</v>
      </c>
      <c r="S41" s="30">
        <f t="shared" si="6"/>
        <v>30.009736707781137</v>
      </c>
      <c r="T41" s="30">
        <f t="shared" si="7"/>
        <v>2.4818052257334999</v>
      </c>
    </row>
    <row r="42" spans="1:20" x14ac:dyDescent="0.25">
      <c r="A42" s="28">
        <v>45087</v>
      </c>
      <c r="B42" s="29">
        <v>0.33333333333333331</v>
      </c>
      <c r="C42" s="30">
        <v>1.5366082191405801</v>
      </c>
      <c r="D42" s="30">
        <f t="shared" si="0"/>
        <v>47.610341752652282</v>
      </c>
      <c r="E42" s="30">
        <f t="shared" si="1"/>
        <v>3.9373752629443435</v>
      </c>
      <c r="F42" s="28">
        <v>45089</v>
      </c>
      <c r="G42" s="29">
        <v>0.33333333333333331</v>
      </c>
      <c r="H42" s="30">
        <v>1.53081834315641</v>
      </c>
      <c r="I42" s="30">
        <f t="shared" si="8"/>
        <v>47.324604420690072</v>
      </c>
      <c r="J42" s="30">
        <f t="shared" si="9"/>
        <v>3.9137447855910685</v>
      </c>
      <c r="K42" s="28">
        <v>45091</v>
      </c>
      <c r="L42" s="29">
        <v>0.33333333333333331</v>
      </c>
      <c r="M42" s="30">
        <v>1.3041222095437299</v>
      </c>
      <c r="N42" s="30">
        <f t="shared" ref="N42:N57" si="10">4*6*(M42^(1.522*(6^0.026)))</f>
        <v>36.651824440371939</v>
      </c>
      <c r="O42" s="30">
        <f t="shared" ref="O42:O57" si="11">N42*0.0827</f>
        <v>3.031105881218759</v>
      </c>
      <c r="P42" s="28">
        <v>45093</v>
      </c>
      <c r="Q42" s="29">
        <v>0.33333333333333331</v>
      </c>
      <c r="R42" s="30">
        <v>1.15801346301569</v>
      </c>
      <c r="S42" s="30">
        <f t="shared" si="6"/>
        <v>30.325484716242734</v>
      </c>
      <c r="T42" s="30">
        <f t="shared" si="7"/>
        <v>2.5079175860332739</v>
      </c>
    </row>
    <row r="43" spans="1:20" x14ac:dyDescent="0.25">
      <c r="A43" s="28">
        <v>45087</v>
      </c>
      <c r="B43" s="29">
        <v>0.375</v>
      </c>
      <c r="C43" s="30">
        <v>1.5512742996153699</v>
      </c>
      <c r="D43" s="30">
        <f t="shared" si="0"/>
        <v>48.336995923171649</v>
      </c>
      <c r="E43" s="30">
        <f t="shared" si="1"/>
        <v>3.9974695628462951</v>
      </c>
      <c r="F43" s="28">
        <v>45089</v>
      </c>
      <c r="G43" s="29">
        <v>0.375</v>
      </c>
      <c r="H43" s="30">
        <v>1.53782689570765</v>
      </c>
      <c r="I43" s="30">
        <f t="shared" si="8"/>
        <v>47.670566580505657</v>
      </c>
      <c r="J43" s="30">
        <f t="shared" si="9"/>
        <v>3.9423558562078176</v>
      </c>
      <c r="K43" s="28">
        <v>45091</v>
      </c>
      <c r="L43" s="29">
        <v>0.375</v>
      </c>
      <c r="M43" s="30">
        <v>1.31543564795921</v>
      </c>
      <c r="N43" s="30">
        <f t="shared" si="10"/>
        <v>37.160142830398925</v>
      </c>
      <c r="O43" s="30">
        <f t="shared" si="11"/>
        <v>3.0731438120739911</v>
      </c>
      <c r="P43" s="28">
        <v>45093</v>
      </c>
      <c r="Q43" s="29">
        <v>0.375</v>
      </c>
      <c r="R43" s="30">
        <v>1.1658711433364</v>
      </c>
      <c r="S43" s="30">
        <f t="shared" si="6"/>
        <v>30.654267816435215</v>
      </c>
      <c r="T43" s="30">
        <f t="shared" si="7"/>
        <v>2.5351079484191921</v>
      </c>
    </row>
    <row r="44" spans="1:20" x14ac:dyDescent="0.25">
      <c r="A44" s="28">
        <v>45087</v>
      </c>
      <c r="B44" s="29">
        <v>0.41666666666666669</v>
      </c>
      <c r="C44" s="30">
        <v>1.57173681258526</v>
      </c>
      <c r="D44" s="30">
        <f t="shared" si="0"/>
        <v>49.35768473220449</v>
      </c>
      <c r="E44" s="30">
        <f t="shared" si="1"/>
        <v>4.0818805273533112</v>
      </c>
      <c r="F44" s="28">
        <v>45089</v>
      </c>
      <c r="G44" s="29">
        <v>0.41666666666666669</v>
      </c>
      <c r="H44" s="30">
        <v>1.5351607799468601</v>
      </c>
      <c r="I44" s="30">
        <f t="shared" si="8"/>
        <v>47.538848771245355</v>
      </c>
      <c r="J44" s="30">
        <f t="shared" si="9"/>
        <v>3.9314627933819906</v>
      </c>
      <c r="K44" s="28">
        <v>45091</v>
      </c>
      <c r="L44" s="29">
        <v>0.41666666666666669</v>
      </c>
      <c r="M44" s="30">
        <v>1.32094407081075</v>
      </c>
      <c r="N44" s="30">
        <f t="shared" si="10"/>
        <v>37.408582899262072</v>
      </c>
      <c r="O44" s="30">
        <f t="shared" si="11"/>
        <v>3.0936898057689732</v>
      </c>
      <c r="P44" s="28">
        <v>45093</v>
      </c>
      <c r="Q44" s="29">
        <v>0.41666666666666669</v>
      </c>
      <c r="R44" s="30">
        <v>1.17562067508227</v>
      </c>
      <c r="S44" s="30">
        <f t="shared" si="6"/>
        <v>31.064045093390575</v>
      </c>
      <c r="T44" s="30">
        <f t="shared" si="7"/>
        <v>2.5689965292234005</v>
      </c>
    </row>
    <row r="45" spans="1:20" x14ac:dyDescent="0.25">
      <c r="A45" s="28">
        <v>45087</v>
      </c>
      <c r="B45" s="29">
        <v>0.45833333333333331</v>
      </c>
      <c r="C45" s="30">
        <v>1.5861060619290801</v>
      </c>
      <c r="D45" s="30">
        <f t="shared" si="0"/>
        <v>50.079179097005365</v>
      </c>
      <c r="E45" s="30">
        <f t="shared" si="1"/>
        <v>4.1415481113223436</v>
      </c>
      <c r="F45" s="28">
        <v>45089</v>
      </c>
      <c r="G45" s="29">
        <v>0.45833333333333331</v>
      </c>
      <c r="H45" s="30">
        <v>1.54576599597312</v>
      </c>
      <c r="I45" s="30">
        <f t="shared" si="8"/>
        <v>48.063597125307936</v>
      </c>
      <c r="J45" s="30">
        <f t="shared" si="9"/>
        <v>3.9748594822629659</v>
      </c>
      <c r="K45" s="28">
        <v>45091</v>
      </c>
      <c r="L45" s="29">
        <v>0.45833333333333331</v>
      </c>
      <c r="M45" s="30">
        <v>1.32152700423665</v>
      </c>
      <c r="N45" s="30">
        <f t="shared" si="10"/>
        <v>37.434910382234548</v>
      </c>
      <c r="O45" s="30">
        <f t="shared" si="11"/>
        <v>3.0958670886107971</v>
      </c>
      <c r="P45" s="28">
        <v>45093</v>
      </c>
      <c r="Q45" s="29">
        <v>0.45833333333333331</v>
      </c>
      <c r="R45" s="30">
        <v>1.1812565326643401</v>
      </c>
      <c r="S45" s="30">
        <f t="shared" si="6"/>
        <v>31.301847092343138</v>
      </c>
      <c r="T45" s="30">
        <f t="shared" si="7"/>
        <v>2.5886627545367773</v>
      </c>
    </row>
    <row r="46" spans="1:20" x14ac:dyDescent="0.25">
      <c r="A46" s="28">
        <v>45087</v>
      </c>
      <c r="B46" s="29">
        <v>0.5</v>
      </c>
      <c r="C46" s="30">
        <v>1.58580911158881</v>
      </c>
      <c r="D46" s="30">
        <f t="shared" si="0"/>
        <v>50.064229440469319</v>
      </c>
      <c r="E46" s="30">
        <f t="shared" si="1"/>
        <v>4.1403117747268121</v>
      </c>
      <c r="F46" s="28">
        <v>45089</v>
      </c>
      <c r="G46" s="29">
        <v>0.5</v>
      </c>
      <c r="H46" s="30">
        <v>1.55688607692095</v>
      </c>
      <c r="I46" s="30">
        <f t="shared" si="8"/>
        <v>48.616124729309469</v>
      </c>
      <c r="J46" s="30">
        <f t="shared" si="9"/>
        <v>4.0205535151138925</v>
      </c>
      <c r="K46" s="28">
        <v>45091</v>
      </c>
      <c r="L46" s="29">
        <v>0.5</v>
      </c>
      <c r="M46" s="30">
        <v>1.3227368593163</v>
      </c>
      <c r="N46" s="30">
        <f t="shared" si="10"/>
        <v>37.489574062022861</v>
      </c>
      <c r="O46" s="30">
        <f t="shared" si="11"/>
        <v>3.1003877749292905</v>
      </c>
      <c r="P46" s="28">
        <v>45093</v>
      </c>
      <c r="Q46" s="29">
        <v>0.5</v>
      </c>
      <c r="R46" s="30">
        <v>1.1824818849516301</v>
      </c>
      <c r="S46" s="30">
        <f t="shared" si="6"/>
        <v>31.353639629339501</v>
      </c>
      <c r="T46" s="30">
        <f t="shared" si="7"/>
        <v>2.5929459973463764</v>
      </c>
    </row>
    <row r="47" spans="1:20" x14ac:dyDescent="0.25">
      <c r="A47" s="28">
        <v>45087</v>
      </c>
      <c r="B47" s="29">
        <v>0.54166666666666663</v>
      </c>
      <c r="C47" s="30">
        <v>1.5819000005658701</v>
      </c>
      <c r="D47" s="30">
        <f t="shared" si="0"/>
        <v>49.867584522644698</v>
      </c>
      <c r="E47" s="30">
        <f t="shared" si="1"/>
        <v>4.1240492400227167</v>
      </c>
      <c r="F47" s="28">
        <v>45089</v>
      </c>
      <c r="G47" s="29">
        <v>0.54166666666666663</v>
      </c>
      <c r="H47" s="30">
        <v>1.54899752139425</v>
      </c>
      <c r="I47" s="30">
        <f t="shared" si="8"/>
        <v>48.223920349908838</v>
      </c>
      <c r="J47" s="30">
        <f t="shared" si="9"/>
        <v>3.9881182129374606</v>
      </c>
      <c r="K47" s="28">
        <v>45091</v>
      </c>
      <c r="L47" s="29">
        <v>0.54166666666666663</v>
      </c>
      <c r="M47" s="30">
        <v>1.32350242137379</v>
      </c>
      <c r="N47" s="30">
        <f t="shared" si="10"/>
        <v>37.52417905378519</v>
      </c>
      <c r="O47" s="30">
        <f t="shared" si="11"/>
        <v>3.1032496077480349</v>
      </c>
      <c r="P47" s="28">
        <v>45093</v>
      </c>
      <c r="Q47" s="29">
        <v>0.54166666666666663</v>
      </c>
      <c r="R47" s="30">
        <v>1.1850842237425101</v>
      </c>
      <c r="S47" s="30">
        <f t="shared" si="6"/>
        <v>31.463739764134836</v>
      </c>
      <c r="T47" s="30">
        <f t="shared" si="7"/>
        <v>2.6020512784939509</v>
      </c>
    </row>
    <row r="48" spans="1:20" x14ac:dyDescent="0.25">
      <c r="A48" s="28">
        <v>45087</v>
      </c>
      <c r="B48" s="29">
        <v>0.58333333333333337</v>
      </c>
      <c r="C48" s="30">
        <v>1.5686593055662299</v>
      </c>
      <c r="D48" s="30">
        <f t="shared" si="0"/>
        <v>49.203668091519738</v>
      </c>
      <c r="E48" s="30">
        <f t="shared" si="1"/>
        <v>4.0691433511686821</v>
      </c>
      <c r="F48" s="28">
        <v>45089</v>
      </c>
      <c r="G48" s="29">
        <v>0.58333333333333337</v>
      </c>
      <c r="H48" s="30">
        <v>1.53557872771602</v>
      </c>
      <c r="I48" s="30">
        <f t="shared" si="8"/>
        <v>47.559488241117435</v>
      </c>
      <c r="J48" s="30">
        <f t="shared" si="9"/>
        <v>3.9331696775404117</v>
      </c>
      <c r="K48" s="28">
        <v>45091</v>
      </c>
      <c r="L48" s="29">
        <v>0.58333333333333337</v>
      </c>
      <c r="M48" s="30">
        <v>1.3069158792443401</v>
      </c>
      <c r="N48" s="30">
        <f t="shared" si="10"/>
        <v>36.777102599155704</v>
      </c>
      <c r="O48" s="30">
        <f t="shared" si="11"/>
        <v>3.0414663849501764</v>
      </c>
      <c r="P48" s="28">
        <v>45093</v>
      </c>
      <c r="Q48" s="29">
        <v>0.58333333333333337</v>
      </c>
      <c r="R48" s="30">
        <v>1.1806340217543101</v>
      </c>
      <c r="S48" s="30">
        <f t="shared" si="6"/>
        <v>31.275547365142323</v>
      </c>
      <c r="T48" s="30">
        <f t="shared" si="7"/>
        <v>2.5864877670972701</v>
      </c>
    </row>
    <row r="49" spans="1:20" x14ac:dyDescent="0.25">
      <c r="A49" s="28">
        <v>45087</v>
      </c>
      <c r="B49" s="29">
        <v>0.625</v>
      </c>
      <c r="C49" s="30">
        <v>1.55611610411975</v>
      </c>
      <c r="D49" s="30">
        <f t="shared" si="0"/>
        <v>48.57779095252711</v>
      </c>
      <c r="E49" s="30">
        <f t="shared" si="1"/>
        <v>4.0173833117739921</v>
      </c>
      <c r="F49" s="28">
        <v>45089</v>
      </c>
      <c r="G49" s="29">
        <v>0.625</v>
      </c>
      <c r="H49" s="30">
        <v>1.5170960426269799</v>
      </c>
      <c r="I49" s="30">
        <f t="shared" si="8"/>
        <v>46.649957517998011</v>
      </c>
      <c r="J49" s="30">
        <f t="shared" si="9"/>
        <v>3.8579514867384352</v>
      </c>
      <c r="K49" s="28">
        <v>45091</v>
      </c>
      <c r="L49" s="29">
        <v>0.625</v>
      </c>
      <c r="M49" s="30">
        <v>1.2955780029245001</v>
      </c>
      <c r="N49" s="30">
        <f t="shared" si="10"/>
        <v>36.269661863221209</v>
      </c>
      <c r="O49" s="30">
        <f t="shared" si="11"/>
        <v>2.999501036088394</v>
      </c>
      <c r="P49" s="28">
        <v>45093</v>
      </c>
      <c r="Q49" s="29">
        <v>0.625</v>
      </c>
      <c r="R49" s="30">
        <v>1.1693996190978</v>
      </c>
      <c r="S49" s="30">
        <f t="shared" si="6"/>
        <v>30.802336949989687</v>
      </c>
      <c r="T49" s="30">
        <f t="shared" si="7"/>
        <v>2.5473532657641469</v>
      </c>
    </row>
    <row r="50" spans="1:20" x14ac:dyDescent="0.25">
      <c r="A50" s="28">
        <v>45087</v>
      </c>
      <c r="B50" s="29">
        <v>0.66666666666666663</v>
      </c>
      <c r="C50" s="30">
        <v>1.5564086437163001</v>
      </c>
      <c r="D50" s="30">
        <f t="shared" si="0"/>
        <v>48.59235396690552</v>
      </c>
      <c r="E50" s="30">
        <f t="shared" si="1"/>
        <v>4.0185876730630863</v>
      </c>
      <c r="F50" s="28">
        <v>45089</v>
      </c>
      <c r="G50" s="29">
        <v>0.66666666666666663</v>
      </c>
      <c r="H50" s="30">
        <v>1.50900292395941</v>
      </c>
      <c r="I50" s="30">
        <f t="shared" si="8"/>
        <v>46.253760807834794</v>
      </c>
      <c r="J50" s="30">
        <f t="shared" si="9"/>
        <v>3.8251860188079374</v>
      </c>
      <c r="K50" s="28">
        <v>45091</v>
      </c>
      <c r="L50" s="29">
        <v>0.66666666666666663</v>
      </c>
      <c r="M50" s="30">
        <v>1.15309679507748</v>
      </c>
      <c r="N50" s="30">
        <f t="shared" si="10"/>
        <v>30.120433304023621</v>
      </c>
      <c r="O50" s="30">
        <f t="shared" si="11"/>
        <v>2.4909598342427532</v>
      </c>
      <c r="P50" s="28">
        <v>45093</v>
      </c>
      <c r="Q50" s="29">
        <v>0.66666666666666663</v>
      </c>
      <c r="R50" s="30">
        <v>1.1662341356230801</v>
      </c>
      <c r="S50" s="30">
        <f t="shared" si="6"/>
        <v>30.669488164040004</v>
      </c>
      <c r="T50" s="30">
        <f t="shared" si="7"/>
        <v>2.5363666711661081</v>
      </c>
    </row>
    <row r="51" spans="1:20" x14ac:dyDescent="0.25">
      <c r="A51" s="28">
        <v>45087</v>
      </c>
      <c r="B51" s="29">
        <v>0.70833333333333337</v>
      </c>
      <c r="C51" s="30">
        <v>1.5319908857284299</v>
      </c>
      <c r="D51" s="30">
        <f t="shared" si="0"/>
        <v>47.382419005644095</v>
      </c>
      <c r="E51" s="30">
        <f t="shared" si="1"/>
        <v>3.9185260517667664</v>
      </c>
      <c r="F51" s="28">
        <v>45089</v>
      </c>
      <c r="G51" s="29">
        <v>0.70833333333333337</v>
      </c>
      <c r="H51" s="30">
        <v>1.4727567434252</v>
      </c>
      <c r="I51" s="30">
        <f t="shared" si="8"/>
        <v>44.494852516865429</v>
      </c>
      <c r="J51" s="30">
        <f t="shared" si="9"/>
        <v>3.6797243031447708</v>
      </c>
      <c r="K51" s="28">
        <v>45091</v>
      </c>
      <c r="L51" s="29">
        <v>0.70833333333333337</v>
      </c>
      <c r="M51" s="30">
        <v>1.14547681808013</v>
      </c>
      <c r="N51" s="30">
        <f t="shared" si="10"/>
        <v>29.803665607642365</v>
      </c>
      <c r="O51" s="30">
        <f t="shared" si="11"/>
        <v>2.4647631457520234</v>
      </c>
      <c r="P51" s="28">
        <v>45093</v>
      </c>
      <c r="Q51" s="29">
        <v>0.70833333333333337</v>
      </c>
      <c r="R51" s="30">
        <v>1.14954423903959</v>
      </c>
      <c r="S51" s="30">
        <f t="shared" si="6"/>
        <v>29.972595723524961</v>
      </c>
      <c r="T51" s="30">
        <f t="shared" si="7"/>
        <v>2.478733666335514</v>
      </c>
    </row>
    <row r="52" spans="1:20" x14ac:dyDescent="0.25">
      <c r="A52" s="28">
        <v>45087</v>
      </c>
      <c r="B52" s="29">
        <v>0.75</v>
      </c>
      <c r="C52" s="30">
        <v>1.51879858970034</v>
      </c>
      <c r="D52" s="30">
        <f t="shared" si="0"/>
        <v>46.733465644170721</v>
      </c>
      <c r="E52" s="30">
        <f t="shared" si="1"/>
        <v>3.8648576087729185</v>
      </c>
      <c r="F52" s="28">
        <v>45089</v>
      </c>
      <c r="G52" s="29">
        <v>0.75</v>
      </c>
      <c r="H52" s="30">
        <v>1.4521336555422799</v>
      </c>
      <c r="I52" s="30">
        <f t="shared" si="8"/>
        <v>43.505470878792167</v>
      </c>
      <c r="J52" s="30">
        <f t="shared" si="9"/>
        <v>3.5979024416761121</v>
      </c>
      <c r="K52" s="28">
        <v>45091</v>
      </c>
      <c r="L52" s="29">
        <v>0.75</v>
      </c>
      <c r="M52" s="30">
        <v>1.14143800735017</v>
      </c>
      <c r="N52" s="30">
        <f t="shared" si="10"/>
        <v>29.636276275729678</v>
      </c>
      <c r="O52" s="30">
        <f t="shared" si="11"/>
        <v>2.4509200480028444</v>
      </c>
      <c r="P52" s="28">
        <v>45093</v>
      </c>
      <c r="Q52" s="29">
        <v>0.75</v>
      </c>
      <c r="R52" s="30">
        <v>1.14637649058837</v>
      </c>
      <c r="S52" s="30">
        <f t="shared" si="6"/>
        <v>29.841000576690096</v>
      </c>
      <c r="T52" s="30">
        <f t="shared" si="7"/>
        <v>2.4678507476922706</v>
      </c>
    </row>
    <row r="53" spans="1:20" x14ac:dyDescent="0.25">
      <c r="A53" s="28">
        <v>45087</v>
      </c>
      <c r="B53" s="29">
        <v>0.79166666666666663</v>
      </c>
      <c r="C53" s="30">
        <v>1.5098454952179501</v>
      </c>
      <c r="D53" s="30">
        <f t="shared" si="0"/>
        <v>46.294949905139973</v>
      </c>
      <c r="E53" s="30">
        <f t="shared" si="1"/>
        <v>3.8285923571550757</v>
      </c>
      <c r="F53" s="28">
        <v>45089</v>
      </c>
      <c r="G53" s="29">
        <v>0.79166666666666663</v>
      </c>
      <c r="H53" s="30">
        <v>1.4520764350833</v>
      </c>
      <c r="I53" s="30">
        <f t="shared" si="8"/>
        <v>43.502737309312266</v>
      </c>
      <c r="J53" s="30">
        <f t="shared" si="9"/>
        <v>3.5976763754801242</v>
      </c>
      <c r="K53" s="28">
        <v>45091</v>
      </c>
      <c r="L53" s="29">
        <v>0.79166666666666663</v>
      </c>
      <c r="M53" s="30">
        <v>1.13781929015658</v>
      </c>
      <c r="N53" s="30">
        <f t="shared" si="10"/>
        <v>29.486596597500323</v>
      </c>
      <c r="O53" s="30">
        <f t="shared" si="11"/>
        <v>2.4385415386132765</v>
      </c>
      <c r="P53" s="28">
        <v>45093</v>
      </c>
      <c r="Q53" s="29">
        <v>0.79166666666666663</v>
      </c>
      <c r="R53" s="30">
        <v>1.1437323093368501</v>
      </c>
      <c r="S53" s="30">
        <f t="shared" si="6"/>
        <v>29.731320961483618</v>
      </c>
      <c r="T53" s="30">
        <f t="shared" si="7"/>
        <v>2.458780243514695</v>
      </c>
    </row>
    <row r="54" spans="1:20" x14ac:dyDescent="0.25">
      <c r="A54" s="28">
        <v>45087</v>
      </c>
      <c r="B54" s="29">
        <v>0.83333333333333337</v>
      </c>
      <c r="C54" s="30">
        <v>1.51263260840764</v>
      </c>
      <c r="D54" s="30">
        <f t="shared" si="0"/>
        <v>46.431295312079392</v>
      </c>
      <c r="E54" s="30">
        <f t="shared" si="1"/>
        <v>3.8398681223089657</v>
      </c>
      <c r="F54" s="28">
        <v>45089</v>
      </c>
      <c r="G54" s="29">
        <v>0.83333333333333337</v>
      </c>
      <c r="H54" s="30">
        <v>1.4754515886247701</v>
      </c>
      <c r="I54" s="30">
        <f t="shared" si="8"/>
        <v>44.624748369507444</v>
      </c>
      <c r="J54" s="30">
        <f t="shared" si="9"/>
        <v>3.6904666901582655</v>
      </c>
      <c r="K54" s="28">
        <v>45091</v>
      </c>
      <c r="L54" s="29">
        <v>0.83333333333333337</v>
      </c>
      <c r="M54" s="30">
        <v>1.1429799795105</v>
      </c>
      <c r="N54" s="30">
        <f t="shared" si="10"/>
        <v>29.700142137019235</v>
      </c>
      <c r="O54" s="30">
        <f t="shared" si="11"/>
        <v>2.4562017547314907</v>
      </c>
      <c r="P54" s="28">
        <v>45093</v>
      </c>
      <c r="Q54" s="29">
        <v>0.83333333333333337</v>
      </c>
      <c r="R54" s="30">
        <v>1.13783681392214</v>
      </c>
      <c r="S54" s="30">
        <f t="shared" si="6"/>
        <v>29.487320745547297</v>
      </c>
      <c r="T54" s="30">
        <f t="shared" si="7"/>
        <v>2.4386014256567612</v>
      </c>
    </row>
    <row r="55" spans="1:20" x14ac:dyDescent="0.25">
      <c r="A55" s="28">
        <v>45087</v>
      </c>
      <c r="B55" s="29">
        <v>0.875</v>
      </c>
      <c r="C55" s="30">
        <v>1.5077314376770701</v>
      </c>
      <c r="D55" s="30">
        <f t="shared" si="0"/>
        <v>46.191630083407404</v>
      </c>
      <c r="E55" s="30">
        <f t="shared" si="1"/>
        <v>3.820047807897792</v>
      </c>
      <c r="F55" s="28">
        <v>45089</v>
      </c>
      <c r="G55" s="29">
        <v>0.875</v>
      </c>
      <c r="H55" s="30">
        <v>1.4971262216508101</v>
      </c>
      <c r="I55" s="30">
        <f t="shared" si="8"/>
        <v>45.674624268621066</v>
      </c>
      <c r="J55" s="30">
        <f t="shared" si="9"/>
        <v>3.777291427014962</v>
      </c>
      <c r="K55" s="28">
        <v>45091</v>
      </c>
      <c r="L55" s="29">
        <v>0.875</v>
      </c>
      <c r="M55" s="30">
        <v>1.13878059386751</v>
      </c>
      <c r="N55" s="30">
        <f t="shared" si="10"/>
        <v>29.526331084968511</v>
      </c>
      <c r="O55" s="30">
        <f t="shared" si="11"/>
        <v>2.4418275807268959</v>
      </c>
      <c r="P55" s="28">
        <v>45093</v>
      </c>
      <c r="Q55" s="29">
        <v>0.875</v>
      </c>
      <c r="R55" s="30">
        <v>1.12972402572179</v>
      </c>
      <c r="S55" s="30">
        <f t="shared" si="6"/>
        <v>29.152779537776745</v>
      </c>
      <c r="T55" s="30">
        <f t="shared" si="7"/>
        <v>2.4109348677741367</v>
      </c>
    </row>
    <row r="56" spans="1:20" x14ac:dyDescent="0.25">
      <c r="A56" s="28">
        <v>45087</v>
      </c>
      <c r="B56" s="29">
        <v>0.91666666666666663</v>
      </c>
      <c r="C56" s="30">
        <v>1.4976300001084499</v>
      </c>
      <c r="D56" s="30">
        <f t="shared" si="0"/>
        <v>45.699134430827158</v>
      </c>
      <c r="E56" s="30">
        <f t="shared" si="1"/>
        <v>3.7793184174294057</v>
      </c>
      <c r="F56" s="28">
        <v>45089</v>
      </c>
      <c r="G56" s="29">
        <v>0.91666666666666663</v>
      </c>
      <c r="H56" s="30">
        <v>1.4840593337953301</v>
      </c>
      <c r="I56" s="30">
        <f t="shared" si="8"/>
        <v>45.040600367006633</v>
      </c>
      <c r="J56" s="30">
        <f t="shared" si="9"/>
        <v>3.7248576503514483</v>
      </c>
      <c r="K56" s="28">
        <v>45091</v>
      </c>
      <c r="L56" s="29">
        <v>0.91666666666666663</v>
      </c>
      <c r="M56" s="30">
        <v>1.13724732398531</v>
      </c>
      <c r="N56" s="30">
        <f t="shared" si="10"/>
        <v>29.462964440003201</v>
      </c>
      <c r="O56" s="30">
        <f t="shared" si="11"/>
        <v>2.4365871591882646</v>
      </c>
      <c r="P56" s="28">
        <v>45093</v>
      </c>
      <c r="Q56" s="29">
        <v>0.91666666666666663</v>
      </c>
      <c r="R56" s="30">
        <v>1.12726461886908</v>
      </c>
      <c r="S56" s="30">
        <f t="shared" si="6"/>
        <v>29.051644109567597</v>
      </c>
      <c r="T56" s="30">
        <f t="shared" si="7"/>
        <v>2.4025709678612404</v>
      </c>
    </row>
    <row r="57" spans="1:20" x14ac:dyDescent="0.25">
      <c r="A57" s="28">
        <v>45087</v>
      </c>
      <c r="B57" s="29">
        <v>0.95833333333333337</v>
      </c>
      <c r="C57" s="30">
        <v>1.48464226722123</v>
      </c>
      <c r="D57" s="30">
        <f t="shared" si="0"/>
        <v>45.068814659145076</v>
      </c>
      <c r="E57" s="30">
        <f t="shared" si="1"/>
        <v>3.7271909723112975</v>
      </c>
      <c r="F57" s="28">
        <v>45089</v>
      </c>
      <c r="G57" s="29">
        <v>0.95833333333333337</v>
      </c>
      <c r="H57" s="30">
        <v>1.50515329837197</v>
      </c>
      <c r="I57" s="30">
        <f t="shared" si="8"/>
        <v>46.065745837691118</v>
      </c>
      <c r="J57" s="30">
        <f t="shared" si="9"/>
        <v>3.809637180777055</v>
      </c>
      <c r="K57" s="28">
        <v>45091</v>
      </c>
      <c r="L57" s="29">
        <v>0.95833333333333337</v>
      </c>
      <c r="M57" s="30">
        <v>1.12507796287086</v>
      </c>
      <c r="N57" s="30">
        <f t="shared" si="10"/>
        <v>28.961834811394603</v>
      </c>
      <c r="O57" s="30">
        <f t="shared" si="11"/>
        <v>2.3951437389023336</v>
      </c>
      <c r="P57" s="28">
        <v>45093</v>
      </c>
      <c r="Q57" s="29">
        <v>0.95833333333333337</v>
      </c>
      <c r="R57" s="30">
        <v>1.1296426057770299</v>
      </c>
      <c r="S57" s="30">
        <f t="shared" si="6"/>
        <v>29.149429299575285</v>
      </c>
      <c r="T57" s="30">
        <f t="shared" si="7"/>
        <v>2.410657803074876</v>
      </c>
    </row>
    <row r="202" spans="1:5" x14ac:dyDescent="0.25">
      <c r="A202" s="1"/>
      <c r="B202" s="29"/>
      <c r="C202" s="30"/>
      <c r="D202" s="1"/>
      <c r="E202" s="1"/>
    </row>
    <row r="203" spans="1:5" x14ac:dyDescent="0.25">
      <c r="B203" s="32"/>
      <c r="C203" s="1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E7B0-DC41-4814-B00B-061D6C7566CE}">
  <dimension ref="A1:T179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538.82482684122078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56.822858563482782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45094</v>
      </c>
      <c r="B10" s="34">
        <v>0</v>
      </c>
      <c r="C10" s="30">
        <v>1.12133395671395</v>
      </c>
      <c r="D10" s="30">
        <f t="shared" ref="D10:D57" si="0">4*6*(C10^(1.522*(6^0.026)))</f>
        <v>28.808303650962767</v>
      </c>
      <c r="E10" s="30">
        <f t="shared" ref="E10:E57" si="1">D10*0.0827</f>
        <v>2.3824467119346209</v>
      </c>
      <c r="F10" s="28">
        <v>45096</v>
      </c>
      <c r="G10" s="34">
        <v>0</v>
      </c>
      <c r="H10" s="30">
        <v>1.18783390521528</v>
      </c>
      <c r="I10" s="30">
        <f t="shared" ref="I10:I25" si="2">4*6*(H10^(1.522*(6^0.026)))</f>
        <v>31.580229985386914</v>
      </c>
      <c r="J10" s="30">
        <f t="shared" ref="J10:J25" si="3">I10*0.0827</f>
        <v>2.6116850197914978</v>
      </c>
      <c r="K10" s="28">
        <v>45098</v>
      </c>
      <c r="L10" s="34">
        <v>0</v>
      </c>
      <c r="M10" s="30">
        <v>1.4054384231511099</v>
      </c>
      <c r="N10" s="30">
        <f t="shared" ref="N10:N41" si="4">4*6*(M10^(1.522*(6^0.026)))</f>
        <v>41.296112033050207</v>
      </c>
      <c r="O10" s="30">
        <f t="shared" ref="O10:O41" si="5">N10*0.0827</f>
        <v>3.415188465133252</v>
      </c>
      <c r="P10" s="28">
        <v>45100</v>
      </c>
      <c r="Q10" s="34">
        <v>0</v>
      </c>
      <c r="R10" s="30">
        <v>1.67702591418549</v>
      </c>
      <c r="S10" s="30">
        <f t="shared" ref="S10:S33" si="6">4*6*(R10^(1.522*(6^0.026)))</f>
        <v>54.734114749088462</v>
      </c>
      <c r="T10" s="30">
        <f t="shared" ref="T10:T33" si="7">S10*0.0827</f>
        <v>4.5265112897496156</v>
      </c>
    </row>
    <row r="11" spans="1:20" x14ac:dyDescent="0.25">
      <c r="A11" s="28">
        <v>45094</v>
      </c>
      <c r="B11" s="34">
        <v>4.1666666666666664E-2</v>
      </c>
      <c r="C11" s="30">
        <v>1.1183509826615401</v>
      </c>
      <c r="D11" s="30">
        <f t="shared" si="0"/>
        <v>28.686198200456758</v>
      </c>
      <c r="E11" s="30">
        <f t="shared" si="1"/>
        <v>2.372348591177774</v>
      </c>
      <c r="F11" s="28">
        <v>45096</v>
      </c>
      <c r="G11" s="34">
        <v>4.1666666666666664E-2</v>
      </c>
      <c r="H11" s="30">
        <v>1.20404875277991</v>
      </c>
      <c r="I11" s="30">
        <f t="shared" si="2"/>
        <v>32.270429595817703</v>
      </c>
      <c r="J11" s="30">
        <f t="shared" si="3"/>
        <v>2.6687645275741239</v>
      </c>
      <c r="K11" s="28">
        <v>45098</v>
      </c>
      <c r="L11" s="34">
        <v>4.1666666666666664E-2</v>
      </c>
      <c r="M11" s="30">
        <v>1.4154078960362</v>
      </c>
      <c r="N11" s="30">
        <f t="shared" si="4"/>
        <v>41.764202869192189</v>
      </c>
      <c r="O11" s="30">
        <f t="shared" si="5"/>
        <v>3.4538995772821939</v>
      </c>
      <c r="P11" s="28">
        <v>45100</v>
      </c>
      <c r="Q11" s="34">
        <v>4.1666666666666664E-2</v>
      </c>
      <c r="R11" s="30">
        <v>1.68339669703763</v>
      </c>
      <c r="S11" s="30">
        <f t="shared" si="6"/>
        <v>55.066045631819023</v>
      </c>
      <c r="T11" s="30">
        <f t="shared" si="7"/>
        <v>4.5539619737514325</v>
      </c>
    </row>
    <row r="12" spans="1:20" x14ac:dyDescent="0.25">
      <c r="A12" s="28">
        <v>45094</v>
      </c>
      <c r="B12" s="34">
        <v>8.3333333333333329E-2</v>
      </c>
      <c r="C12" s="30">
        <v>1.1190395355179801</v>
      </c>
      <c r="D12" s="30">
        <f t="shared" si="0"/>
        <v>28.714366343571537</v>
      </c>
      <c r="E12" s="30">
        <f t="shared" si="1"/>
        <v>2.374678096613366</v>
      </c>
      <c r="F12" s="28">
        <v>45096</v>
      </c>
      <c r="G12" s="34">
        <v>8.3333333333333329E-2</v>
      </c>
      <c r="H12" s="30">
        <v>1.2383216619441999</v>
      </c>
      <c r="I12" s="30">
        <f t="shared" si="2"/>
        <v>33.747509577794844</v>
      </c>
      <c r="J12" s="30">
        <f t="shared" si="3"/>
        <v>2.7909190420836336</v>
      </c>
      <c r="K12" s="28">
        <v>45098</v>
      </c>
      <c r="L12" s="34">
        <v>8.3333333333333329E-2</v>
      </c>
      <c r="M12" s="30">
        <v>1.4232501983585599</v>
      </c>
      <c r="N12" s="30">
        <f t="shared" si="4"/>
        <v>42.133798637518488</v>
      </c>
      <c r="O12" s="30">
        <f t="shared" si="5"/>
        <v>3.484465147322779</v>
      </c>
      <c r="P12" s="28">
        <v>45100</v>
      </c>
      <c r="Q12" s="34">
        <v>8.3333333333333329E-2</v>
      </c>
      <c r="R12" s="30">
        <v>1.6949676275185499</v>
      </c>
      <c r="S12" s="30">
        <f t="shared" si="6"/>
        <v>55.670826465504796</v>
      </c>
      <c r="T12" s="30">
        <f t="shared" si="7"/>
        <v>4.6039773486972466</v>
      </c>
    </row>
    <row r="13" spans="1:20" x14ac:dyDescent="0.25">
      <c r="A13" s="28">
        <v>45094</v>
      </c>
      <c r="B13" s="34">
        <v>0.125</v>
      </c>
      <c r="C13" s="30">
        <v>1.1220027208283301</v>
      </c>
      <c r="D13" s="30">
        <f t="shared" si="0"/>
        <v>28.835705460751196</v>
      </c>
      <c r="E13" s="30">
        <f t="shared" si="1"/>
        <v>2.3847128416041237</v>
      </c>
      <c r="F13" s="28">
        <v>45096</v>
      </c>
      <c r="G13" s="34">
        <v>0.125</v>
      </c>
      <c r="H13" s="30">
        <v>1.2444326877544201</v>
      </c>
      <c r="I13" s="30">
        <f t="shared" si="2"/>
        <v>34.013462782520669</v>
      </c>
      <c r="J13" s="30">
        <f t="shared" si="3"/>
        <v>2.8129133721144592</v>
      </c>
      <c r="K13" s="28">
        <v>45098</v>
      </c>
      <c r="L13" s="34">
        <v>0.125</v>
      </c>
      <c r="M13" s="30">
        <v>1.41765391826062</v>
      </c>
      <c r="N13" s="30">
        <f t="shared" si="4"/>
        <v>41.86993037909923</v>
      </c>
      <c r="O13" s="30">
        <f t="shared" si="5"/>
        <v>3.4626432423515063</v>
      </c>
      <c r="P13" s="28">
        <v>45100</v>
      </c>
      <c r="Q13" s="34">
        <v>0.125</v>
      </c>
      <c r="R13" s="30">
        <v>1.69266223906793</v>
      </c>
      <c r="S13" s="30">
        <f t="shared" si="6"/>
        <v>55.550133688094675</v>
      </c>
      <c r="T13" s="30">
        <f t="shared" si="7"/>
        <v>4.5939960560054294</v>
      </c>
    </row>
    <row r="14" spans="1:20" x14ac:dyDescent="0.25">
      <c r="A14" s="28">
        <v>45094</v>
      </c>
      <c r="B14" s="34">
        <v>0.16666666666666666</v>
      </c>
      <c r="C14" s="30">
        <v>1.13036632537389</v>
      </c>
      <c r="D14" s="30">
        <f t="shared" si="0"/>
        <v>29.179213682851987</v>
      </c>
      <c r="E14" s="30">
        <f t="shared" si="1"/>
        <v>2.4131209715718591</v>
      </c>
      <c r="F14" s="28">
        <v>45096</v>
      </c>
      <c r="G14" s="34">
        <v>0.16666666666666666</v>
      </c>
      <c r="H14" s="30">
        <v>1.2493690252254099</v>
      </c>
      <c r="I14" s="30">
        <f t="shared" si="2"/>
        <v>34.228861166879746</v>
      </c>
      <c r="J14" s="30">
        <f t="shared" si="3"/>
        <v>2.8307268185009549</v>
      </c>
      <c r="K14" s="28">
        <v>45098</v>
      </c>
      <c r="L14" s="34">
        <v>0.16666666666666666</v>
      </c>
      <c r="M14" s="30">
        <v>1.4279688596668301</v>
      </c>
      <c r="N14" s="30">
        <f t="shared" si="4"/>
        <v>42.356766571378003</v>
      </c>
      <c r="O14" s="30">
        <f t="shared" si="5"/>
        <v>3.5029045954529607</v>
      </c>
      <c r="P14" s="28">
        <v>45100</v>
      </c>
      <c r="Q14" s="34">
        <v>0.16666666666666666</v>
      </c>
      <c r="R14" s="30">
        <v>1.70160877703939</v>
      </c>
      <c r="S14" s="30">
        <f t="shared" si="6"/>
        <v>56.019052648083935</v>
      </c>
      <c r="T14" s="30">
        <f t="shared" si="7"/>
        <v>4.632775653996541</v>
      </c>
    </row>
    <row r="15" spans="1:20" x14ac:dyDescent="0.25">
      <c r="A15" s="28">
        <v>45094</v>
      </c>
      <c r="B15" s="34">
        <v>0.20833333333333334</v>
      </c>
      <c r="C15" s="30">
        <v>1.13923382758638</v>
      </c>
      <c r="D15" s="30">
        <f t="shared" si="0"/>
        <v>29.545071948807848</v>
      </c>
      <c r="E15" s="30">
        <f t="shared" si="1"/>
        <v>2.4433774501664089</v>
      </c>
      <c r="F15" s="28">
        <v>45096</v>
      </c>
      <c r="G15" s="34">
        <v>0.20833333333333334</v>
      </c>
      <c r="H15" s="30">
        <v>1.2533000707576201</v>
      </c>
      <c r="I15" s="30">
        <f t="shared" si="2"/>
        <v>34.400755774187786</v>
      </c>
      <c r="J15" s="30">
        <f t="shared" si="3"/>
        <v>2.8449425025253299</v>
      </c>
      <c r="K15" s="28">
        <v>45098</v>
      </c>
      <c r="L15" s="34">
        <v>0.20833333333333334</v>
      </c>
      <c r="M15" s="30">
        <v>1.4332042932453</v>
      </c>
      <c r="N15" s="30">
        <f t="shared" si="4"/>
        <v>42.604666372597052</v>
      </c>
      <c r="O15" s="30">
        <f t="shared" si="5"/>
        <v>3.5234059090137761</v>
      </c>
      <c r="P15" s="28">
        <v>45100</v>
      </c>
      <c r="Q15" s="34">
        <v>0.20833333333333334</v>
      </c>
      <c r="R15" s="30">
        <v>1.7025482654503401</v>
      </c>
      <c r="S15" s="30">
        <f t="shared" si="6"/>
        <v>56.068379719164227</v>
      </c>
      <c r="T15" s="30">
        <f t="shared" si="7"/>
        <v>4.6368550027748814</v>
      </c>
    </row>
    <row r="16" spans="1:20" x14ac:dyDescent="0.25">
      <c r="A16" s="28">
        <v>45094</v>
      </c>
      <c r="B16" s="34">
        <v>0.25</v>
      </c>
      <c r="C16" s="30">
        <v>1.14059543609162</v>
      </c>
      <c r="D16" s="30">
        <f t="shared" si="0"/>
        <v>29.601400072083926</v>
      </c>
      <c r="E16" s="30">
        <f t="shared" si="1"/>
        <v>2.4480357859613404</v>
      </c>
      <c r="F16" s="28">
        <v>45096</v>
      </c>
      <c r="G16" s="34">
        <v>0.25</v>
      </c>
      <c r="H16" s="30">
        <v>1.2579659223506201</v>
      </c>
      <c r="I16" s="30">
        <f t="shared" si="2"/>
        <v>34.605197991406406</v>
      </c>
      <c r="J16" s="30">
        <f t="shared" si="3"/>
        <v>2.8618498738893097</v>
      </c>
      <c r="K16" s="28">
        <v>45098</v>
      </c>
      <c r="L16" s="34">
        <v>0.25</v>
      </c>
      <c r="M16" s="30">
        <v>1.43113875388526</v>
      </c>
      <c r="N16" s="30">
        <f t="shared" si="4"/>
        <v>42.506797862673317</v>
      </c>
      <c r="O16" s="30">
        <f t="shared" si="5"/>
        <v>3.5153121832430831</v>
      </c>
      <c r="P16" s="28">
        <v>45100</v>
      </c>
      <c r="Q16" s="34">
        <v>0.25</v>
      </c>
      <c r="R16" s="30">
        <v>1.7015231847695</v>
      </c>
      <c r="S16" s="30">
        <f t="shared" si="6"/>
        <v>56.01455950056652</v>
      </c>
      <c r="T16" s="30">
        <f t="shared" si="7"/>
        <v>4.6324040706968512</v>
      </c>
    </row>
    <row r="17" spans="1:20" x14ac:dyDescent="0.25">
      <c r="A17" s="28">
        <v>45094</v>
      </c>
      <c r="B17" s="34">
        <v>0.29166666666666669</v>
      </c>
      <c r="C17" s="30">
        <v>1.14286994933624</v>
      </c>
      <c r="D17" s="30">
        <f t="shared" si="0"/>
        <v>29.695583176190326</v>
      </c>
      <c r="E17" s="30">
        <f t="shared" si="1"/>
        <v>2.4558247286709398</v>
      </c>
      <c r="F17" s="28">
        <v>45096</v>
      </c>
      <c r="G17" s="34">
        <v>0.29166666666666669</v>
      </c>
      <c r="H17" s="30">
        <v>1.25968396663161</v>
      </c>
      <c r="I17" s="30">
        <f t="shared" si="2"/>
        <v>34.680590755090918</v>
      </c>
      <c r="J17" s="30">
        <f t="shared" si="3"/>
        <v>2.868084855446019</v>
      </c>
      <c r="K17" s="28">
        <v>45098</v>
      </c>
      <c r="L17" s="34">
        <v>0.29166666666666669</v>
      </c>
      <c r="M17" s="30">
        <v>1.4361740350665799</v>
      </c>
      <c r="N17" s="30">
        <f t="shared" si="4"/>
        <v>42.745524439247468</v>
      </c>
      <c r="O17" s="30">
        <f t="shared" si="5"/>
        <v>3.5350548711257654</v>
      </c>
      <c r="P17" s="28">
        <v>45100</v>
      </c>
      <c r="Q17" s="34">
        <v>0.29166666666666669</v>
      </c>
      <c r="R17" s="30">
        <v>1.6984874010018101</v>
      </c>
      <c r="S17" s="30">
        <f t="shared" si="6"/>
        <v>55.855283624965821</v>
      </c>
      <c r="T17" s="30">
        <f t="shared" si="7"/>
        <v>4.6192319557846728</v>
      </c>
    </row>
    <row r="18" spans="1:20" x14ac:dyDescent="0.25">
      <c r="A18" s="28">
        <v>45094</v>
      </c>
      <c r="B18" s="34">
        <v>0.33333333333333331</v>
      </c>
      <c r="C18" s="30">
        <v>1.1545422077132701</v>
      </c>
      <c r="D18" s="30">
        <f t="shared" si="0"/>
        <v>30.180660919172723</v>
      </c>
      <c r="E18" s="30">
        <f t="shared" si="1"/>
        <v>2.4959406580155843</v>
      </c>
      <c r="F18" s="28">
        <v>45096</v>
      </c>
      <c r="G18" s="34">
        <v>0.33333333333333331</v>
      </c>
      <c r="H18" s="30">
        <v>1.2675393819758201</v>
      </c>
      <c r="I18" s="30">
        <f t="shared" si="2"/>
        <v>35.026087805676916</v>
      </c>
      <c r="J18" s="30">
        <f t="shared" si="3"/>
        <v>2.8966574615294807</v>
      </c>
      <c r="K18" s="28">
        <v>45098</v>
      </c>
      <c r="L18" s="34">
        <v>0.33333333333333331</v>
      </c>
      <c r="M18" s="30">
        <v>1.44060659407993</v>
      </c>
      <c r="N18" s="30">
        <f t="shared" si="4"/>
        <v>42.956087811539668</v>
      </c>
      <c r="O18" s="30">
        <f t="shared" si="5"/>
        <v>3.5524684620143305</v>
      </c>
      <c r="P18" s="28">
        <v>45100</v>
      </c>
      <c r="Q18" s="34">
        <v>0.33333333333333331</v>
      </c>
      <c r="R18" s="30">
        <v>1.70237863063131</v>
      </c>
      <c r="S18" s="30">
        <f t="shared" si="6"/>
        <v>56.059471984060409</v>
      </c>
      <c r="T18" s="30">
        <f t="shared" si="7"/>
        <v>4.6361183330817957</v>
      </c>
    </row>
    <row r="19" spans="1:20" x14ac:dyDescent="0.25">
      <c r="A19" s="28">
        <v>45094</v>
      </c>
      <c r="B19" s="34">
        <v>0.375</v>
      </c>
      <c r="C19" s="30">
        <v>1.1615881919814299</v>
      </c>
      <c r="D19" s="30">
        <f t="shared" si="0"/>
        <v>30.474895539739968</v>
      </c>
      <c r="E19" s="30">
        <f t="shared" si="1"/>
        <v>2.5202738611364954</v>
      </c>
      <c r="F19" s="28">
        <v>45096</v>
      </c>
      <c r="G19" s="34">
        <v>0.375</v>
      </c>
      <c r="H19" s="30">
        <v>1.2694135904261299</v>
      </c>
      <c r="I19" s="30">
        <f t="shared" si="2"/>
        <v>35.108707859581628</v>
      </c>
      <c r="J19" s="30">
        <f t="shared" si="3"/>
        <v>2.9034901399874005</v>
      </c>
      <c r="K19" s="28">
        <v>45098</v>
      </c>
      <c r="L19" s="34">
        <v>0.375</v>
      </c>
      <c r="M19" s="30">
        <v>1.4391900300922</v>
      </c>
      <c r="N19" s="30">
        <f t="shared" si="4"/>
        <v>42.888753703318031</v>
      </c>
      <c r="O19" s="30">
        <f t="shared" si="5"/>
        <v>3.546899931264401</v>
      </c>
      <c r="P19" s="28">
        <v>45100</v>
      </c>
      <c r="Q19" s="34">
        <v>0.375</v>
      </c>
      <c r="R19" s="30">
        <v>1.7055221795967499</v>
      </c>
      <c r="S19" s="30">
        <f t="shared" si="6"/>
        <v>56.224629349368868</v>
      </c>
      <c r="T19" s="30">
        <f t="shared" si="7"/>
        <v>4.6497768471928049</v>
      </c>
    </row>
    <row r="20" spans="1:20" x14ac:dyDescent="0.25">
      <c r="A20" s="28">
        <v>45094</v>
      </c>
      <c r="B20" s="34">
        <v>0.41666666666666669</v>
      </c>
      <c r="C20" s="30">
        <v>1.1724154949141301</v>
      </c>
      <c r="D20" s="30">
        <f t="shared" si="0"/>
        <v>30.929106075314756</v>
      </c>
      <c r="E20" s="30">
        <f t="shared" si="1"/>
        <v>2.5578370724285304</v>
      </c>
      <c r="F20" s="28">
        <v>45096</v>
      </c>
      <c r="G20" s="34">
        <v>0.41666666666666669</v>
      </c>
      <c r="H20" s="30">
        <v>1.27943372725928</v>
      </c>
      <c r="I20" s="30">
        <f t="shared" si="2"/>
        <v>35.551651844796957</v>
      </c>
      <c r="J20" s="30">
        <f t="shared" si="3"/>
        <v>2.9401216075647083</v>
      </c>
      <c r="K20" s="28">
        <v>45098</v>
      </c>
      <c r="L20" s="34">
        <v>0.41666666666666669</v>
      </c>
      <c r="M20" s="30">
        <v>1.4410070180835299</v>
      </c>
      <c r="N20" s="30">
        <f t="shared" si="4"/>
        <v>42.975128467066362</v>
      </c>
      <c r="O20" s="30">
        <f t="shared" si="5"/>
        <v>3.5540431242263879</v>
      </c>
      <c r="P20" s="28">
        <v>45100</v>
      </c>
      <c r="Q20" s="34">
        <v>0.41666666666666669</v>
      </c>
      <c r="R20" s="30">
        <v>1.7086459398201299</v>
      </c>
      <c r="S20" s="30">
        <f t="shared" si="6"/>
        <v>56.388926434072239</v>
      </c>
      <c r="T20" s="30">
        <f t="shared" si="7"/>
        <v>4.663364216097774</v>
      </c>
    </row>
    <row r="21" spans="1:20" x14ac:dyDescent="0.25">
      <c r="A21" s="28">
        <v>45094</v>
      </c>
      <c r="B21" s="34">
        <v>0.45833333333333331</v>
      </c>
      <c r="C21" s="30">
        <v>1.18500936030867</v>
      </c>
      <c r="D21" s="30">
        <f t="shared" si="0"/>
        <v>31.460570420741853</v>
      </c>
      <c r="E21" s="30">
        <f t="shared" si="1"/>
        <v>2.6017891737953511</v>
      </c>
      <c r="F21" s="28">
        <v>45096</v>
      </c>
      <c r="G21" s="34">
        <v>0.45833333333333331</v>
      </c>
      <c r="H21" s="30">
        <v>1.2862442731805801</v>
      </c>
      <c r="I21" s="30">
        <f t="shared" si="2"/>
        <v>35.85389518291467</v>
      </c>
      <c r="J21" s="30">
        <f t="shared" si="3"/>
        <v>2.9651171316270428</v>
      </c>
      <c r="K21" s="28">
        <v>45098</v>
      </c>
      <c r="L21" s="34">
        <v>0.45833333333333331</v>
      </c>
      <c r="M21" s="30">
        <v>1.4447929859103501</v>
      </c>
      <c r="N21" s="30">
        <f t="shared" si="4"/>
        <v>43.155311359740821</v>
      </c>
      <c r="O21" s="30">
        <f t="shared" si="5"/>
        <v>3.5689442494505657</v>
      </c>
      <c r="P21" s="28">
        <v>45100</v>
      </c>
      <c r="Q21" s="34">
        <v>0.45833333333333331</v>
      </c>
      <c r="R21" s="30">
        <v>1.7137187719276501</v>
      </c>
      <c r="S21" s="30">
        <f t="shared" si="6"/>
        <v>56.65611743122335</v>
      </c>
      <c r="T21" s="30">
        <f t="shared" si="7"/>
        <v>4.6854609115621706</v>
      </c>
    </row>
    <row r="22" spans="1:20" x14ac:dyDescent="0.25">
      <c r="A22" s="28">
        <v>45094</v>
      </c>
      <c r="B22" s="34">
        <v>0.5</v>
      </c>
      <c r="C22" s="30">
        <v>1.19385480880259</v>
      </c>
      <c r="D22" s="30">
        <f t="shared" si="0"/>
        <v>31.835865584053145</v>
      </c>
      <c r="E22" s="30">
        <f t="shared" si="1"/>
        <v>2.632826083801195</v>
      </c>
      <c r="F22" s="28">
        <v>45096</v>
      </c>
      <c r="G22" s="34">
        <v>0.5</v>
      </c>
      <c r="H22" s="30">
        <v>1.2870163917490001</v>
      </c>
      <c r="I22" s="30">
        <f t="shared" si="2"/>
        <v>35.88822100626895</v>
      </c>
      <c r="J22" s="30">
        <f t="shared" si="3"/>
        <v>2.9679558772184418</v>
      </c>
      <c r="K22" s="28">
        <v>45098</v>
      </c>
      <c r="L22" s="34">
        <v>0.5</v>
      </c>
      <c r="M22" s="30">
        <v>1.4410861730517901</v>
      </c>
      <c r="N22" s="30">
        <f t="shared" si="4"/>
        <v>42.978892755937338</v>
      </c>
      <c r="O22" s="30">
        <f t="shared" si="5"/>
        <v>3.5543544309160175</v>
      </c>
      <c r="P22" s="28">
        <v>45100</v>
      </c>
      <c r="Q22" s="34">
        <v>0.5</v>
      </c>
      <c r="R22" s="30">
        <v>1.71687996386794</v>
      </c>
      <c r="S22" s="30">
        <f t="shared" si="6"/>
        <v>56.822858563482782</v>
      </c>
      <c r="T22" s="30">
        <f t="shared" si="7"/>
        <v>4.6992504032000255</v>
      </c>
    </row>
    <row r="23" spans="1:20" x14ac:dyDescent="0.25">
      <c r="A23" s="28">
        <v>45094</v>
      </c>
      <c r="B23" s="34">
        <v>0.54166666666666663</v>
      </c>
      <c r="C23" s="30">
        <v>1.1963098049115899</v>
      </c>
      <c r="D23" s="30">
        <f t="shared" si="0"/>
        <v>31.94032026037295</v>
      </c>
      <c r="E23" s="30">
        <f t="shared" si="1"/>
        <v>2.6414644855328429</v>
      </c>
      <c r="F23" s="28">
        <v>45096</v>
      </c>
      <c r="G23" s="34">
        <v>0.54166666666666663</v>
      </c>
      <c r="H23" s="30">
        <v>1.2897001504846399</v>
      </c>
      <c r="I23" s="30">
        <f t="shared" si="2"/>
        <v>36.007627234481987</v>
      </c>
      <c r="J23" s="30">
        <f t="shared" si="3"/>
        <v>2.9778307722916604</v>
      </c>
      <c r="K23" s="28">
        <v>45098</v>
      </c>
      <c r="L23" s="34">
        <v>0.54166666666666663</v>
      </c>
      <c r="M23" s="30">
        <v>1.4418252706470001</v>
      </c>
      <c r="N23" s="30">
        <f t="shared" si="4"/>
        <v>43.014047169234978</v>
      </c>
      <c r="O23" s="30">
        <f t="shared" si="5"/>
        <v>3.5572617008957326</v>
      </c>
      <c r="P23" s="28">
        <v>45100</v>
      </c>
      <c r="Q23" s="34">
        <v>0.54166666666666663</v>
      </c>
      <c r="R23" s="30">
        <v>1.7155444621971101</v>
      </c>
      <c r="S23" s="30">
        <f t="shared" si="6"/>
        <v>56.752393521926017</v>
      </c>
      <c r="T23" s="30">
        <f t="shared" si="7"/>
        <v>4.6934229442632818</v>
      </c>
    </row>
    <row r="24" spans="1:20" x14ac:dyDescent="0.25">
      <c r="A24" s="28">
        <v>45094</v>
      </c>
      <c r="B24" s="34">
        <v>0.58333333333333337</v>
      </c>
      <c r="C24" s="30">
        <v>1.1823982000303599</v>
      </c>
      <c r="D24" s="30">
        <f t="shared" si="0"/>
        <v>31.350101463986363</v>
      </c>
      <c r="E24" s="30">
        <f t="shared" si="1"/>
        <v>2.5926533910716723</v>
      </c>
      <c r="F24" s="28">
        <v>45096</v>
      </c>
      <c r="G24" s="34">
        <v>0.58333333333333337</v>
      </c>
      <c r="H24" s="30">
        <v>1.28827261924228</v>
      </c>
      <c r="I24" s="30">
        <f t="shared" si="2"/>
        <v>35.944094871950028</v>
      </c>
      <c r="J24" s="30">
        <f t="shared" si="3"/>
        <v>2.9725766459102672</v>
      </c>
      <c r="K24" s="28">
        <v>45098</v>
      </c>
      <c r="L24" s="34">
        <v>0.58333333333333337</v>
      </c>
      <c r="M24" s="30">
        <v>1.4320405721607099</v>
      </c>
      <c r="N24" s="30">
        <f t="shared" si="4"/>
        <v>42.549517111604771</v>
      </c>
      <c r="O24" s="30">
        <f t="shared" si="5"/>
        <v>3.5188450651297143</v>
      </c>
      <c r="P24" s="28">
        <v>45100</v>
      </c>
      <c r="Q24" s="34">
        <v>0.58333333333333337</v>
      </c>
      <c r="R24" s="30">
        <v>1.7095787525108599</v>
      </c>
      <c r="S24" s="30">
        <f t="shared" si="6"/>
        <v>56.438023241677101</v>
      </c>
      <c r="T24" s="30">
        <f t="shared" si="7"/>
        <v>4.6674245220866961</v>
      </c>
    </row>
    <row r="25" spans="1:20" x14ac:dyDescent="0.25">
      <c r="A25" s="28">
        <v>45094</v>
      </c>
      <c r="B25" s="34">
        <v>0.625</v>
      </c>
      <c r="C25" s="30">
        <v>1.17629814147478</v>
      </c>
      <c r="D25" s="30">
        <f t="shared" si="0"/>
        <v>31.092594660238131</v>
      </c>
      <c r="E25" s="30">
        <f t="shared" si="1"/>
        <v>2.5713575784016931</v>
      </c>
      <c r="F25" s="28">
        <v>45096</v>
      </c>
      <c r="G25" s="34">
        <v>0.625</v>
      </c>
      <c r="H25" s="30">
        <v>1.28782379626712</v>
      </c>
      <c r="I25" s="30">
        <f t="shared" si="2"/>
        <v>35.924128624242023</v>
      </c>
      <c r="J25" s="30">
        <f t="shared" si="3"/>
        <v>2.9709254372248153</v>
      </c>
      <c r="K25" s="28">
        <v>45098</v>
      </c>
      <c r="L25" s="34">
        <v>0.625</v>
      </c>
      <c r="M25" s="30">
        <v>1.42711091040994</v>
      </c>
      <c r="N25" s="30">
        <f t="shared" si="4"/>
        <v>42.316193800876469</v>
      </c>
      <c r="O25" s="30">
        <f t="shared" si="5"/>
        <v>3.499549227332484</v>
      </c>
      <c r="P25" s="28">
        <v>45100</v>
      </c>
      <c r="Q25" s="34">
        <v>0.625</v>
      </c>
      <c r="R25" s="30">
        <v>1.70917177199633</v>
      </c>
      <c r="S25" s="30">
        <f t="shared" si="6"/>
        <v>56.416600643309074</v>
      </c>
      <c r="T25" s="30">
        <f t="shared" si="7"/>
        <v>4.66565287320166</v>
      </c>
    </row>
    <row r="26" spans="1:20" x14ac:dyDescent="0.25">
      <c r="A26" s="28">
        <v>45094</v>
      </c>
      <c r="B26" s="34">
        <v>0.66666666666666663</v>
      </c>
      <c r="C26" s="30">
        <v>1.1607961654616601</v>
      </c>
      <c r="D26" s="30">
        <f t="shared" si="0"/>
        <v>30.441768067863357</v>
      </c>
      <c r="E26" s="30">
        <f t="shared" si="1"/>
        <v>2.5175342192122994</v>
      </c>
      <c r="F26" s="28">
        <v>45096</v>
      </c>
      <c r="G26" s="34">
        <v>0.66666666666666663</v>
      </c>
      <c r="H26" s="30">
        <v>1.2174410819958601</v>
      </c>
      <c r="I26" s="30">
        <f t="shared" ref="I26:I57" si="8">4*6*(H26^(1.522*(6^0.026)))</f>
        <v>32.844671578059014</v>
      </c>
      <c r="J26" s="30">
        <f t="shared" ref="J26:J57" si="9">I26*0.0827</f>
        <v>2.7162543395054803</v>
      </c>
      <c r="K26" s="28">
        <v>45098</v>
      </c>
      <c r="L26" s="34">
        <v>0.66666666666666663</v>
      </c>
      <c r="M26" s="30">
        <v>1.4236439466419399</v>
      </c>
      <c r="N26" s="30">
        <f t="shared" si="4"/>
        <v>42.152387393963423</v>
      </c>
      <c r="O26" s="30">
        <f t="shared" si="5"/>
        <v>3.4860024374807748</v>
      </c>
      <c r="P26" s="28">
        <v>45100</v>
      </c>
      <c r="Q26" s="34">
        <v>0.66666666666666663</v>
      </c>
      <c r="R26" s="30">
        <v>1.6952776908806699</v>
      </c>
      <c r="S26" s="30">
        <f t="shared" si="6"/>
        <v>55.687066498789321</v>
      </c>
      <c r="T26" s="30">
        <f t="shared" si="7"/>
        <v>4.6053203994498766</v>
      </c>
    </row>
    <row r="27" spans="1:20" x14ac:dyDescent="0.25">
      <c r="A27" s="28">
        <v>45094</v>
      </c>
      <c r="B27" s="34">
        <v>0.70833333333333337</v>
      </c>
      <c r="C27" s="30">
        <v>1.1526393890334701</v>
      </c>
      <c r="D27" s="30">
        <f t="shared" si="0"/>
        <v>30.101383403474983</v>
      </c>
      <c r="E27" s="30">
        <f t="shared" si="1"/>
        <v>2.489384407467381</v>
      </c>
      <c r="F27" s="28">
        <v>45096</v>
      </c>
      <c r="G27" s="34">
        <v>0.70833333333333337</v>
      </c>
      <c r="H27" s="30">
        <v>1.1960833072614501</v>
      </c>
      <c r="I27" s="30">
        <f t="shared" si="8"/>
        <v>31.930677942516741</v>
      </c>
      <c r="J27" s="30">
        <f t="shared" si="9"/>
        <v>2.6406670658461344</v>
      </c>
      <c r="K27" s="28">
        <v>45098</v>
      </c>
      <c r="L27" s="34">
        <v>0.70833333333333337</v>
      </c>
      <c r="M27" s="30">
        <v>1.4163889884892</v>
      </c>
      <c r="N27" s="30">
        <f t="shared" si="4"/>
        <v>41.810373794560121</v>
      </c>
      <c r="O27" s="30">
        <f t="shared" si="5"/>
        <v>3.4577179128101219</v>
      </c>
      <c r="P27" s="28">
        <v>45100</v>
      </c>
      <c r="Q27" s="34">
        <v>0.70833333333333337</v>
      </c>
      <c r="R27" s="30">
        <v>1.6886432170800301</v>
      </c>
      <c r="S27" s="30">
        <f t="shared" si="6"/>
        <v>55.339961617401606</v>
      </c>
      <c r="T27" s="30">
        <f t="shared" si="7"/>
        <v>4.5766148257591128</v>
      </c>
    </row>
    <row r="28" spans="1:20" x14ac:dyDescent="0.25">
      <c r="A28" s="28">
        <v>45094</v>
      </c>
      <c r="B28" s="34">
        <v>0.75</v>
      </c>
      <c r="C28" s="30">
        <v>1.1482660770370301</v>
      </c>
      <c r="D28" s="30">
        <f t="shared" si="0"/>
        <v>29.919472116986665</v>
      </c>
      <c r="E28" s="30">
        <f t="shared" si="1"/>
        <v>2.4743403440747969</v>
      </c>
      <c r="F28" s="28">
        <v>45096</v>
      </c>
      <c r="G28" s="34">
        <v>0.75</v>
      </c>
      <c r="H28" s="30">
        <v>1.19135797023296</v>
      </c>
      <c r="I28" s="30">
        <f t="shared" si="8"/>
        <v>31.729761521400555</v>
      </c>
      <c r="J28" s="30">
        <f t="shared" si="9"/>
        <v>2.6240512778198259</v>
      </c>
      <c r="K28" s="28">
        <v>45098</v>
      </c>
      <c r="L28" s="34">
        <v>0.75</v>
      </c>
      <c r="M28" s="30">
        <v>1.4077152013722301</v>
      </c>
      <c r="N28" s="30">
        <f t="shared" si="4"/>
        <v>41.402838889564642</v>
      </c>
      <c r="O28" s="30">
        <f t="shared" si="5"/>
        <v>3.4240147761669957</v>
      </c>
      <c r="P28" s="28">
        <v>45100</v>
      </c>
      <c r="Q28" s="34">
        <v>0.75</v>
      </c>
      <c r="R28" s="30">
        <v>1.68554794787686</v>
      </c>
      <c r="S28" s="30">
        <f t="shared" si="6"/>
        <v>55.178299157984938</v>
      </c>
      <c r="T28" s="30">
        <f t="shared" si="7"/>
        <v>4.5632453403653539</v>
      </c>
    </row>
    <row r="29" spans="1:20" x14ac:dyDescent="0.25">
      <c r="A29" s="28">
        <v>45094</v>
      </c>
      <c r="B29" s="34">
        <v>0.79166666666666663</v>
      </c>
      <c r="C29" s="30">
        <v>1.14814734458464</v>
      </c>
      <c r="D29" s="30">
        <f t="shared" si="0"/>
        <v>29.914539083490482</v>
      </c>
      <c r="E29" s="30">
        <f t="shared" si="1"/>
        <v>2.4739323822046626</v>
      </c>
      <c r="F29" s="28">
        <v>45096</v>
      </c>
      <c r="G29" s="34">
        <v>0.79166666666666663</v>
      </c>
      <c r="H29" s="30">
        <v>1.1823608875227301</v>
      </c>
      <c r="I29" s="30">
        <f t="shared" si="8"/>
        <v>31.348523953921969</v>
      </c>
      <c r="J29" s="30">
        <f t="shared" si="9"/>
        <v>2.5925229309893467</v>
      </c>
      <c r="K29" s="28">
        <v>45098</v>
      </c>
      <c r="L29" s="34">
        <v>0.79166666666666663</v>
      </c>
      <c r="M29" s="30">
        <v>1.3997607231084099</v>
      </c>
      <c r="N29" s="30">
        <f t="shared" si="4"/>
        <v>41.030410422115537</v>
      </c>
      <c r="O29" s="30">
        <f t="shared" si="5"/>
        <v>3.3932149419089548</v>
      </c>
      <c r="P29" s="28">
        <v>45100</v>
      </c>
      <c r="Q29" s="34">
        <v>0.79166666666666663</v>
      </c>
      <c r="R29" s="30">
        <v>1.68161928653044</v>
      </c>
      <c r="S29" s="30">
        <f t="shared" si="6"/>
        <v>54.97336363443992</v>
      </c>
      <c r="T29" s="30">
        <f t="shared" si="7"/>
        <v>4.5462971725681811</v>
      </c>
    </row>
    <row r="30" spans="1:20" x14ac:dyDescent="0.25">
      <c r="A30" s="28">
        <v>45094</v>
      </c>
      <c r="B30" s="34">
        <v>0.83333333333333337</v>
      </c>
      <c r="C30" s="30">
        <v>1.1443371772720301</v>
      </c>
      <c r="D30" s="30">
        <f t="shared" si="0"/>
        <v>29.756397364107706</v>
      </c>
      <c r="E30" s="30">
        <f t="shared" si="1"/>
        <v>2.4608540620117072</v>
      </c>
      <c r="F30" s="28">
        <v>45096</v>
      </c>
      <c r="G30" s="34">
        <v>0.83333333333333337</v>
      </c>
      <c r="H30" s="30">
        <v>1.1721383333159201</v>
      </c>
      <c r="I30" s="30">
        <f t="shared" si="8"/>
        <v>30.917447783116394</v>
      </c>
      <c r="J30" s="30">
        <f t="shared" si="9"/>
        <v>2.5568729316637255</v>
      </c>
      <c r="K30" s="28">
        <v>45098</v>
      </c>
      <c r="L30" s="34">
        <v>0.83333333333333337</v>
      </c>
      <c r="M30" s="30">
        <v>1.3937354087773799</v>
      </c>
      <c r="N30" s="30">
        <f t="shared" si="4"/>
        <v>40.749141398195185</v>
      </c>
      <c r="O30" s="30">
        <f t="shared" si="5"/>
        <v>3.3699539936307414</v>
      </c>
      <c r="P30" s="28">
        <v>45100</v>
      </c>
      <c r="Q30" s="34">
        <v>0.83333333333333337</v>
      </c>
      <c r="R30" s="30">
        <v>1.68229031562132</v>
      </c>
      <c r="S30" s="30">
        <f t="shared" si="6"/>
        <v>55.00834720063564</v>
      </c>
      <c r="T30" s="30">
        <f t="shared" si="7"/>
        <v>4.5491903134925673</v>
      </c>
    </row>
    <row r="31" spans="1:20" x14ac:dyDescent="0.25">
      <c r="A31" s="28">
        <v>45094</v>
      </c>
      <c r="B31" s="34">
        <v>0.875</v>
      </c>
      <c r="C31" s="30">
        <v>1.13288724422001</v>
      </c>
      <c r="D31" s="30">
        <f t="shared" si="0"/>
        <v>29.283049595228526</v>
      </c>
      <c r="E31" s="30">
        <f t="shared" si="1"/>
        <v>2.4217082015253988</v>
      </c>
      <c r="F31" s="28">
        <v>45096</v>
      </c>
      <c r="G31" s="34">
        <v>0.875</v>
      </c>
      <c r="H31" s="30">
        <v>1.1651518344832501</v>
      </c>
      <c r="I31" s="30">
        <f t="shared" si="8"/>
        <v>30.624115359028799</v>
      </c>
      <c r="J31" s="30">
        <f t="shared" si="9"/>
        <v>2.5326143401916816</v>
      </c>
      <c r="K31" s="28">
        <v>45098</v>
      </c>
      <c r="L31" s="34">
        <v>0.875</v>
      </c>
      <c r="M31" s="30">
        <v>1.39289510249534</v>
      </c>
      <c r="N31" s="30">
        <f t="shared" si="4"/>
        <v>40.709972219341893</v>
      </c>
      <c r="O31" s="30">
        <f t="shared" si="5"/>
        <v>3.3667147025395745</v>
      </c>
      <c r="P31" s="28">
        <v>45100</v>
      </c>
      <c r="Q31" s="34">
        <v>0.875</v>
      </c>
      <c r="R31" s="30">
        <v>1.6839575767449699</v>
      </c>
      <c r="S31" s="30">
        <f t="shared" si="6"/>
        <v>55.095304447685422</v>
      </c>
      <c r="T31" s="30">
        <f t="shared" si="7"/>
        <v>4.5563816778235839</v>
      </c>
    </row>
    <row r="32" spans="1:20" x14ac:dyDescent="0.25">
      <c r="A32" s="28">
        <v>45094</v>
      </c>
      <c r="B32" s="34">
        <v>0.91666666666666663</v>
      </c>
      <c r="C32" s="30">
        <v>1.1361298561050699</v>
      </c>
      <c r="D32" s="30">
        <f t="shared" si="0"/>
        <v>29.416813957023976</v>
      </c>
      <c r="E32" s="30">
        <f t="shared" si="1"/>
        <v>2.4327705142458829</v>
      </c>
      <c r="F32" s="28">
        <v>45096</v>
      </c>
      <c r="G32" s="34">
        <v>0.91666666666666663</v>
      </c>
      <c r="H32" s="30">
        <v>1.15896153449548</v>
      </c>
      <c r="I32" s="30">
        <f t="shared" si="8"/>
        <v>30.36508401448593</v>
      </c>
      <c r="J32" s="30">
        <f t="shared" si="9"/>
        <v>2.5111924479979861</v>
      </c>
      <c r="K32" s="28">
        <v>45098</v>
      </c>
      <c r="L32" s="34">
        <v>0.91666666666666663</v>
      </c>
      <c r="M32" s="30">
        <v>1.3904556035939799</v>
      </c>
      <c r="N32" s="30">
        <f t="shared" si="4"/>
        <v>40.596339507951839</v>
      </c>
      <c r="O32" s="30">
        <f t="shared" si="5"/>
        <v>3.357317277307617</v>
      </c>
      <c r="P32" s="28">
        <v>45100</v>
      </c>
      <c r="Q32" s="34">
        <v>0.91666666666666663</v>
      </c>
      <c r="R32" s="30">
        <v>1.68209671973509</v>
      </c>
      <c r="S32" s="30">
        <f t="shared" si="6"/>
        <v>54.998253381876744</v>
      </c>
      <c r="T32" s="30">
        <f t="shared" si="7"/>
        <v>4.5483555546812067</v>
      </c>
    </row>
    <row r="33" spans="1:20" x14ac:dyDescent="0.25">
      <c r="A33" s="28">
        <v>45094</v>
      </c>
      <c r="B33" s="34">
        <v>0.95833333333333337</v>
      </c>
      <c r="C33" s="30">
        <v>1.13363528251194</v>
      </c>
      <c r="D33" s="30">
        <f t="shared" si="0"/>
        <v>29.313887528659901</v>
      </c>
      <c r="E33" s="30">
        <f t="shared" si="1"/>
        <v>2.4242584986201736</v>
      </c>
      <c r="F33" s="28">
        <v>45096</v>
      </c>
      <c r="G33" s="34">
        <v>0.95833333333333337</v>
      </c>
      <c r="H33" s="30">
        <v>1.1671293973876</v>
      </c>
      <c r="I33" s="30">
        <f t="shared" si="8"/>
        <v>30.707038730429133</v>
      </c>
      <c r="J33" s="30">
        <f t="shared" si="9"/>
        <v>2.5394721030064891</v>
      </c>
      <c r="K33" s="28">
        <v>45098</v>
      </c>
      <c r="L33" s="34">
        <v>0.95833333333333337</v>
      </c>
      <c r="M33" s="30">
        <v>1.3907679319326001</v>
      </c>
      <c r="N33" s="30">
        <f t="shared" si="4"/>
        <v>40.610881259651173</v>
      </c>
      <c r="O33" s="30">
        <f t="shared" si="5"/>
        <v>3.358519880173152</v>
      </c>
      <c r="P33" s="28">
        <v>45100</v>
      </c>
      <c r="Q33" s="34">
        <v>0.95833333333333337</v>
      </c>
      <c r="R33" s="30">
        <v>1.67603611945435</v>
      </c>
      <c r="S33" s="30">
        <f t="shared" si="6"/>
        <v>54.682611594349055</v>
      </c>
      <c r="T33" s="30">
        <f t="shared" si="7"/>
        <v>4.5222519788526663</v>
      </c>
    </row>
    <row r="34" spans="1:20" x14ac:dyDescent="0.25">
      <c r="A34" s="28">
        <v>45095</v>
      </c>
      <c r="B34" s="34">
        <v>0</v>
      </c>
      <c r="C34" s="30">
        <v>1.1329400539352801</v>
      </c>
      <c r="D34" s="30">
        <f t="shared" si="0"/>
        <v>29.285226282539437</v>
      </c>
      <c r="E34" s="30">
        <f t="shared" si="1"/>
        <v>2.4218882135660111</v>
      </c>
      <c r="F34" s="28">
        <v>45097</v>
      </c>
      <c r="G34" s="34">
        <v>0</v>
      </c>
      <c r="H34" s="30">
        <v>1.16300702094566</v>
      </c>
      <c r="I34" s="30">
        <f t="shared" si="8"/>
        <v>30.534273369083508</v>
      </c>
      <c r="J34" s="30">
        <f t="shared" si="9"/>
        <v>2.5251844076232057</v>
      </c>
      <c r="K34" s="28">
        <v>45099</v>
      </c>
      <c r="L34" s="34">
        <v>0</v>
      </c>
      <c r="M34" s="30">
        <v>1.3923803567830599</v>
      </c>
      <c r="N34" s="30">
        <f t="shared" si="4"/>
        <v>40.685985326279699</v>
      </c>
      <c r="O34" s="30">
        <f t="shared" si="5"/>
        <v>3.3647309864833308</v>
      </c>
    </row>
    <row r="35" spans="1:20" x14ac:dyDescent="0.25">
      <c r="A35" s="28">
        <v>45095</v>
      </c>
      <c r="B35" s="34">
        <v>4.1666666666666664E-2</v>
      </c>
      <c r="C35" s="30">
        <v>1.13512229918979</v>
      </c>
      <c r="D35" s="30">
        <f t="shared" si="0"/>
        <v>29.375225835439206</v>
      </c>
      <c r="E35" s="30">
        <f t="shared" si="1"/>
        <v>2.4293311765908223</v>
      </c>
      <c r="F35" s="28">
        <v>45097</v>
      </c>
      <c r="G35" s="34">
        <v>4.1666666666666664E-2</v>
      </c>
      <c r="H35" s="30">
        <v>1.17347371577747</v>
      </c>
      <c r="I35" s="30">
        <f t="shared" si="8"/>
        <v>30.973633259210516</v>
      </c>
      <c r="J35" s="30">
        <f t="shared" si="9"/>
        <v>2.5615194705367097</v>
      </c>
      <c r="K35" s="28">
        <v>45099</v>
      </c>
      <c r="L35" s="34">
        <v>4.1666666666666664E-2</v>
      </c>
      <c r="M35" s="30">
        <v>1.3955788612309901</v>
      </c>
      <c r="N35" s="30">
        <f t="shared" si="4"/>
        <v>40.835119402941913</v>
      </c>
      <c r="O35" s="30">
        <f t="shared" si="5"/>
        <v>3.3770643746232962</v>
      </c>
    </row>
    <row r="36" spans="1:20" x14ac:dyDescent="0.25">
      <c r="A36" s="28">
        <v>45095</v>
      </c>
      <c r="B36" s="34">
        <v>8.3333333333333329E-2</v>
      </c>
      <c r="C36" s="30">
        <v>1.1391149759246999</v>
      </c>
      <c r="D36" s="30">
        <f t="shared" si="0"/>
        <v>29.540157095583865</v>
      </c>
      <c r="E36" s="30">
        <f t="shared" si="1"/>
        <v>2.4429709918047857</v>
      </c>
      <c r="F36" s="28">
        <v>45097</v>
      </c>
      <c r="G36" s="34">
        <v>8.3333333333333329E-2</v>
      </c>
      <c r="H36" s="30">
        <v>1.1876425743055501</v>
      </c>
      <c r="I36" s="30">
        <f t="shared" si="8"/>
        <v>31.572119058348974</v>
      </c>
      <c r="J36" s="30">
        <f t="shared" si="9"/>
        <v>2.61101424612546</v>
      </c>
      <c r="K36" s="28">
        <v>45099</v>
      </c>
      <c r="L36" s="34">
        <v>8.3333333333333329E-2</v>
      </c>
      <c r="M36" s="30">
        <v>1.3984386920873</v>
      </c>
      <c r="N36" s="30">
        <f t="shared" si="4"/>
        <v>40.968634631229641</v>
      </c>
      <c r="O36" s="30">
        <f t="shared" si="5"/>
        <v>3.3881060840026911</v>
      </c>
    </row>
    <row r="37" spans="1:20" x14ac:dyDescent="0.25">
      <c r="A37" s="28">
        <v>45095</v>
      </c>
      <c r="B37" s="34">
        <v>0.125</v>
      </c>
      <c r="C37" s="30">
        <v>1.1391478776886199</v>
      </c>
      <c r="D37" s="30">
        <f t="shared" si="0"/>
        <v>29.541517646299155</v>
      </c>
      <c r="E37" s="30">
        <f t="shared" si="1"/>
        <v>2.44308350934894</v>
      </c>
      <c r="F37" s="28">
        <v>45097</v>
      </c>
      <c r="G37" s="34">
        <v>0.125</v>
      </c>
      <c r="H37" s="30">
        <v>1.2002936601590699</v>
      </c>
      <c r="I37" s="30">
        <f t="shared" si="8"/>
        <v>32.110095866887271</v>
      </c>
      <c r="J37" s="30">
        <f t="shared" si="9"/>
        <v>2.655504928191577</v>
      </c>
      <c r="K37" s="28">
        <v>45099</v>
      </c>
      <c r="L37" s="34">
        <v>0.125</v>
      </c>
      <c r="M37" s="30">
        <v>1.4048489332142899</v>
      </c>
      <c r="N37" s="30">
        <f t="shared" si="4"/>
        <v>41.268495690364773</v>
      </c>
      <c r="O37" s="30">
        <f t="shared" si="5"/>
        <v>3.4129045935931663</v>
      </c>
    </row>
    <row r="38" spans="1:20" x14ac:dyDescent="0.25">
      <c r="A38" s="28">
        <v>45095</v>
      </c>
      <c r="B38" s="34">
        <v>0.16666666666666666</v>
      </c>
      <c r="C38" s="30">
        <v>1.1465348005248901</v>
      </c>
      <c r="D38" s="30">
        <f t="shared" si="0"/>
        <v>29.847571988723438</v>
      </c>
      <c r="E38" s="30">
        <f t="shared" si="1"/>
        <v>2.4683942034674282</v>
      </c>
      <c r="F38" s="28">
        <v>45097</v>
      </c>
      <c r="G38" s="34">
        <v>0.16666666666666666</v>
      </c>
      <c r="H38" s="30">
        <v>1.1955465078306</v>
      </c>
      <c r="I38" s="30">
        <f t="shared" si="8"/>
        <v>31.907829984642653</v>
      </c>
      <c r="J38" s="30">
        <f t="shared" si="9"/>
        <v>2.6387775397299471</v>
      </c>
      <c r="K38" s="28">
        <v>45099</v>
      </c>
      <c r="L38" s="34">
        <v>0.16666666666666666</v>
      </c>
      <c r="M38" s="30">
        <v>1.41980755328564</v>
      </c>
      <c r="N38" s="30">
        <f t="shared" si="4"/>
        <v>41.971402505823278</v>
      </c>
      <c r="O38" s="30">
        <f t="shared" si="5"/>
        <v>3.4710349872315849</v>
      </c>
    </row>
    <row r="39" spans="1:20" x14ac:dyDescent="0.25">
      <c r="A39" s="28">
        <v>45095</v>
      </c>
      <c r="B39" s="34">
        <v>0.20833333333333334</v>
      </c>
      <c r="C39" s="30">
        <v>1.14901852607267</v>
      </c>
      <c r="D39" s="30">
        <f t="shared" si="0"/>
        <v>29.950741524827876</v>
      </c>
      <c r="E39" s="30">
        <f t="shared" si="1"/>
        <v>2.4769263241032653</v>
      </c>
      <c r="F39" s="28">
        <v>45097</v>
      </c>
      <c r="G39" s="34">
        <v>0.20833333333333334</v>
      </c>
      <c r="H39" s="30">
        <v>1.1961162090253601</v>
      </c>
      <c r="I39" s="30">
        <f t="shared" si="8"/>
        <v>31.932078548664641</v>
      </c>
      <c r="J39" s="30">
        <f t="shared" si="9"/>
        <v>2.6407828959745658</v>
      </c>
      <c r="K39" s="28">
        <v>45099</v>
      </c>
      <c r="L39" s="34">
        <v>0.20833333333333334</v>
      </c>
      <c r="M39" s="30">
        <v>1.4222581386509201</v>
      </c>
      <c r="N39" s="30">
        <f t="shared" si="4"/>
        <v>42.08697730763506</v>
      </c>
      <c r="O39" s="30">
        <f t="shared" si="5"/>
        <v>3.4805930233414193</v>
      </c>
    </row>
    <row r="40" spans="1:20" x14ac:dyDescent="0.25">
      <c r="A40" s="28">
        <v>45095</v>
      </c>
      <c r="B40" s="34">
        <v>0.25</v>
      </c>
      <c r="C40" s="30">
        <v>1.14788115024107</v>
      </c>
      <c r="D40" s="30">
        <f t="shared" si="0"/>
        <v>29.903480483181145</v>
      </c>
      <c r="E40" s="30">
        <f t="shared" si="1"/>
        <v>2.4730178359590806</v>
      </c>
      <c r="F40" s="28">
        <v>45097</v>
      </c>
      <c r="G40" s="34">
        <v>0.25</v>
      </c>
      <c r="H40" s="30">
        <v>1.20219433307166</v>
      </c>
      <c r="I40" s="30">
        <f t="shared" si="8"/>
        <v>32.191212967212316</v>
      </c>
      <c r="J40" s="30">
        <f t="shared" si="9"/>
        <v>2.6622133123884582</v>
      </c>
      <c r="K40" s="28">
        <v>45099</v>
      </c>
      <c r="L40" s="34">
        <v>0.25</v>
      </c>
      <c r="M40" s="30">
        <v>1.4255599975528901</v>
      </c>
      <c r="N40" s="30">
        <f t="shared" si="4"/>
        <v>42.242887298811468</v>
      </c>
      <c r="O40" s="30">
        <f t="shared" si="5"/>
        <v>3.4934867796117084</v>
      </c>
    </row>
    <row r="41" spans="1:20" x14ac:dyDescent="0.25">
      <c r="A41" s="28">
        <v>45095</v>
      </c>
      <c r="B41" s="34">
        <v>0.29166666666666669</v>
      </c>
      <c r="C41" s="30">
        <v>1.15252935885922</v>
      </c>
      <c r="D41" s="30">
        <f t="shared" si="0"/>
        <v>30.096801572549094</v>
      </c>
      <c r="E41" s="30">
        <f t="shared" si="1"/>
        <v>2.4890054900498098</v>
      </c>
      <c r="F41" s="28">
        <v>45097</v>
      </c>
      <c r="G41" s="34">
        <v>0.29166666666666669</v>
      </c>
      <c r="H41" s="30">
        <v>1.20654547214025</v>
      </c>
      <c r="I41" s="30">
        <f t="shared" si="8"/>
        <v>32.377198443977633</v>
      </c>
      <c r="J41" s="30">
        <f t="shared" si="9"/>
        <v>2.67759431131695</v>
      </c>
      <c r="K41" s="28">
        <v>45099</v>
      </c>
      <c r="L41" s="34">
        <v>0.29166666666666669</v>
      </c>
      <c r="M41" s="30">
        <v>1.42339324950602</v>
      </c>
      <c r="N41" s="30">
        <f t="shared" si="4"/>
        <v>42.140551692252913</v>
      </c>
      <c r="O41" s="30">
        <f t="shared" si="5"/>
        <v>3.4850236249493158</v>
      </c>
    </row>
    <row r="42" spans="1:20" x14ac:dyDescent="0.25">
      <c r="A42" s="28">
        <v>45095</v>
      </c>
      <c r="B42" s="34">
        <v>0.33333333333333331</v>
      </c>
      <c r="C42" s="30">
        <v>1.1587811708403899</v>
      </c>
      <c r="D42" s="30">
        <f t="shared" si="0"/>
        <v>30.357549053921058</v>
      </c>
      <c r="E42" s="30">
        <f t="shared" si="1"/>
        <v>2.5105693067592716</v>
      </c>
      <c r="F42" s="28">
        <v>45097</v>
      </c>
      <c r="G42" s="34">
        <v>0.33333333333333331</v>
      </c>
      <c r="H42" s="30">
        <v>1.2035449743222699</v>
      </c>
      <c r="I42" s="30">
        <f t="shared" si="8"/>
        <v>32.248902134131868</v>
      </c>
      <c r="J42" s="30">
        <f t="shared" si="9"/>
        <v>2.6669842064927054</v>
      </c>
      <c r="K42" s="28">
        <v>45099</v>
      </c>
      <c r="L42" s="34">
        <v>0.33333333333333331</v>
      </c>
      <c r="M42" s="30">
        <v>1.42535102366831</v>
      </c>
      <c r="N42" s="30">
        <f t="shared" ref="N42:N57" si="10">4*6*(M42^(1.522*(6^0.026)))</f>
        <v>42.233013420563246</v>
      </c>
      <c r="O42" s="30">
        <f t="shared" ref="O42:O57" si="11">N42*0.0827</f>
        <v>3.4926702098805804</v>
      </c>
    </row>
    <row r="43" spans="1:20" x14ac:dyDescent="0.25">
      <c r="A43" s="28">
        <v>45095</v>
      </c>
      <c r="B43" s="34">
        <v>0.375</v>
      </c>
      <c r="C43" s="30">
        <v>1.1686077117873099</v>
      </c>
      <c r="D43" s="30">
        <f t="shared" si="0"/>
        <v>30.769082160244199</v>
      </c>
      <c r="E43" s="30">
        <f t="shared" si="1"/>
        <v>2.5446030946521954</v>
      </c>
      <c r="F43" s="28">
        <v>45097</v>
      </c>
      <c r="G43" s="34">
        <v>0.375</v>
      </c>
      <c r="H43" s="30">
        <v>1.2056061029385901</v>
      </c>
      <c r="I43" s="30">
        <f t="shared" si="8"/>
        <v>32.337012152344911</v>
      </c>
      <c r="J43" s="30">
        <f t="shared" si="9"/>
        <v>2.6742709049989242</v>
      </c>
      <c r="K43" s="28">
        <v>45099</v>
      </c>
      <c r="L43" s="34">
        <v>0.375</v>
      </c>
      <c r="M43" s="30">
        <v>1.42244291304973</v>
      </c>
      <c r="N43" s="30">
        <f t="shared" si="10"/>
        <v>42.095696463958497</v>
      </c>
      <c r="O43" s="30">
        <f t="shared" si="11"/>
        <v>3.4813140975693675</v>
      </c>
    </row>
    <row r="44" spans="1:20" x14ac:dyDescent="0.25">
      <c r="A44" s="28">
        <v>45095</v>
      </c>
      <c r="B44" s="34">
        <v>0.41666666666666669</v>
      </c>
      <c r="C44" s="30">
        <v>1.17998290061478</v>
      </c>
      <c r="D44" s="30">
        <f t="shared" si="0"/>
        <v>31.248047739016236</v>
      </c>
      <c r="E44" s="30">
        <f t="shared" si="1"/>
        <v>2.5842135480166428</v>
      </c>
      <c r="F44" s="28">
        <v>45097</v>
      </c>
      <c r="G44" s="34">
        <v>0.41666666666666669</v>
      </c>
      <c r="H44" s="30">
        <v>1.2116072177838499</v>
      </c>
      <c r="I44" s="30">
        <f t="shared" si="8"/>
        <v>32.594060457547599</v>
      </c>
      <c r="J44" s="30">
        <f t="shared" si="9"/>
        <v>2.6955287998391864</v>
      </c>
      <c r="K44" s="28">
        <v>45099</v>
      </c>
      <c r="L44" s="34">
        <v>0.41666666666666669</v>
      </c>
      <c r="M44" s="30">
        <v>1.43042814731025</v>
      </c>
      <c r="N44" s="30">
        <f t="shared" si="10"/>
        <v>42.473147609428153</v>
      </c>
      <c r="O44" s="30">
        <f t="shared" si="11"/>
        <v>3.5125293072997081</v>
      </c>
    </row>
    <row r="45" spans="1:20" x14ac:dyDescent="0.25">
      <c r="A45" s="28">
        <v>45095</v>
      </c>
      <c r="B45" s="34">
        <v>0.45833333333333331</v>
      </c>
      <c r="C45" s="30">
        <v>1.1890504360151399</v>
      </c>
      <c r="D45" s="30">
        <f t="shared" si="0"/>
        <v>31.631819501820793</v>
      </c>
      <c r="E45" s="30">
        <f t="shared" si="1"/>
        <v>2.6159514728005795</v>
      </c>
      <c r="F45" s="28">
        <v>45097</v>
      </c>
      <c r="G45" s="34">
        <v>0.45833333333333331</v>
      </c>
      <c r="H45" s="30">
        <v>1.21959030627716</v>
      </c>
      <c r="I45" s="30">
        <f t="shared" si="8"/>
        <v>32.937178261087439</v>
      </c>
      <c r="J45" s="30">
        <f t="shared" si="9"/>
        <v>2.7239046421919313</v>
      </c>
      <c r="K45" s="28">
        <v>45099</v>
      </c>
      <c r="L45" s="34">
        <v>0.45833333333333331</v>
      </c>
      <c r="M45" s="30">
        <v>1.43893039225956</v>
      </c>
      <c r="N45" s="30">
        <f t="shared" si="10"/>
        <v>42.876416504858021</v>
      </c>
      <c r="O45" s="30">
        <f t="shared" si="11"/>
        <v>3.545879644951758</v>
      </c>
    </row>
    <row r="46" spans="1:20" x14ac:dyDescent="0.25">
      <c r="A46" s="28">
        <v>45095</v>
      </c>
      <c r="B46" s="34">
        <v>0.5</v>
      </c>
      <c r="C46" s="30">
        <v>1.19128990172863</v>
      </c>
      <c r="D46" s="30">
        <f t="shared" si="0"/>
        <v>31.726870775294337</v>
      </c>
      <c r="E46" s="30">
        <f t="shared" si="1"/>
        <v>2.6238122131168415</v>
      </c>
      <c r="F46" s="28">
        <v>45097</v>
      </c>
      <c r="G46" s="34">
        <v>0.5</v>
      </c>
      <c r="H46" s="30">
        <v>1.22615671157346</v>
      </c>
      <c r="I46" s="30">
        <f t="shared" si="8"/>
        <v>33.220409262290836</v>
      </c>
      <c r="J46" s="30">
        <f t="shared" si="9"/>
        <v>2.7473278459914519</v>
      </c>
      <c r="K46" s="28">
        <v>45099</v>
      </c>
      <c r="L46" s="34">
        <v>0.5</v>
      </c>
      <c r="M46" s="30">
        <v>1.44177687167544</v>
      </c>
      <c r="N46" s="30">
        <f t="shared" si="10"/>
        <v>43.011744794249353</v>
      </c>
      <c r="O46" s="30">
        <f t="shared" si="11"/>
        <v>3.5570712944844214</v>
      </c>
    </row>
    <row r="47" spans="1:20" x14ac:dyDescent="0.25">
      <c r="A47" s="28">
        <v>45095</v>
      </c>
      <c r="B47" s="34">
        <v>0.54166666666666663</v>
      </c>
      <c r="C47" s="30">
        <v>1.19526267051218</v>
      </c>
      <c r="D47" s="30">
        <f t="shared" si="0"/>
        <v>31.895751395205398</v>
      </c>
      <c r="E47" s="30">
        <f t="shared" si="1"/>
        <v>2.6377786403834862</v>
      </c>
      <c r="F47" s="28">
        <v>45097</v>
      </c>
      <c r="G47" s="34">
        <v>0.54166666666666663</v>
      </c>
      <c r="H47" s="30">
        <v>1.2244651317547399</v>
      </c>
      <c r="I47" s="30">
        <f t="shared" si="8"/>
        <v>33.147359317924831</v>
      </c>
      <c r="J47" s="30">
        <f t="shared" si="9"/>
        <v>2.7412866155923834</v>
      </c>
      <c r="K47" s="28">
        <v>45099</v>
      </c>
      <c r="L47" s="34">
        <v>0.54166666666666663</v>
      </c>
      <c r="M47" s="30">
        <v>1.4479210376681499</v>
      </c>
      <c r="N47" s="30">
        <f t="shared" si="10"/>
        <v>43.304394491353371</v>
      </c>
      <c r="O47" s="30">
        <f t="shared" si="11"/>
        <v>3.5812734244349236</v>
      </c>
    </row>
    <row r="48" spans="1:20" x14ac:dyDescent="0.25">
      <c r="A48" s="28">
        <v>45095</v>
      </c>
      <c r="B48" s="34">
        <v>0.58333333333333337</v>
      </c>
      <c r="C48" s="30">
        <v>1.1889493465376</v>
      </c>
      <c r="D48" s="30">
        <f t="shared" si="0"/>
        <v>31.627531396364773</v>
      </c>
      <c r="E48" s="30">
        <f t="shared" si="1"/>
        <v>2.6155968464793666</v>
      </c>
      <c r="F48" s="28">
        <v>45097</v>
      </c>
      <c r="G48" s="34">
        <v>0.58333333333333337</v>
      </c>
      <c r="H48" s="30">
        <v>1.2166029214810301</v>
      </c>
      <c r="I48" s="30">
        <f t="shared" si="8"/>
        <v>32.808621862049065</v>
      </c>
      <c r="J48" s="30">
        <f t="shared" si="9"/>
        <v>2.7132730279914576</v>
      </c>
      <c r="K48" s="28">
        <v>45099</v>
      </c>
      <c r="L48" s="34">
        <v>0.58333333333333337</v>
      </c>
      <c r="M48" s="30">
        <v>1.44310784339327</v>
      </c>
      <c r="N48" s="30">
        <f t="shared" si="10"/>
        <v>43.075076848579066</v>
      </c>
      <c r="O48" s="30">
        <f t="shared" si="11"/>
        <v>3.5623088553774886</v>
      </c>
    </row>
    <row r="49" spans="1:15" x14ac:dyDescent="0.25">
      <c r="A49" s="28">
        <v>45095</v>
      </c>
      <c r="B49" s="34">
        <v>0.625</v>
      </c>
      <c r="C49" s="30">
        <v>1.1759220361662499</v>
      </c>
      <c r="D49" s="30">
        <f t="shared" si="0"/>
        <v>31.076743745965075</v>
      </c>
      <c r="E49" s="30">
        <f t="shared" si="1"/>
        <v>2.5700467077913114</v>
      </c>
      <c r="F49" s="28">
        <v>45097</v>
      </c>
      <c r="G49" s="34">
        <v>0.625</v>
      </c>
      <c r="H49" s="30">
        <v>1.48780131339431</v>
      </c>
      <c r="I49" s="30">
        <f t="shared" si="8"/>
        <v>45.221828752761745</v>
      </c>
      <c r="J49" s="30">
        <f t="shared" si="9"/>
        <v>3.739845237853396</v>
      </c>
      <c r="K49" s="28">
        <v>45099</v>
      </c>
      <c r="L49" s="34">
        <v>0.625</v>
      </c>
      <c r="M49" s="30">
        <v>1.43374109267615</v>
      </c>
      <c r="N49" s="30">
        <f t="shared" si="10"/>
        <v>42.630114513043779</v>
      </c>
      <c r="O49" s="30">
        <f t="shared" si="11"/>
        <v>3.5255104702287205</v>
      </c>
    </row>
    <row r="50" spans="1:15" x14ac:dyDescent="0.25">
      <c r="A50" s="28">
        <v>45095</v>
      </c>
      <c r="B50" s="34">
        <v>0.66666666666666663</v>
      </c>
      <c r="C50" s="30">
        <v>1.17121446132191</v>
      </c>
      <c r="D50" s="30">
        <f t="shared" si="0"/>
        <v>30.8785986469736</v>
      </c>
      <c r="E50" s="30">
        <f t="shared" si="1"/>
        <v>2.5536601081047166</v>
      </c>
      <c r="F50" s="28">
        <v>45097</v>
      </c>
      <c r="G50" s="34">
        <v>0.66666666666666663</v>
      </c>
      <c r="H50" s="30">
        <v>1.48607444762589</v>
      </c>
      <c r="I50" s="30">
        <f t="shared" si="8"/>
        <v>45.138160935002041</v>
      </c>
      <c r="J50" s="30">
        <f t="shared" si="9"/>
        <v>3.7329259093246687</v>
      </c>
      <c r="K50" s="28">
        <v>45099</v>
      </c>
      <c r="L50" s="34">
        <v>0.66666666666666663</v>
      </c>
      <c r="M50" s="30">
        <v>1.41484701632887</v>
      </c>
      <c r="N50" s="30">
        <f t="shared" si="10"/>
        <v>41.737816008356177</v>
      </c>
      <c r="O50" s="30">
        <f t="shared" si="11"/>
        <v>3.4517173838910558</v>
      </c>
    </row>
    <row r="51" spans="1:15" x14ac:dyDescent="0.25">
      <c r="A51" s="28">
        <v>45095</v>
      </c>
      <c r="B51" s="34">
        <v>0.70833333333333337</v>
      </c>
      <c r="C51" s="30">
        <v>1.16357231139671</v>
      </c>
      <c r="D51" s="30">
        <f t="shared" si="0"/>
        <v>30.557942713789473</v>
      </c>
      <c r="E51" s="30">
        <f t="shared" si="1"/>
        <v>2.5271418624303892</v>
      </c>
      <c r="F51" s="28">
        <v>45097</v>
      </c>
      <c r="G51" s="34">
        <v>0.70833333333333337</v>
      </c>
      <c r="H51" s="30">
        <v>1.4713181257189001</v>
      </c>
      <c r="I51" s="30">
        <f t="shared" si="8"/>
        <v>44.425566661312573</v>
      </c>
      <c r="J51" s="30">
        <f t="shared" si="9"/>
        <v>3.6739943628905496</v>
      </c>
      <c r="K51" s="28">
        <v>45099</v>
      </c>
      <c r="L51" s="34">
        <v>0.70833333333333337</v>
      </c>
      <c r="M51" s="30">
        <v>1.4177463054600199</v>
      </c>
      <c r="N51" s="30">
        <f t="shared" si="10"/>
        <v>41.87428147662073</v>
      </c>
      <c r="O51" s="30">
        <f t="shared" si="11"/>
        <v>3.4630030781165342</v>
      </c>
    </row>
    <row r="52" spans="1:15" x14ac:dyDescent="0.25">
      <c r="A52" s="28">
        <v>45095</v>
      </c>
      <c r="B52" s="34">
        <v>0.75</v>
      </c>
      <c r="C52" s="30">
        <v>1.1522389650298701</v>
      </c>
      <c r="D52" s="30">
        <f t="shared" si="0"/>
        <v>30.084710362024779</v>
      </c>
      <c r="E52" s="30">
        <f t="shared" si="1"/>
        <v>2.4880055469394491</v>
      </c>
      <c r="F52" s="28">
        <v>45097</v>
      </c>
      <c r="G52" s="34">
        <v>0.75</v>
      </c>
      <c r="H52" s="30">
        <v>1.4690434932649901</v>
      </c>
      <c r="I52" s="30">
        <f t="shared" si="8"/>
        <v>44.316099333919574</v>
      </c>
      <c r="J52" s="30">
        <f t="shared" si="9"/>
        <v>3.6649414149151487</v>
      </c>
      <c r="K52" s="28">
        <v>45099</v>
      </c>
      <c r="L52" s="34">
        <v>0.75</v>
      </c>
      <c r="M52" s="30">
        <v>1.4101922511998</v>
      </c>
      <c r="N52" s="30">
        <f t="shared" si="10"/>
        <v>41.519070357453984</v>
      </c>
      <c r="O52" s="30">
        <f t="shared" si="11"/>
        <v>3.4336271185614442</v>
      </c>
    </row>
    <row r="53" spans="1:15" x14ac:dyDescent="0.25">
      <c r="A53" s="28">
        <v>45095</v>
      </c>
      <c r="B53" s="34">
        <v>0.79166666666666663</v>
      </c>
      <c r="C53" s="30">
        <v>1.14632153510588</v>
      </c>
      <c r="D53" s="30">
        <f t="shared" si="0"/>
        <v>29.838719512374709</v>
      </c>
      <c r="E53" s="30">
        <f t="shared" si="1"/>
        <v>2.4676621036733883</v>
      </c>
      <c r="F53" s="28">
        <v>45097</v>
      </c>
      <c r="G53" s="34">
        <v>0.79166666666666663</v>
      </c>
      <c r="H53" s="30">
        <v>1.41329383849532</v>
      </c>
      <c r="I53" s="30">
        <f t="shared" si="8"/>
        <v>41.664778453323592</v>
      </c>
      <c r="J53" s="30">
        <f t="shared" si="9"/>
        <v>3.445677178089861</v>
      </c>
      <c r="K53" s="28">
        <v>45099</v>
      </c>
      <c r="L53" s="34">
        <v>0.79166666666666663</v>
      </c>
      <c r="M53" s="30">
        <v>1.40785610675248</v>
      </c>
      <c r="N53" s="30">
        <f t="shared" si="10"/>
        <v>41.409447382111196</v>
      </c>
      <c r="O53" s="30">
        <f t="shared" si="11"/>
        <v>3.4245612985005955</v>
      </c>
    </row>
    <row r="54" spans="1:15" x14ac:dyDescent="0.25">
      <c r="A54" s="28">
        <v>45095</v>
      </c>
      <c r="B54" s="34">
        <v>0.83333333333333337</v>
      </c>
      <c r="C54" s="30">
        <v>1.13980567454835</v>
      </c>
      <c r="D54" s="30">
        <f t="shared" si="0"/>
        <v>29.568723704385768</v>
      </c>
      <c r="E54" s="30">
        <f t="shared" si="1"/>
        <v>2.4453334503527029</v>
      </c>
      <c r="F54" s="28">
        <v>45097</v>
      </c>
      <c r="G54" s="34">
        <v>0.83333333333333337</v>
      </c>
      <c r="H54" s="30">
        <v>1.4095344543400601</v>
      </c>
      <c r="I54" s="30">
        <f t="shared" si="8"/>
        <v>41.488192479637419</v>
      </c>
      <c r="J54" s="30">
        <f t="shared" si="9"/>
        <v>3.4310735180660146</v>
      </c>
      <c r="K54" s="28">
        <v>45099</v>
      </c>
      <c r="L54" s="34">
        <v>0.83333333333333337</v>
      </c>
      <c r="M54" s="30">
        <v>1.4106189012471</v>
      </c>
      <c r="N54" s="30">
        <f t="shared" si="10"/>
        <v>41.539102469418154</v>
      </c>
      <c r="O54" s="30">
        <f t="shared" si="11"/>
        <v>3.4352837742208813</v>
      </c>
    </row>
    <row r="55" spans="1:15" x14ac:dyDescent="0.25">
      <c r="A55" s="28">
        <v>45095</v>
      </c>
      <c r="B55" s="34">
        <v>0.875</v>
      </c>
      <c r="C55" s="30">
        <v>1.14155447482606</v>
      </c>
      <c r="D55" s="30">
        <f t="shared" si="0"/>
        <v>29.641098370341886</v>
      </c>
      <c r="E55" s="30">
        <f t="shared" si="1"/>
        <v>2.4513188352272737</v>
      </c>
      <c r="F55" s="28">
        <v>45097</v>
      </c>
      <c r="G55" s="34">
        <v>0.875</v>
      </c>
      <c r="H55" s="30">
        <v>1.40425932406817</v>
      </c>
      <c r="I55" s="30">
        <f t="shared" si="8"/>
        <v>41.24088065428446</v>
      </c>
      <c r="J55" s="30">
        <f t="shared" si="9"/>
        <v>3.4106208301093246</v>
      </c>
      <c r="K55" s="28">
        <v>45099</v>
      </c>
      <c r="L55" s="34">
        <v>0.875</v>
      </c>
      <c r="M55" s="30">
        <v>1.65678775309853</v>
      </c>
      <c r="N55" s="30">
        <f t="shared" si="10"/>
        <v>53.684638798943055</v>
      </c>
      <c r="O55" s="30">
        <f t="shared" si="11"/>
        <v>4.4397196286725906</v>
      </c>
    </row>
    <row r="56" spans="1:15" x14ac:dyDescent="0.25">
      <c r="A56" s="28">
        <v>45095</v>
      </c>
      <c r="B56" s="34">
        <v>0.91666666666666663</v>
      </c>
      <c r="C56" s="30">
        <v>1.1366951465561199</v>
      </c>
      <c r="D56" s="30">
        <f t="shared" si="0"/>
        <v>29.440156605338434</v>
      </c>
      <c r="E56" s="30">
        <f t="shared" si="1"/>
        <v>2.4347009512614881</v>
      </c>
      <c r="F56" s="28">
        <v>45097</v>
      </c>
      <c r="G56" s="34">
        <v>0.91666666666666663</v>
      </c>
      <c r="H56" s="30">
        <v>1.4047279357853899</v>
      </c>
      <c r="I56" s="30">
        <f t="shared" si="8"/>
        <v>41.262828071739477</v>
      </c>
      <c r="J56" s="30">
        <f t="shared" si="9"/>
        <v>3.4124358815328546</v>
      </c>
      <c r="K56" s="28">
        <v>45099</v>
      </c>
      <c r="L56" s="34">
        <v>0.91666666666666663</v>
      </c>
      <c r="M56" s="30">
        <v>1.68443942069333</v>
      </c>
      <c r="N56" s="30">
        <f t="shared" si="10"/>
        <v>55.120444916699881</v>
      </c>
      <c r="O56" s="30">
        <f t="shared" si="11"/>
        <v>4.5584607946110802</v>
      </c>
    </row>
    <row r="57" spans="1:15" x14ac:dyDescent="0.25">
      <c r="A57" s="28">
        <v>45095</v>
      </c>
      <c r="B57" s="34">
        <v>0.95833333333333337</v>
      </c>
      <c r="C57" s="30">
        <v>1.1626484394026899</v>
      </c>
      <c r="D57" s="30">
        <f t="shared" si="0"/>
        <v>30.519262703209968</v>
      </c>
      <c r="E57" s="30">
        <f t="shared" si="1"/>
        <v>2.523943025555464</v>
      </c>
      <c r="F57" s="28">
        <v>45097</v>
      </c>
      <c r="G57" s="34">
        <v>0.95833333333333337</v>
      </c>
      <c r="H57" s="30">
        <v>1.40764927863511</v>
      </c>
      <c r="I57" s="30">
        <f t="shared" si="8"/>
        <v>41.3997472341009</v>
      </c>
      <c r="J57" s="30">
        <f t="shared" si="9"/>
        <v>3.4237590962601443</v>
      </c>
      <c r="K57" s="28">
        <v>45099</v>
      </c>
      <c r="L57" s="34">
        <v>0.95833333333333337</v>
      </c>
      <c r="M57" s="30">
        <v>1.6730333566598701</v>
      </c>
      <c r="N57" s="30">
        <f t="shared" si="10"/>
        <v>54.526475952445509</v>
      </c>
      <c r="O57" s="30">
        <f t="shared" si="11"/>
        <v>4.5093395612672431</v>
      </c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82C86-7CC5-4E92-86D3-0AE46F7988DD}">
  <dimension ref="A1:T82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762.48080712673618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56.947590379984121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45101</v>
      </c>
      <c r="B10" s="29">
        <v>0</v>
      </c>
      <c r="C10" s="30">
        <v>1.6750792264871299</v>
      </c>
      <c r="D10" s="30">
        <f t="shared" ref="D10:D57" si="0">4*6*(C10^(1.522*(6^0.026)))</f>
        <v>54.632837645546594</v>
      </c>
      <c r="E10" s="30">
        <f t="shared" ref="E10:E57" si="1">D10*0.0827</f>
        <v>4.5181356732867028</v>
      </c>
      <c r="F10" s="28">
        <v>45103</v>
      </c>
      <c r="G10" s="29">
        <v>0</v>
      </c>
      <c r="H10" s="30">
        <v>1.6763134002618401</v>
      </c>
      <c r="I10" s="30">
        <f t="shared" ref="I10:I25" si="2">4*6*(H10^(1.522*(6^0.026)))</f>
        <v>54.697037850138862</v>
      </c>
      <c r="J10" s="30">
        <f t="shared" ref="J10:J25" si="3">I10*0.0827</f>
        <v>4.5234450302064833</v>
      </c>
      <c r="K10" s="28">
        <v>45105</v>
      </c>
      <c r="L10" s="29">
        <v>0</v>
      </c>
      <c r="M10" s="30">
        <v>1.6660798788004001</v>
      </c>
      <c r="N10" s="30">
        <f t="shared" ref="N10:N41" si="4">4*6*(M10^(1.522*(6^0.026)))</f>
        <v>54.165553215313437</v>
      </c>
      <c r="O10" s="30">
        <f t="shared" ref="O10:O41" si="5">N10*0.0827</f>
        <v>4.4794912509064213</v>
      </c>
      <c r="P10" s="28">
        <v>45107</v>
      </c>
      <c r="Q10" s="29">
        <v>0</v>
      </c>
      <c r="R10" s="30">
        <v>1.6389782428675801</v>
      </c>
      <c r="S10" s="30">
        <f t="shared" ref="S10:S33" si="6">4*6*(R10^(1.522*(6^0.026)))</f>
        <v>52.767384843564471</v>
      </c>
      <c r="T10" s="30">
        <f t="shared" ref="T10:T33" si="7">S10*0.0827</f>
        <v>4.3638627265627816</v>
      </c>
    </row>
    <row r="11" spans="1:20" x14ac:dyDescent="0.25">
      <c r="A11" s="28">
        <v>45101</v>
      </c>
      <c r="B11" s="29">
        <v>4.1666666666666664E-2</v>
      </c>
      <c r="C11" s="30">
        <v>1.6732093095712399</v>
      </c>
      <c r="D11" s="30">
        <f t="shared" si="0"/>
        <v>54.535620441630059</v>
      </c>
      <c r="E11" s="30">
        <f t="shared" si="1"/>
        <v>4.5100958105228059</v>
      </c>
      <c r="F11" s="28">
        <v>45103</v>
      </c>
      <c r="G11" s="29">
        <v>4.1666666666666664E-2</v>
      </c>
      <c r="H11" s="30">
        <v>1.67458426951692</v>
      </c>
      <c r="I11" s="30">
        <f t="shared" si="2"/>
        <v>54.607098490748541</v>
      </c>
      <c r="J11" s="30">
        <f t="shared" si="3"/>
        <v>4.5160070451849039</v>
      </c>
      <c r="K11" s="28">
        <v>45105</v>
      </c>
      <c r="L11" s="29">
        <v>4.1666666666666664E-2</v>
      </c>
      <c r="M11" s="30">
        <v>1.6596256494455699</v>
      </c>
      <c r="N11" s="30">
        <f t="shared" si="4"/>
        <v>53.831344611258601</v>
      </c>
      <c r="O11" s="30">
        <f t="shared" si="5"/>
        <v>4.4518521993510864</v>
      </c>
      <c r="P11" s="28">
        <v>45107</v>
      </c>
      <c r="Q11" s="29">
        <v>4.1666666666666664E-2</v>
      </c>
      <c r="R11" s="30">
        <v>1.6449550390177701</v>
      </c>
      <c r="S11" s="30">
        <f t="shared" si="6"/>
        <v>53.074554103148706</v>
      </c>
      <c r="T11" s="30">
        <f t="shared" si="7"/>
        <v>4.389265624330398</v>
      </c>
    </row>
    <row r="12" spans="1:20" x14ac:dyDescent="0.25">
      <c r="A12" s="28">
        <v>45101</v>
      </c>
      <c r="B12" s="29">
        <v>8.3333333333333329E-2</v>
      </c>
      <c r="C12" s="30">
        <v>1.6780334711007701</v>
      </c>
      <c r="D12" s="30">
        <f t="shared" si="0"/>
        <v>54.786560710954632</v>
      </c>
      <c r="E12" s="30">
        <f t="shared" si="1"/>
        <v>4.530848570795948</v>
      </c>
      <c r="F12" s="28">
        <v>45103</v>
      </c>
      <c r="G12" s="29">
        <v>8.3333333333333329E-2</v>
      </c>
      <c r="H12" s="30">
        <v>1.66880762576389</v>
      </c>
      <c r="I12" s="30">
        <f t="shared" si="2"/>
        <v>54.307031347054249</v>
      </c>
      <c r="J12" s="30">
        <f t="shared" si="3"/>
        <v>4.491191492401386</v>
      </c>
      <c r="K12" s="28">
        <v>45105</v>
      </c>
      <c r="L12" s="29">
        <v>8.3333333333333329E-2</v>
      </c>
      <c r="M12" s="30">
        <v>1.66542208194066</v>
      </c>
      <c r="N12" s="30">
        <f t="shared" si="4"/>
        <v>54.131456325722141</v>
      </c>
      <c r="O12" s="30">
        <f t="shared" si="5"/>
        <v>4.4766714381372212</v>
      </c>
      <c r="P12" s="28">
        <v>45107</v>
      </c>
      <c r="Q12" s="29">
        <v>8.3333333333333329E-2</v>
      </c>
      <c r="R12" s="30">
        <v>1.64277064799605</v>
      </c>
      <c r="S12" s="30">
        <f t="shared" si="6"/>
        <v>52.962213235531607</v>
      </c>
      <c r="T12" s="30">
        <f t="shared" si="7"/>
        <v>4.3799750345784636</v>
      </c>
    </row>
    <row r="13" spans="1:20" x14ac:dyDescent="0.25">
      <c r="A13" s="28">
        <v>45101</v>
      </c>
      <c r="B13" s="29">
        <v>0.125</v>
      </c>
      <c r="C13" s="30">
        <v>1.6840434074334401</v>
      </c>
      <c r="D13" s="30">
        <f t="shared" si="0"/>
        <v>55.099782397300643</v>
      </c>
      <c r="E13" s="30">
        <f t="shared" si="1"/>
        <v>4.5567520042567633</v>
      </c>
      <c r="F13" s="28">
        <v>45103</v>
      </c>
      <c r="G13" s="29">
        <v>0.125</v>
      </c>
      <c r="H13" s="30">
        <v>1.68219566344541</v>
      </c>
      <c r="I13" s="30">
        <f t="shared" si="2"/>
        <v>55.003412082262841</v>
      </c>
      <c r="J13" s="30">
        <f t="shared" si="3"/>
        <v>4.5487821792031369</v>
      </c>
      <c r="K13" s="28">
        <v>45105</v>
      </c>
      <c r="L13" s="29">
        <v>0.125</v>
      </c>
      <c r="M13" s="30">
        <v>1.6691639423303499</v>
      </c>
      <c r="N13" s="30">
        <f t="shared" si="4"/>
        <v>54.325522328074072</v>
      </c>
      <c r="O13" s="30">
        <f t="shared" si="5"/>
        <v>4.4927206965317259</v>
      </c>
      <c r="P13" s="28">
        <v>45107</v>
      </c>
      <c r="Q13" s="29">
        <v>0.125</v>
      </c>
      <c r="R13" s="30">
        <v>1.6434328555994999</v>
      </c>
      <c r="S13" s="30">
        <f t="shared" si="6"/>
        <v>52.996260480729219</v>
      </c>
      <c r="T13" s="30">
        <f t="shared" si="7"/>
        <v>4.3827907417563061</v>
      </c>
    </row>
    <row r="14" spans="1:20" x14ac:dyDescent="0.25">
      <c r="A14" s="28">
        <v>45101</v>
      </c>
      <c r="B14" s="29">
        <v>0.16666666666666666</v>
      </c>
      <c r="C14" s="30">
        <v>1.69370496272363</v>
      </c>
      <c r="D14" s="30">
        <f t="shared" si="0"/>
        <v>55.604710747968447</v>
      </c>
      <c r="E14" s="30">
        <f t="shared" si="1"/>
        <v>4.5985095788569907</v>
      </c>
      <c r="F14" s="28">
        <v>45103</v>
      </c>
      <c r="G14" s="29">
        <v>0.16666666666666666</v>
      </c>
      <c r="H14" s="30">
        <v>1.69524919986046</v>
      </c>
      <c r="I14" s="30">
        <f t="shared" si="2"/>
        <v>55.68557416521594</v>
      </c>
      <c r="J14" s="30">
        <f t="shared" si="3"/>
        <v>4.6051969834633582</v>
      </c>
      <c r="K14" s="28">
        <v>45105</v>
      </c>
      <c r="L14" s="29">
        <v>0.16666666666666666</v>
      </c>
      <c r="M14" s="30">
        <v>1.6774153709344499</v>
      </c>
      <c r="N14" s="30">
        <f t="shared" si="4"/>
        <v>54.754384766680403</v>
      </c>
      <c r="O14" s="30">
        <f t="shared" si="5"/>
        <v>4.5281876202044691</v>
      </c>
      <c r="P14" s="28">
        <v>45107</v>
      </c>
      <c r="Q14" s="29">
        <v>0.16666666666666666</v>
      </c>
      <c r="R14" s="30">
        <v>1.6596299409799899</v>
      </c>
      <c r="S14" s="30">
        <f t="shared" si="6"/>
        <v>53.831566576314479</v>
      </c>
      <c r="T14" s="30">
        <f t="shared" si="7"/>
        <v>4.4518705558612073</v>
      </c>
    </row>
    <row r="15" spans="1:20" x14ac:dyDescent="0.25">
      <c r="A15" s="28">
        <v>45101</v>
      </c>
      <c r="B15" s="29">
        <v>0.20833333333333334</v>
      </c>
      <c r="C15" s="30">
        <v>1.69262921809473</v>
      </c>
      <c r="D15" s="30">
        <f t="shared" si="0"/>
        <v>55.548405668202562</v>
      </c>
      <c r="E15" s="30">
        <f t="shared" si="1"/>
        <v>4.5938531487603518</v>
      </c>
      <c r="F15" s="28">
        <v>45103</v>
      </c>
      <c r="G15" s="29">
        <v>0.20833333333333334</v>
      </c>
      <c r="H15" s="30">
        <v>1.6931725740365</v>
      </c>
      <c r="I15" s="30">
        <f t="shared" si="2"/>
        <v>55.5768425657525</v>
      </c>
      <c r="J15" s="30">
        <f t="shared" si="3"/>
        <v>4.5962048801877318</v>
      </c>
      <c r="K15" s="28">
        <v>45105</v>
      </c>
      <c r="L15" s="29">
        <v>0.20833333333333334</v>
      </c>
      <c r="M15" s="30">
        <v>1.6806249618463001</v>
      </c>
      <c r="N15" s="30">
        <f t="shared" si="4"/>
        <v>54.921540571031926</v>
      </c>
      <c r="O15" s="30">
        <f t="shared" si="5"/>
        <v>4.5420114052243399</v>
      </c>
      <c r="P15" s="28">
        <v>45107</v>
      </c>
      <c r="Q15" s="29">
        <v>0.20833333333333334</v>
      </c>
      <c r="R15" s="30">
        <v>1.66153287886908</v>
      </c>
      <c r="S15" s="30">
        <f t="shared" si="6"/>
        <v>53.9300232019758</v>
      </c>
      <c r="T15" s="30">
        <f t="shared" si="7"/>
        <v>4.4600129188033986</v>
      </c>
    </row>
    <row r="16" spans="1:20" x14ac:dyDescent="0.25">
      <c r="A16" s="28">
        <v>45101</v>
      </c>
      <c r="B16" s="29">
        <v>0.25</v>
      </c>
      <c r="C16" s="30">
        <v>1.6969320774010399</v>
      </c>
      <c r="D16" s="30">
        <f t="shared" si="0"/>
        <v>55.773747321360531</v>
      </c>
      <c r="E16" s="30">
        <f t="shared" si="1"/>
        <v>4.6124889034765157</v>
      </c>
      <c r="F16" s="28">
        <v>45103</v>
      </c>
      <c r="G16" s="29">
        <v>0.25</v>
      </c>
      <c r="H16" s="30">
        <v>1.69171845912256</v>
      </c>
      <c r="I16" s="30">
        <f t="shared" si="2"/>
        <v>55.500752659501039</v>
      </c>
      <c r="J16" s="30">
        <f t="shared" si="3"/>
        <v>4.5899122449407361</v>
      </c>
      <c r="K16" s="28">
        <v>45105</v>
      </c>
      <c r="L16" s="29">
        <v>0.25</v>
      </c>
      <c r="M16" s="30">
        <v>1.67995619773192</v>
      </c>
      <c r="N16" s="30">
        <f t="shared" si="4"/>
        <v>54.886695603480071</v>
      </c>
      <c r="O16" s="30">
        <f t="shared" si="5"/>
        <v>4.5391297264078014</v>
      </c>
      <c r="P16" s="28">
        <v>45107</v>
      </c>
      <c r="Q16" s="29">
        <v>0.25</v>
      </c>
      <c r="R16" s="30">
        <v>1.6630177497797201</v>
      </c>
      <c r="S16" s="30">
        <f t="shared" si="6"/>
        <v>54.006895932293489</v>
      </c>
      <c r="T16" s="30">
        <f t="shared" si="7"/>
        <v>4.4663702936006713</v>
      </c>
    </row>
    <row r="17" spans="1:20" x14ac:dyDescent="0.25">
      <c r="A17" s="28">
        <v>45101</v>
      </c>
      <c r="B17" s="29">
        <v>0.29166666666666669</v>
      </c>
      <c r="C17" s="30">
        <v>1.6961070299080701</v>
      </c>
      <c r="D17" s="30">
        <f t="shared" si="0"/>
        <v>55.730513052720099</v>
      </c>
      <c r="E17" s="30">
        <f t="shared" si="1"/>
        <v>4.6089134294599523</v>
      </c>
      <c r="F17" s="28">
        <v>45103</v>
      </c>
      <c r="G17" s="29">
        <v>0.29166666666666669</v>
      </c>
      <c r="H17" s="30">
        <v>1.6917910575799</v>
      </c>
      <c r="I17" s="30">
        <f t="shared" si="2"/>
        <v>55.504550618767567</v>
      </c>
      <c r="J17" s="30">
        <f t="shared" si="3"/>
        <v>4.5902263361720772</v>
      </c>
      <c r="K17" s="28">
        <v>45105</v>
      </c>
      <c r="L17" s="29">
        <v>0.29166666666666669</v>
      </c>
      <c r="M17" s="30">
        <v>1.6829500198296901</v>
      </c>
      <c r="N17" s="30">
        <f t="shared" si="4"/>
        <v>55.042748442121628</v>
      </c>
      <c r="O17" s="30">
        <f t="shared" si="5"/>
        <v>4.5520352961634583</v>
      </c>
      <c r="P17" s="28">
        <v>45107</v>
      </c>
      <c r="Q17" s="29">
        <v>0.29166666666666669</v>
      </c>
      <c r="R17" s="30">
        <v>1.6638536453180499</v>
      </c>
      <c r="S17" s="30">
        <f t="shared" si="6"/>
        <v>54.050188745880462</v>
      </c>
      <c r="T17" s="30">
        <f t="shared" si="7"/>
        <v>4.4699506092843135</v>
      </c>
    </row>
    <row r="18" spans="1:20" x14ac:dyDescent="0.25">
      <c r="A18" s="28">
        <v>45101</v>
      </c>
      <c r="B18" s="29">
        <v>0.33333333333333331</v>
      </c>
      <c r="C18" s="30">
        <v>1.69619727134026</v>
      </c>
      <c r="D18" s="30">
        <f t="shared" si="0"/>
        <v>55.735241289537996</v>
      </c>
      <c r="E18" s="30">
        <f t="shared" si="1"/>
        <v>4.6093044546447919</v>
      </c>
      <c r="F18" s="28">
        <v>45103</v>
      </c>
      <c r="G18" s="29">
        <v>0.33333333333333331</v>
      </c>
      <c r="H18" s="30">
        <v>1.6999964713982201</v>
      </c>
      <c r="I18" s="30">
        <f t="shared" si="2"/>
        <v>55.934437594663933</v>
      </c>
      <c r="J18" s="30">
        <f t="shared" si="3"/>
        <v>4.6257779890787072</v>
      </c>
      <c r="K18" s="28">
        <v>45105</v>
      </c>
      <c r="L18" s="29">
        <v>0.33333333333333331</v>
      </c>
      <c r="M18" s="30">
        <v>1.67825579642578</v>
      </c>
      <c r="N18" s="30">
        <f t="shared" si="4"/>
        <v>54.798135845426337</v>
      </c>
      <c r="O18" s="30">
        <f t="shared" si="5"/>
        <v>4.5318058344167582</v>
      </c>
      <c r="P18" s="28">
        <v>45107</v>
      </c>
      <c r="Q18" s="29">
        <v>0.33333333333333331</v>
      </c>
      <c r="R18" s="30">
        <v>1.6619728803568099</v>
      </c>
      <c r="S18" s="30">
        <f t="shared" si="6"/>
        <v>53.952798107583995</v>
      </c>
      <c r="T18" s="30">
        <f t="shared" si="7"/>
        <v>4.461896403497196</v>
      </c>
    </row>
    <row r="19" spans="1:20" x14ac:dyDescent="0.25">
      <c r="A19" s="28">
        <v>45101</v>
      </c>
      <c r="B19" s="29">
        <v>0.375</v>
      </c>
      <c r="C19" s="30">
        <v>1.6983531713417701</v>
      </c>
      <c r="D19" s="30">
        <f t="shared" si="0"/>
        <v>55.848245016571113</v>
      </c>
      <c r="E19" s="30">
        <f t="shared" si="1"/>
        <v>4.6186498628704307</v>
      </c>
      <c r="F19" s="28">
        <v>45103</v>
      </c>
      <c r="G19" s="29">
        <v>0.375</v>
      </c>
      <c r="H19" s="30">
        <v>1.6996465921333901</v>
      </c>
      <c r="I19" s="30">
        <f t="shared" si="2"/>
        <v>55.916081957187203</v>
      </c>
      <c r="J19" s="30">
        <f t="shared" si="3"/>
        <v>4.6242599778593814</v>
      </c>
      <c r="K19" s="28">
        <v>45105</v>
      </c>
      <c r="L19" s="29">
        <v>0.375</v>
      </c>
      <c r="M19" s="30">
        <v>1.6810451745919599</v>
      </c>
      <c r="N19" s="30">
        <f t="shared" si="4"/>
        <v>54.943439354386001</v>
      </c>
      <c r="O19" s="30">
        <f t="shared" si="5"/>
        <v>4.5438224346077218</v>
      </c>
      <c r="P19" s="28">
        <v>45107</v>
      </c>
      <c r="Q19" s="29">
        <v>0.375</v>
      </c>
      <c r="R19" s="30">
        <v>1.6640032529764299</v>
      </c>
      <c r="S19" s="30">
        <f t="shared" si="6"/>
        <v>54.057938610424372</v>
      </c>
      <c r="T19" s="30">
        <f t="shared" si="7"/>
        <v>4.4705915230820956</v>
      </c>
    </row>
    <row r="20" spans="1:20" x14ac:dyDescent="0.25">
      <c r="A20" s="28">
        <v>45101</v>
      </c>
      <c r="B20" s="29">
        <v>0.41666666666666669</v>
      </c>
      <c r="C20" s="30">
        <v>1.7012612819603501</v>
      </c>
      <c r="D20" s="30">
        <f t="shared" si="0"/>
        <v>56.000811804524105</v>
      </c>
      <c r="E20" s="30">
        <f t="shared" si="1"/>
        <v>4.6312671362341433</v>
      </c>
      <c r="F20" s="28">
        <v>45103</v>
      </c>
      <c r="G20" s="29">
        <v>0.41666666666666669</v>
      </c>
      <c r="H20" s="30">
        <v>1.70221817492757</v>
      </c>
      <c r="I20" s="30">
        <f t="shared" si="2"/>
        <v>56.051046741386941</v>
      </c>
      <c r="J20" s="30">
        <f t="shared" si="3"/>
        <v>4.6354215655126998</v>
      </c>
      <c r="K20" s="28">
        <v>45105</v>
      </c>
      <c r="L20" s="29">
        <v>0.41666666666666669</v>
      </c>
      <c r="M20" s="30">
        <v>1.6665065288476999</v>
      </c>
      <c r="N20" s="30">
        <f t="shared" si="4"/>
        <v>54.187672893654145</v>
      </c>
      <c r="O20" s="30">
        <f t="shared" si="5"/>
        <v>4.4813205483051979</v>
      </c>
      <c r="P20" s="28">
        <v>45107</v>
      </c>
      <c r="Q20" s="29">
        <v>0.41666666666666669</v>
      </c>
      <c r="R20" s="30">
        <v>1.66689813136387</v>
      </c>
      <c r="S20" s="30">
        <f t="shared" si="6"/>
        <v>54.207978495993117</v>
      </c>
      <c r="T20" s="30">
        <f t="shared" si="7"/>
        <v>4.4829998216186304</v>
      </c>
    </row>
    <row r="21" spans="1:20" x14ac:dyDescent="0.25">
      <c r="A21" s="28">
        <v>45101</v>
      </c>
      <c r="B21" s="29">
        <v>0.45833333333333331</v>
      </c>
      <c r="C21" s="30">
        <v>1.7056894302299901</v>
      </c>
      <c r="D21" s="30">
        <f t="shared" si="0"/>
        <v>56.233421522797116</v>
      </c>
      <c r="E21" s="30">
        <f t="shared" si="1"/>
        <v>4.6505039599353211</v>
      </c>
      <c r="F21" s="28">
        <v>45103</v>
      </c>
      <c r="G21" s="29">
        <v>0.45833333333333331</v>
      </c>
      <c r="H21" s="30">
        <v>1.7042002677849299</v>
      </c>
      <c r="I21" s="30">
        <f t="shared" si="2"/>
        <v>56.155156005271593</v>
      </c>
      <c r="J21" s="30">
        <f t="shared" si="3"/>
        <v>4.6440314016359601</v>
      </c>
      <c r="K21" s="28">
        <v>45105</v>
      </c>
      <c r="L21" s="29">
        <v>0.45833333333333331</v>
      </c>
      <c r="M21" s="30">
        <v>1.69649648665703</v>
      </c>
      <c r="N21" s="30">
        <f t="shared" si="4"/>
        <v>55.750919868809909</v>
      </c>
      <c r="O21" s="30">
        <f t="shared" si="5"/>
        <v>4.6106010731505789</v>
      </c>
      <c r="P21" s="28">
        <v>45107</v>
      </c>
      <c r="Q21" s="29">
        <v>0.45833333333333331</v>
      </c>
      <c r="R21" s="30">
        <v>1.67385601996705</v>
      </c>
      <c r="S21" s="30">
        <f t="shared" si="6"/>
        <v>54.569235688930632</v>
      </c>
      <c r="T21" s="30">
        <f t="shared" si="7"/>
        <v>4.5128757914745634</v>
      </c>
    </row>
    <row r="22" spans="1:20" x14ac:dyDescent="0.25">
      <c r="A22" s="28">
        <v>45101</v>
      </c>
      <c r="B22" s="29">
        <v>0.5</v>
      </c>
      <c r="C22" s="30">
        <v>1.7094291448524701</v>
      </c>
      <c r="D22" s="30">
        <f t="shared" si="0"/>
        <v>56.430147856679739</v>
      </c>
      <c r="E22" s="30">
        <f t="shared" si="1"/>
        <v>4.6667732277474139</v>
      </c>
      <c r="F22" s="28">
        <v>45103</v>
      </c>
      <c r="G22" s="29">
        <v>0.5</v>
      </c>
      <c r="H22" s="30">
        <v>1.70691692828449</v>
      </c>
      <c r="I22" s="30">
        <f t="shared" si="2"/>
        <v>56.297965369380535</v>
      </c>
      <c r="J22" s="30">
        <f t="shared" si="3"/>
        <v>4.65584173604777</v>
      </c>
      <c r="K22" s="28">
        <v>45105</v>
      </c>
      <c r="L22" s="29">
        <v>0.5</v>
      </c>
      <c r="M22" s="30">
        <v>1.7032476663521301</v>
      </c>
      <c r="N22" s="30">
        <f t="shared" si="4"/>
        <v>56.105111702504146</v>
      </c>
      <c r="O22" s="30">
        <f t="shared" si="5"/>
        <v>4.6398927377970924</v>
      </c>
      <c r="P22" s="28">
        <v>45107</v>
      </c>
      <c r="Q22" s="29">
        <v>0.5</v>
      </c>
      <c r="R22" s="30">
        <v>1.6824550628594801</v>
      </c>
      <c r="S22" s="30">
        <f t="shared" si="6"/>
        <v>55.016937435196795</v>
      </c>
      <c r="T22" s="30">
        <f t="shared" si="7"/>
        <v>4.5499007258907751</v>
      </c>
    </row>
    <row r="23" spans="1:20" x14ac:dyDescent="0.25">
      <c r="A23" s="28">
        <v>45101</v>
      </c>
      <c r="B23" s="29">
        <v>0.54166666666666663</v>
      </c>
      <c r="C23" s="30">
        <v>1.71860456465987</v>
      </c>
      <c r="D23" s="30">
        <f t="shared" si="0"/>
        <v>56.913901858416793</v>
      </c>
      <c r="E23" s="30">
        <f t="shared" si="1"/>
        <v>4.7067796836910683</v>
      </c>
      <c r="F23" s="28">
        <v>45103</v>
      </c>
      <c r="G23" s="29">
        <v>0.54166666666666663</v>
      </c>
      <c r="H23" s="30">
        <v>1.7107555866173001</v>
      </c>
      <c r="I23" s="30">
        <f t="shared" si="2"/>
        <v>56.499986375439562</v>
      </c>
      <c r="J23" s="30">
        <f t="shared" si="3"/>
        <v>4.6725488732488518</v>
      </c>
      <c r="K23" s="28">
        <v>45105</v>
      </c>
      <c r="L23" s="29">
        <v>0.54166666666666663</v>
      </c>
      <c r="M23" s="30">
        <v>1.7050054073265499</v>
      </c>
      <c r="N23" s="30">
        <f t="shared" si="4"/>
        <v>56.19746646456106</v>
      </c>
      <c r="O23" s="30">
        <f t="shared" si="5"/>
        <v>4.6475304766191998</v>
      </c>
      <c r="P23" s="28">
        <v>45107</v>
      </c>
      <c r="Q23" s="29">
        <v>0.54166666666666663</v>
      </c>
      <c r="R23" s="30">
        <v>1.6886211633614701</v>
      </c>
      <c r="S23" s="30">
        <f t="shared" si="6"/>
        <v>55.338809152572608</v>
      </c>
      <c r="T23" s="30">
        <f t="shared" si="7"/>
        <v>4.5765195169177542</v>
      </c>
    </row>
    <row r="24" spans="1:20" x14ac:dyDescent="0.25">
      <c r="A24" s="28">
        <v>45101</v>
      </c>
      <c r="B24" s="29">
        <v>0.58333333333333337</v>
      </c>
      <c r="C24" s="30">
        <v>1.71508705615311</v>
      </c>
      <c r="D24" s="30">
        <f t="shared" si="0"/>
        <v>56.728266914302765</v>
      </c>
      <c r="E24" s="30">
        <f t="shared" si="1"/>
        <v>4.6914276738128384</v>
      </c>
      <c r="F24" s="28">
        <v>45103</v>
      </c>
      <c r="G24" s="29">
        <v>0.58333333333333337</v>
      </c>
      <c r="H24" s="30">
        <v>1.70912110804827</v>
      </c>
      <c r="I24" s="30">
        <f t="shared" si="2"/>
        <v>56.413934011898924</v>
      </c>
      <c r="J24" s="30">
        <f t="shared" si="3"/>
        <v>4.6654323427840412</v>
      </c>
      <c r="K24" s="28">
        <v>45105</v>
      </c>
      <c r="L24" s="29">
        <v>0.58333333333333337</v>
      </c>
      <c r="M24" s="30">
        <v>1.6913114786080401</v>
      </c>
      <c r="N24" s="30">
        <f t="shared" si="4"/>
        <v>55.479463431004298</v>
      </c>
      <c r="O24" s="30">
        <f t="shared" si="5"/>
        <v>4.5881516257440556</v>
      </c>
      <c r="P24" s="28">
        <v>45107</v>
      </c>
      <c r="Q24" s="29">
        <v>0.58333333333333337</v>
      </c>
      <c r="R24" s="30">
        <v>1.6792697906426901</v>
      </c>
      <c r="S24" s="30">
        <f t="shared" si="6"/>
        <v>54.850939950565916</v>
      </c>
      <c r="T24" s="30">
        <f t="shared" si="7"/>
        <v>4.5361727339118012</v>
      </c>
    </row>
    <row r="25" spans="1:20" x14ac:dyDescent="0.25">
      <c r="A25" s="28">
        <v>45101</v>
      </c>
      <c r="B25" s="29">
        <v>0.625</v>
      </c>
      <c r="C25" s="30">
        <v>1.70648586749347</v>
      </c>
      <c r="D25" s="30">
        <f t="shared" si="0"/>
        <v>56.275296345882779</v>
      </c>
      <c r="E25" s="30">
        <f t="shared" si="1"/>
        <v>4.6539670078045052</v>
      </c>
      <c r="F25" s="28">
        <v>45103</v>
      </c>
      <c r="G25" s="29">
        <v>0.625</v>
      </c>
      <c r="H25" s="30">
        <v>1.7030540704659001</v>
      </c>
      <c r="I25" s="30">
        <f t="shared" si="2"/>
        <v>56.094943301550344</v>
      </c>
      <c r="J25" s="30">
        <f t="shared" si="3"/>
        <v>4.6390518110382128</v>
      </c>
      <c r="K25" s="28">
        <v>45105</v>
      </c>
      <c r="L25" s="29">
        <v>0.625</v>
      </c>
      <c r="M25" s="30">
        <v>1.6908891200951599</v>
      </c>
      <c r="N25" s="30">
        <f t="shared" si="4"/>
        <v>55.457372996998458</v>
      </c>
      <c r="O25" s="30">
        <f t="shared" si="5"/>
        <v>4.5863247468517718</v>
      </c>
      <c r="P25" s="28">
        <v>45107</v>
      </c>
      <c r="Q25" s="29">
        <v>0.625</v>
      </c>
      <c r="R25" s="30">
        <v>1.6647534370355701</v>
      </c>
      <c r="S25" s="30">
        <f t="shared" si="6"/>
        <v>54.096805333521999</v>
      </c>
      <c r="T25" s="30">
        <f t="shared" si="7"/>
        <v>4.4738058010822694</v>
      </c>
    </row>
    <row r="26" spans="1:20" x14ac:dyDescent="0.25">
      <c r="A26" s="28">
        <v>45101</v>
      </c>
      <c r="B26" s="29">
        <v>0.66666666666666663</v>
      </c>
      <c r="C26" s="30">
        <v>1.7020268440178501</v>
      </c>
      <c r="D26" s="30">
        <f t="shared" si="0"/>
        <v>56.041000913972752</v>
      </c>
      <c r="E26" s="30">
        <f t="shared" si="1"/>
        <v>4.6345907755855462</v>
      </c>
      <c r="F26" s="28">
        <v>45103</v>
      </c>
      <c r="G26" s="29">
        <v>0.66666666666666663</v>
      </c>
      <c r="H26" s="30">
        <v>1.6934849023751199</v>
      </c>
      <c r="I26" s="30">
        <f t="shared" ref="I26:I57" si="8">4*6*(H26^(1.522*(6^0.026)))</f>
        <v>55.593190934913864</v>
      </c>
      <c r="J26" s="30">
        <f t="shared" ref="J26:J57" si="9">I26*0.0827</f>
        <v>4.5975568903173762</v>
      </c>
      <c r="K26" s="28">
        <v>45105</v>
      </c>
      <c r="L26" s="29">
        <v>0.66666666666666663</v>
      </c>
      <c r="M26" s="30">
        <v>1.67876839637084</v>
      </c>
      <c r="N26" s="30">
        <f t="shared" si="4"/>
        <v>54.824827297499368</v>
      </c>
      <c r="O26" s="30">
        <f t="shared" si="5"/>
        <v>4.5340132175031975</v>
      </c>
      <c r="P26" s="28">
        <v>45107</v>
      </c>
      <c r="Q26" s="29">
        <v>0.66666666666666663</v>
      </c>
      <c r="R26" s="30">
        <v>1.6601688861780499</v>
      </c>
      <c r="S26" s="30">
        <f t="shared" si="6"/>
        <v>53.859444400361767</v>
      </c>
      <c r="T26" s="30">
        <f t="shared" si="7"/>
        <v>4.4541760519099176</v>
      </c>
    </row>
    <row r="27" spans="1:20" x14ac:dyDescent="0.25">
      <c r="A27" s="28">
        <v>45101</v>
      </c>
      <c r="B27" s="29">
        <v>0.70833333333333337</v>
      </c>
      <c r="C27" s="30">
        <v>1.6924091577462199</v>
      </c>
      <c r="D27" s="30">
        <f t="shared" si="0"/>
        <v>55.536890206377883</v>
      </c>
      <c r="E27" s="30">
        <f t="shared" si="1"/>
        <v>4.5929008200674506</v>
      </c>
      <c r="F27" s="28">
        <v>45103</v>
      </c>
      <c r="G27" s="29">
        <v>0.70833333333333337</v>
      </c>
      <c r="H27" s="30">
        <v>1.6846418380669901</v>
      </c>
      <c r="I27" s="30">
        <f t="shared" si="8"/>
        <v>55.131007428401496</v>
      </c>
      <c r="J27" s="30">
        <f t="shared" si="9"/>
        <v>4.5593343143288037</v>
      </c>
      <c r="K27" s="28">
        <v>45105</v>
      </c>
      <c r="L27" s="29">
        <v>0.70833333333333337</v>
      </c>
      <c r="M27" s="30">
        <v>1.6686204671792999</v>
      </c>
      <c r="N27" s="30">
        <f t="shared" si="4"/>
        <v>54.297319727877017</v>
      </c>
      <c r="O27" s="30">
        <f t="shared" si="5"/>
        <v>4.4903883414954286</v>
      </c>
      <c r="P27" s="28">
        <v>45107</v>
      </c>
      <c r="Q27" s="29">
        <v>0.70833333333333337</v>
      </c>
      <c r="R27" s="30">
        <v>1.65464079379373</v>
      </c>
      <c r="S27" s="30">
        <f t="shared" si="6"/>
        <v>53.573750381455966</v>
      </c>
      <c r="T27" s="30">
        <f t="shared" si="7"/>
        <v>4.4305491565464079</v>
      </c>
    </row>
    <row r="28" spans="1:20" x14ac:dyDescent="0.25">
      <c r="A28" s="28">
        <v>45101</v>
      </c>
      <c r="B28" s="29">
        <v>0.75</v>
      </c>
      <c r="C28" s="30">
        <v>1.6896463632515999</v>
      </c>
      <c r="D28" s="30">
        <f t="shared" si="0"/>
        <v>55.392392654121025</v>
      </c>
      <c r="E28" s="30">
        <f t="shared" si="1"/>
        <v>4.5809508724958086</v>
      </c>
      <c r="F28" s="28">
        <v>45103</v>
      </c>
      <c r="G28" s="29">
        <v>0.75</v>
      </c>
      <c r="H28" s="30">
        <v>1.68442177771848</v>
      </c>
      <c r="I28" s="30">
        <f t="shared" si="8"/>
        <v>55.119524309503461</v>
      </c>
      <c r="J28" s="30">
        <f t="shared" si="9"/>
        <v>4.5583846603959364</v>
      </c>
      <c r="K28" s="28">
        <v>45105</v>
      </c>
      <c r="L28" s="29">
        <v>0.75</v>
      </c>
      <c r="M28" s="30">
        <v>1.6654022931985999</v>
      </c>
      <c r="N28" s="30">
        <f t="shared" si="4"/>
        <v>54.130430700645007</v>
      </c>
      <c r="O28" s="30">
        <f t="shared" si="5"/>
        <v>4.4765866189433421</v>
      </c>
      <c r="P28" s="28">
        <v>45107</v>
      </c>
      <c r="Q28" s="29">
        <v>0.75</v>
      </c>
      <c r="R28" s="30">
        <v>1.6527732610636401</v>
      </c>
      <c r="S28" s="30">
        <f t="shared" si="6"/>
        <v>53.477363626507554</v>
      </c>
      <c r="T28" s="30">
        <f t="shared" si="7"/>
        <v>4.4225779719121743</v>
      </c>
    </row>
    <row r="29" spans="1:20" x14ac:dyDescent="0.25">
      <c r="A29" s="28">
        <v>45101</v>
      </c>
      <c r="B29" s="29">
        <v>0.79166666666666663</v>
      </c>
      <c r="C29" s="30">
        <v>1.68327784537595</v>
      </c>
      <c r="D29" s="30">
        <f t="shared" si="0"/>
        <v>55.059846367600088</v>
      </c>
      <c r="E29" s="30">
        <f t="shared" si="1"/>
        <v>4.5534492946005267</v>
      </c>
      <c r="F29" s="28">
        <v>45103</v>
      </c>
      <c r="G29" s="29">
        <v>0.79166666666666663</v>
      </c>
      <c r="H29" s="30">
        <v>1.6820042133263999</v>
      </c>
      <c r="I29" s="30">
        <f t="shared" si="8"/>
        <v>54.993430470973664</v>
      </c>
      <c r="J29" s="30">
        <f t="shared" si="9"/>
        <v>4.5479566999495216</v>
      </c>
      <c r="K29" s="28">
        <v>45105</v>
      </c>
      <c r="L29" s="29">
        <v>0.79166666666666663</v>
      </c>
      <c r="M29" s="30">
        <v>1.66206967829993</v>
      </c>
      <c r="N29" s="30">
        <f t="shared" si="4"/>
        <v>53.957808944564199</v>
      </c>
      <c r="O29" s="30">
        <f t="shared" si="5"/>
        <v>4.4623107997154587</v>
      </c>
      <c r="P29" s="28">
        <v>45107</v>
      </c>
      <c r="Q29" s="29">
        <v>0.79166666666666663</v>
      </c>
      <c r="R29" s="30">
        <v>1.6469392776423299</v>
      </c>
      <c r="S29" s="30">
        <f t="shared" si="6"/>
        <v>53.176678262559918</v>
      </c>
      <c r="T29" s="30">
        <f t="shared" si="7"/>
        <v>4.3977112923137049</v>
      </c>
    </row>
    <row r="30" spans="1:20" x14ac:dyDescent="0.25">
      <c r="A30" s="28">
        <v>45101</v>
      </c>
      <c r="B30" s="29">
        <v>0.83333333333333337</v>
      </c>
      <c r="C30" s="30">
        <v>1.6799364089898601</v>
      </c>
      <c r="D30" s="30">
        <f t="shared" si="0"/>
        <v>54.885664665881528</v>
      </c>
      <c r="E30" s="30">
        <f t="shared" si="1"/>
        <v>4.5390444678684023</v>
      </c>
      <c r="F30" s="28">
        <v>45103</v>
      </c>
      <c r="G30" s="29">
        <v>0.83333333333333337</v>
      </c>
      <c r="H30" s="30">
        <v>1.6812385320596199</v>
      </c>
      <c r="I30" s="30">
        <f t="shared" si="8"/>
        <v>54.953516994437493</v>
      </c>
      <c r="J30" s="30">
        <f t="shared" si="9"/>
        <v>4.5446558554399807</v>
      </c>
      <c r="K30" s="28">
        <v>45105</v>
      </c>
      <c r="L30" s="29">
        <v>0.83333333333333337</v>
      </c>
      <c r="M30" s="30">
        <v>1.6617969274454401</v>
      </c>
      <c r="N30" s="30">
        <f t="shared" si="4"/>
        <v>53.943690183271499</v>
      </c>
      <c r="O30" s="30">
        <f t="shared" si="5"/>
        <v>4.4611431781565525</v>
      </c>
      <c r="P30" s="28">
        <v>45107</v>
      </c>
      <c r="Q30" s="29">
        <v>0.83333333333333337</v>
      </c>
      <c r="R30" s="30">
        <v>1.64741456507977</v>
      </c>
      <c r="S30" s="30">
        <f t="shared" si="6"/>
        <v>53.201151070136341</v>
      </c>
      <c r="T30" s="30">
        <f t="shared" si="7"/>
        <v>4.3997351935002751</v>
      </c>
    </row>
    <row r="31" spans="1:20" x14ac:dyDescent="0.25">
      <c r="A31" s="28">
        <v>45101</v>
      </c>
      <c r="B31" s="29">
        <v>0.875</v>
      </c>
      <c r="C31" s="30">
        <v>1.67305314540193</v>
      </c>
      <c r="D31" s="30">
        <f t="shared" si="0"/>
        <v>54.527504369168184</v>
      </c>
      <c r="E31" s="30">
        <f t="shared" si="1"/>
        <v>4.5094246113302088</v>
      </c>
      <c r="F31" s="28">
        <v>45103</v>
      </c>
      <c r="G31" s="29">
        <v>0.875</v>
      </c>
      <c r="H31" s="30">
        <v>1.6797516345910499</v>
      </c>
      <c r="I31" s="30">
        <f t="shared" si="8"/>
        <v>54.87603878979197</v>
      </c>
      <c r="J31" s="30">
        <f t="shared" si="9"/>
        <v>4.5382484079157956</v>
      </c>
      <c r="K31" s="28">
        <v>45105</v>
      </c>
      <c r="L31" s="29">
        <v>0.875</v>
      </c>
      <c r="M31" s="30">
        <v>1.65437912940317</v>
      </c>
      <c r="N31" s="30">
        <f t="shared" si="4"/>
        <v>53.56024150863054</v>
      </c>
      <c r="O31" s="30">
        <f t="shared" si="5"/>
        <v>4.4294319727637452</v>
      </c>
      <c r="P31" s="28">
        <v>45107</v>
      </c>
      <c r="Q31" s="29">
        <v>0.875</v>
      </c>
      <c r="R31" s="30">
        <v>1.64129900931655</v>
      </c>
      <c r="S31" s="30">
        <f t="shared" si="6"/>
        <v>52.886578502414913</v>
      </c>
      <c r="T31" s="30">
        <f t="shared" si="7"/>
        <v>4.3737200421497135</v>
      </c>
    </row>
    <row r="32" spans="1:20" x14ac:dyDescent="0.25">
      <c r="A32" s="28">
        <v>45101</v>
      </c>
      <c r="B32" s="29">
        <v>0.91666666666666663</v>
      </c>
      <c r="C32" s="30">
        <v>1.67245709895418</v>
      </c>
      <c r="D32" s="30">
        <f t="shared" si="0"/>
        <v>54.496531133916314</v>
      </c>
      <c r="E32" s="30">
        <f t="shared" si="1"/>
        <v>4.5068631247748785</v>
      </c>
      <c r="F32" s="28">
        <v>45103</v>
      </c>
      <c r="G32" s="29">
        <v>0.91666666666666663</v>
      </c>
      <c r="H32" s="30">
        <v>1.672828793519</v>
      </c>
      <c r="I32" s="30">
        <f t="shared" si="8"/>
        <v>54.515845273281684</v>
      </c>
      <c r="J32" s="30">
        <f t="shared" si="9"/>
        <v>4.5084604041003953</v>
      </c>
      <c r="K32" s="28">
        <v>45105</v>
      </c>
      <c r="L32" s="29">
        <v>0.91666666666666663</v>
      </c>
      <c r="M32" s="30">
        <v>1.65570986270242</v>
      </c>
      <c r="N32" s="30">
        <f t="shared" si="4"/>
        <v>53.628956092884899</v>
      </c>
      <c r="O32" s="30">
        <f t="shared" si="5"/>
        <v>4.4351146688815808</v>
      </c>
      <c r="P32" s="28">
        <v>45107</v>
      </c>
      <c r="Q32" s="29">
        <v>0.91666666666666663</v>
      </c>
      <c r="R32" s="30">
        <v>1.6381796598368901</v>
      </c>
      <c r="S32" s="30">
        <f t="shared" si="6"/>
        <v>52.726393124897058</v>
      </c>
      <c r="T32" s="30">
        <f t="shared" si="7"/>
        <v>4.3604727114289865</v>
      </c>
    </row>
    <row r="33" spans="1:20" x14ac:dyDescent="0.25">
      <c r="A33" s="28">
        <v>45101</v>
      </c>
      <c r="B33" s="29">
        <v>0.95833333333333337</v>
      </c>
      <c r="C33" s="30">
        <v>1.67097222804354</v>
      </c>
      <c r="D33" s="30">
        <f t="shared" si="0"/>
        <v>54.419399150734236</v>
      </c>
      <c r="E33" s="30">
        <f t="shared" si="1"/>
        <v>4.5004843097657208</v>
      </c>
      <c r="F33" s="28">
        <v>45103</v>
      </c>
      <c r="G33" s="29">
        <v>0.95833333333333337</v>
      </c>
      <c r="H33" s="30">
        <v>1.6780158281259101</v>
      </c>
      <c r="I33" s="30">
        <f t="shared" si="8"/>
        <v>54.785642187054066</v>
      </c>
      <c r="J33" s="30">
        <f t="shared" si="9"/>
        <v>4.5307726088693707</v>
      </c>
      <c r="K33" s="28">
        <v>45105</v>
      </c>
      <c r="L33" s="29">
        <v>0.95833333333333337</v>
      </c>
      <c r="M33" s="30">
        <v>1.6518294811182701</v>
      </c>
      <c r="N33" s="30">
        <f t="shared" si="4"/>
        <v>53.428678051678872</v>
      </c>
      <c r="O33" s="30">
        <f t="shared" si="5"/>
        <v>4.4185516748738429</v>
      </c>
      <c r="P33" s="28">
        <v>45107</v>
      </c>
      <c r="Q33" s="29">
        <v>0.95833333333333337</v>
      </c>
      <c r="R33" s="30">
        <v>1.63671684264482</v>
      </c>
      <c r="S33" s="30">
        <f t="shared" si="6"/>
        <v>52.651336703301325</v>
      </c>
      <c r="T33" s="30">
        <f t="shared" si="7"/>
        <v>4.3542655453630195</v>
      </c>
    </row>
    <row r="34" spans="1:20" x14ac:dyDescent="0.25">
      <c r="A34" s="28">
        <v>45102</v>
      </c>
      <c r="B34" s="29">
        <v>0</v>
      </c>
      <c r="C34" s="30">
        <v>1.6733810901574899</v>
      </c>
      <c r="D34" s="30">
        <f t="shared" si="0"/>
        <v>54.544548641552012</v>
      </c>
      <c r="E34" s="30">
        <f t="shared" si="1"/>
        <v>4.5108341726563514</v>
      </c>
      <c r="F34" s="28">
        <v>45104</v>
      </c>
      <c r="G34" s="29">
        <v>0</v>
      </c>
      <c r="H34" s="30">
        <v>1.68015420436187</v>
      </c>
      <c r="I34" s="30">
        <f t="shared" si="8"/>
        <v>54.89701158751307</v>
      </c>
      <c r="J34" s="30">
        <f t="shared" si="9"/>
        <v>4.5399828582873303</v>
      </c>
      <c r="K34" s="28">
        <v>45106</v>
      </c>
      <c r="L34" s="29">
        <v>0</v>
      </c>
      <c r="M34" s="30">
        <v>1.65247619151408</v>
      </c>
      <c r="N34" s="30">
        <f t="shared" si="4"/>
        <v>53.462037294624679</v>
      </c>
      <c r="O34" s="30">
        <f t="shared" si="5"/>
        <v>4.4213104842654607</v>
      </c>
    </row>
    <row r="35" spans="1:20" x14ac:dyDescent="0.25">
      <c r="A35" s="28">
        <v>45102</v>
      </c>
      <c r="B35" s="29">
        <v>4.1666666666666664E-2</v>
      </c>
      <c r="C35" s="30">
        <v>1.67352831363008</v>
      </c>
      <c r="D35" s="30">
        <f t="shared" si="0"/>
        <v>54.552200932896213</v>
      </c>
      <c r="E35" s="30">
        <f t="shared" si="1"/>
        <v>4.5114670171505162</v>
      </c>
      <c r="F35" s="28">
        <v>45104</v>
      </c>
      <c r="G35" s="29">
        <v>4.1666666666666664E-2</v>
      </c>
      <c r="H35" s="30">
        <v>1.6795030832223401</v>
      </c>
      <c r="I35" s="30">
        <f t="shared" si="8"/>
        <v>54.863091426900375</v>
      </c>
      <c r="J35" s="30">
        <f t="shared" si="9"/>
        <v>4.5371776610046606</v>
      </c>
      <c r="K35" s="28">
        <v>45106</v>
      </c>
      <c r="L35" s="29">
        <v>4.1666666666666664E-2</v>
      </c>
      <c r="M35" s="30">
        <v>1.6536266803675299</v>
      </c>
      <c r="N35" s="30">
        <f t="shared" si="4"/>
        <v>53.521402116128755</v>
      </c>
      <c r="O35" s="30">
        <f t="shared" si="5"/>
        <v>4.4262199550038481</v>
      </c>
    </row>
    <row r="36" spans="1:20" x14ac:dyDescent="0.25">
      <c r="A36" s="28">
        <v>45102</v>
      </c>
      <c r="B36" s="29">
        <v>8.3333333333333329E-2</v>
      </c>
      <c r="C36" s="30">
        <v>1.67507708071992</v>
      </c>
      <c r="D36" s="30">
        <f t="shared" si="0"/>
        <v>54.632726049854554</v>
      </c>
      <c r="E36" s="30">
        <f t="shared" si="1"/>
        <v>4.5181264443229718</v>
      </c>
      <c r="F36" s="28">
        <v>45104</v>
      </c>
      <c r="G36" s="29">
        <v>8.3333333333333329E-2</v>
      </c>
      <c r="H36" s="30">
        <v>1.68576586245816</v>
      </c>
      <c r="I36" s="30">
        <f t="shared" si="8"/>
        <v>55.189674822243887</v>
      </c>
      <c r="J36" s="30">
        <f t="shared" si="9"/>
        <v>4.5641861077995696</v>
      </c>
      <c r="K36" s="28">
        <v>45106</v>
      </c>
      <c r="L36" s="29">
        <v>8.3333333333333329E-2</v>
      </c>
      <c r="M36" s="30">
        <v>1.65551197528176</v>
      </c>
      <c r="N36" s="30">
        <f t="shared" si="4"/>
        <v>53.618735773950355</v>
      </c>
      <c r="O36" s="30">
        <f t="shared" si="5"/>
        <v>4.4342694485056944</v>
      </c>
    </row>
    <row r="37" spans="1:20" x14ac:dyDescent="0.25">
      <c r="A37" s="28">
        <v>45102</v>
      </c>
      <c r="B37" s="29">
        <v>0.125</v>
      </c>
      <c r="C37" s="30">
        <v>1.68150925635618</v>
      </c>
      <c r="D37" s="30">
        <f t="shared" si="0"/>
        <v>54.967628091060533</v>
      </c>
      <c r="E37" s="30">
        <f t="shared" si="1"/>
        <v>4.5458228431307059</v>
      </c>
      <c r="F37" s="28">
        <v>45104</v>
      </c>
      <c r="G37" s="29">
        <v>0.125</v>
      </c>
      <c r="H37" s="30">
        <v>1.6887488365105701</v>
      </c>
      <c r="I37" s="30">
        <f t="shared" si="8"/>
        <v>55.345481113563039</v>
      </c>
      <c r="J37" s="30">
        <f t="shared" si="9"/>
        <v>4.5770712880916635</v>
      </c>
      <c r="K37" s="28">
        <v>45106</v>
      </c>
      <c r="L37" s="29">
        <v>0.125</v>
      </c>
      <c r="M37" s="30">
        <v>1.6592363119058899</v>
      </c>
      <c r="N37" s="30">
        <f t="shared" si="4"/>
        <v>53.811208868052944</v>
      </c>
      <c r="O37" s="30">
        <f t="shared" si="5"/>
        <v>4.4501869733879786</v>
      </c>
    </row>
    <row r="38" spans="1:20" x14ac:dyDescent="0.25">
      <c r="A38" s="28">
        <v>45102</v>
      </c>
      <c r="B38" s="29">
        <v>0.16666666666666666</v>
      </c>
      <c r="C38" s="30">
        <v>1.69141280650415</v>
      </c>
      <c r="D38" s="30">
        <f t="shared" si="0"/>
        <v>55.484763627873193</v>
      </c>
      <c r="E38" s="30">
        <f t="shared" si="1"/>
        <v>4.5885899520251128</v>
      </c>
      <c r="F38" s="28">
        <v>45104</v>
      </c>
      <c r="G38" s="29">
        <v>0.16666666666666666</v>
      </c>
      <c r="H38" s="30">
        <v>1.6916371583870899</v>
      </c>
      <c r="I38" s="30">
        <f t="shared" si="8"/>
        <v>55.49649955906127</v>
      </c>
      <c r="J38" s="30">
        <f t="shared" si="9"/>
        <v>4.5895605135343667</v>
      </c>
      <c r="K38" s="28">
        <v>45106</v>
      </c>
      <c r="L38" s="29">
        <v>0.16666666666666666</v>
      </c>
      <c r="M38" s="30">
        <v>1.6680265664987599</v>
      </c>
      <c r="N38" s="30">
        <f t="shared" si="4"/>
        <v>54.266506636262676</v>
      </c>
      <c r="O38" s="30">
        <f t="shared" si="5"/>
        <v>4.4878400988189231</v>
      </c>
    </row>
    <row r="39" spans="1:20" x14ac:dyDescent="0.25">
      <c r="A39" s="28">
        <v>45102</v>
      </c>
      <c r="B39" s="29">
        <v>0.20833333333333334</v>
      </c>
      <c r="C39" s="30">
        <v>1.6938457488945899</v>
      </c>
      <c r="D39" s="30">
        <f t="shared" si="0"/>
        <v>55.61208114935863</v>
      </c>
      <c r="E39" s="30">
        <f t="shared" si="1"/>
        <v>4.5991191110519587</v>
      </c>
      <c r="F39" s="28">
        <v>45104</v>
      </c>
      <c r="G39" s="29">
        <v>0.20833333333333334</v>
      </c>
      <c r="H39" s="30">
        <v>1.69363903998651</v>
      </c>
      <c r="I39" s="30">
        <f t="shared" si="8"/>
        <v>55.601259703014989</v>
      </c>
      <c r="J39" s="30">
        <f t="shared" si="9"/>
        <v>4.5982241774393398</v>
      </c>
      <c r="K39" s="28">
        <v>45106</v>
      </c>
      <c r="L39" s="29">
        <v>0.20833333333333334</v>
      </c>
      <c r="M39" s="30">
        <v>1.67355251311586</v>
      </c>
      <c r="N39" s="30">
        <f t="shared" si="4"/>
        <v>54.553458797227734</v>
      </c>
      <c r="O39" s="30">
        <f t="shared" si="5"/>
        <v>4.5115710425307336</v>
      </c>
    </row>
    <row r="40" spans="1:20" x14ac:dyDescent="0.25">
      <c r="A40" s="28">
        <v>45102</v>
      </c>
      <c r="B40" s="29">
        <v>0.25</v>
      </c>
      <c r="C40" s="30">
        <v>1.69711911677635</v>
      </c>
      <c r="D40" s="30">
        <f t="shared" si="0"/>
        <v>55.783550326363894</v>
      </c>
      <c r="E40" s="30">
        <f t="shared" si="1"/>
        <v>4.6132996119902936</v>
      </c>
      <c r="F40" s="28">
        <v>45104</v>
      </c>
      <c r="G40" s="29">
        <v>0.25</v>
      </c>
      <c r="H40" s="30">
        <v>1.6916152238778099</v>
      </c>
      <c r="I40" s="30">
        <f t="shared" si="8"/>
        <v>55.495352115830499</v>
      </c>
      <c r="J40" s="30">
        <f t="shared" si="9"/>
        <v>4.5894656199791823</v>
      </c>
      <c r="K40" s="28">
        <v>45106</v>
      </c>
      <c r="L40" s="29">
        <v>0.25</v>
      </c>
      <c r="M40" s="30">
        <v>1.6743421554498401</v>
      </c>
      <c r="N40" s="30">
        <f t="shared" si="4"/>
        <v>54.594509525517168</v>
      </c>
      <c r="O40" s="30">
        <f t="shared" si="5"/>
        <v>4.5149659377602696</v>
      </c>
    </row>
    <row r="41" spans="1:20" x14ac:dyDescent="0.25">
      <c r="A41" s="28">
        <v>45102</v>
      </c>
      <c r="B41" s="29">
        <v>0.29166666666666669</v>
      </c>
      <c r="C41" s="30">
        <v>1.69407665728845</v>
      </c>
      <c r="D41" s="30">
        <f t="shared" si="0"/>
        <v>55.624170394796131</v>
      </c>
      <c r="E41" s="30">
        <f t="shared" si="1"/>
        <v>4.6001188916496396</v>
      </c>
      <c r="F41" s="28">
        <v>45104</v>
      </c>
      <c r="G41" s="29">
        <v>0.29166666666666669</v>
      </c>
      <c r="H41" s="30">
        <v>1.68956482409755</v>
      </c>
      <c r="I41" s="30">
        <f t="shared" si="8"/>
        <v>55.388130188762517</v>
      </c>
      <c r="J41" s="30">
        <f t="shared" si="9"/>
        <v>4.5805983666106602</v>
      </c>
      <c r="K41" s="28">
        <v>45106</v>
      </c>
      <c r="L41" s="29">
        <v>0.29166666666666669</v>
      </c>
      <c r="M41" s="30">
        <v>1.67493391036317</v>
      </c>
      <c r="N41" s="30">
        <f t="shared" si="4"/>
        <v>54.625280329320745</v>
      </c>
      <c r="O41" s="30">
        <f t="shared" si="5"/>
        <v>4.5175106832348257</v>
      </c>
    </row>
    <row r="42" spans="1:20" x14ac:dyDescent="0.25">
      <c r="A42" s="28">
        <v>45102</v>
      </c>
      <c r="B42" s="29">
        <v>0.33333333333333331</v>
      </c>
      <c r="C42" s="30">
        <v>1.6942526101998201</v>
      </c>
      <c r="D42" s="30">
        <f t="shared" si="0"/>
        <v>55.633383095030005</v>
      </c>
      <c r="E42" s="30">
        <f t="shared" si="1"/>
        <v>4.6008807819589812</v>
      </c>
      <c r="F42" s="28">
        <v>45104</v>
      </c>
      <c r="G42" s="29">
        <v>0.33333333333333331</v>
      </c>
      <c r="H42" s="30">
        <v>1.6877831220559301</v>
      </c>
      <c r="I42" s="30">
        <f t="shared" si="8"/>
        <v>55.295022120883935</v>
      </c>
      <c r="J42" s="30">
        <f t="shared" si="9"/>
        <v>4.5728983293971011</v>
      </c>
      <c r="K42" s="28">
        <v>45106</v>
      </c>
      <c r="L42" s="29">
        <v>0.33333333333333331</v>
      </c>
      <c r="M42" s="30">
        <v>1.67287492751406</v>
      </c>
      <c r="N42" s="30">
        <f t="shared" ref="N42:N57" si="10">4*6*(M42^(1.522*(6^0.026)))</f>
        <v>54.518242684126164</v>
      </c>
      <c r="O42" s="30">
        <f t="shared" ref="O42:O57" si="11">N42*0.0827</f>
        <v>4.5086586699772333</v>
      </c>
    </row>
    <row r="43" spans="1:20" x14ac:dyDescent="0.25">
      <c r="A43" s="28">
        <v>45102</v>
      </c>
      <c r="B43" s="29">
        <v>0.375</v>
      </c>
      <c r="C43" s="30">
        <v>1.7000492811135</v>
      </c>
      <c r="D43" s="30">
        <f t="shared" si="0"/>
        <v>55.937208334045408</v>
      </c>
      <c r="E43" s="30">
        <f t="shared" si="1"/>
        <v>4.6260071292255551</v>
      </c>
      <c r="F43" s="28">
        <v>45104</v>
      </c>
      <c r="G43" s="29">
        <v>0.375</v>
      </c>
      <c r="H43" s="30">
        <v>1.69868314265525</v>
      </c>
      <c r="I43" s="30">
        <f t="shared" si="8"/>
        <v>55.865548334114479</v>
      </c>
      <c r="J43" s="30">
        <f t="shared" si="9"/>
        <v>4.6200808472312671</v>
      </c>
      <c r="K43" s="28">
        <v>45106</v>
      </c>
      <c r="L43" s="29">
        <v>0.375</v>
      </c>
      <c r="M43" s="30">
        <v>1.6783502101831</v>
      </c>
      <c r="N43" s="30">
        <f t="shared" si="10"/>
        <v>54.803051674325523</v>
      </c>
      <c r="O43" s="30">
        <f t="shared" si="11"/>
        <v>4.5322123734667201</v>
      </c>
    </row>
    <row r="44" spans="1:20" x14ac:dyDescent="0.25">
      <c r="A44" s="28">
        <v>45102</v>
      </c>
      <c r="B44" s="29">
        <v>0.41666666666666669</v>
      </c>
      <c r="C44" s="30">
        <v>1.70093572139059</v>
      </c>
      <c r="D44" s="30">
        <f t="shared" si="0"/>
        <v>55.983724365391311</v>
      </c>
      <c r="E44" s="30">
        <f t="shared" si="1"/>
        <v>4.6298540050178607</v>
      </c>
      <c r="F44" s="28">
        <v>45104</v>
      </c>
      <c r="G44" s="29">
        <v>0.41666666666666669</v>
      </c>
      <c r="H44" s="30">
        <v>1.70594239234241</v>
      </c>
      <c r="I44" s="30">
        <f t="shared" si="8"/>
        <v>56.246720424072251</v>
      </c>
      <c r="J44" s="30">
        <f t="shared" si="9"/>
        <v>4.6516037790707747</v>
      </c>
      <c r="K44" s="28">
        <v>45106</v>
      </c>
      <c r="L44" s="29">
        <v>0.41666666666666669</v>
      </c>
      <c r="M44" s="30">
        <v>1.67784011363312</v>
      </c>
      <c r="N44" s="30">
        <f t="shared" si="10"/>
        <v>54.776494498891232</v>
      </c>
      <c r="O44" s="30">
        <f t="shared" si="11"/>
        <v>4.530016095058305</v>
      </c>
    </row>
    <row r="45" spans="1:20" x14ac:dyDescent="0.25">
      <c r="A45" s="28">
        <v>45102</v>
      </c>
      <c r="B45" s="29">
        <v>0.45833333333333331</v>
      </c>
      <c r="C45" s="30">
        <v>1.70680701731952</v>
      </c>
      <c r="D45" s="30">
        <f t="shared" si="0"/>
        <v>56.292184946572966</v>
      </c>
      <c r="E45" s="30">
        <f t="shared" si="1"/>
        <v>4.6553636950815838</v>
      </c>
      <c r="F45" s="28">
        <v>45104</v>
      </c>
      <c r="G45" s="29">
        <v>0.45833333333333331</v>
      </c>
      <c r="H45" s="30">
        <v>1.7150231599739101</v>
      </c>
      <c r="I45" s="30">
        <f t="shared" si="8"/>
        <v>56.724896913450507</v>
      </c>
      <c r="J45" s="30">
        <f t="shared" si="9"/>
        <v>4.6911489747423571</v>
      </c>
      <c r="K45" s="28">
        <v>45106</v>
      </c>
      <c r="L45" s="29">
        <v>0.45833333333333331</v>
      </c>
      <c r="M45" s="30">
        <v>1.68075907229704</v>
      </c>
      <c r="N45" s="30">
        <f t="shared" si="10"/>
        <v>54.928529190776665</v>
      </c>
      <c r="O45" s="30">
        <f t="shared" si="11"/>
        <v>4.5425893640772301</v>
      </c>
    </row>
    <row r="46" spans="1:20" x14ac:dyDescent="0.25">
      <c r="A46" s="28">
        <v>45102</v>
      </c>
      <c r="B46" s="29">
        <v>0.5</v>
      </c>
      <c r="C46" s="30">
        <v>1.7077088355949701</v>
      </c>
      <c r="D46" s="30">
        <f t="shared" si="0"/>
        <v>56.339619794334119</v>
      </c>
      <c r="E46" s="30">
        <f t="shared" si="1"/>
        <v>4.6592865569914315</v>
      </c>
      <c r="F46" s="28">
        <v>45104</v>
      </c>
      <c r="G46" s="29">
        <v>0.5</v>
      </c>
      <c r="H46" s="30">
        <v>1.7188684940269301</v>
      </c>
      <c r="I46" s="30">
        <f t="shared" si="8"/>
        <v>56.927839732218551</v>
      </c>
      <c r="J46" s="30">
        <f t="shared" si="9"/>
        <v>4.7079323458544735</v>
      </c>
      <c r="K46" s="28">
        <v>45106</v>
      </c>
      <c r="L46" s="29">
        <v>0.5</v>
      </c>
      <c r="M46" s="30">
        <v>1.6805412769250401</v>
      </c>
      <c r="N46" s="30">
        <f t="shared" si="10"/>
        <v>54.917179840316528</v>
      </c>
      <c r="O46" s="30">
        <f t="shared" si="11"/>
        <v>4.5416507727941768</v>
      </c>
    </row>
    <row r="47" spans="1:20" x14ac:dyDescent="0.25">
      <c r="A47" s="28">
        <v>45102</v>
      </c>
      <c r="B47" s="29">
        <v>0.54166666666666663</v>
      </c>
      <c r="C47" s="30">
        <v>1.71039259433062</v>
      </c>
      <c r="D47" s="30">
        <f t="shared" si="0"/>
        <v>56.480871258423264</v>
      </c>
      <c r="E47" s="30">
        <f t="shared" si="1"/>
        <v>4.6709680530716033</v>
      </c>
      <c r="F47" s="28">
        <v>45104</v>
      </c>
      <c r="G47" s="29">
        <v>0.54166666666666663</v>
      </c>
      <c r="H47" s="30">
        <v>1.71924245356825</v>
      </c>
      <c r="I47" s="30">
        <f t="shared" si="8"/>
        <v>56.947590379984121</v>
      </c>
      <c r="J47" s="30">
        <f t="shared" si="9"/>
        <v>4.7095657244246869</v>
      </c>
      <c r="K47" s="28">
        <v>45106</v>
      </c>
      <c r="L47" s="29">
        <v>0.54166666666666663</v>
      </c>
      <c r="M47" s="30">
        <v>1.6872044801644499</v>
      </c>
      <c r="N47" s="30">
        <f t="shared" si="10"/>
        <v>55.264796057822323</v>
      </c>
      <c r="O47" s="30">
        <f t="shared" si="11"/>
        <v>4.570398633981906</v>
      </c>
    </row>
    <row r="48" spans="1:20" x14ac:dyDescent="0.25">
      <c r="A48" s="28">
        <v>45102</v>
      </c>
      <c r="B48" s="29">
        <v>0.58333333333333337</v>
      </c>
      <c r="C48" s="30">
        <v>1.6999018192223201</v>
      </c>
      <c r="D48" s="30">
        <f t="shared" si="0"/>
        <v>55.929471657109417</v>
      </c>
      <c r="E48" s="30">
        <f t="shared" si="1"/>
        <v>4.625367306042949</v>
      </c>
      <c r="F48" s="28">
        <v>45104</v>
      </c>
      <c r="G48" s="29">
        <v>0.58333333333333337</v>
      </c>
      <c r="H48" s="30">
        <v>1.7114111185005301</v>
      </c>
      <c r="I48" s="30">
        <f t="shared" si="8"/>
        <v>56.534512692030304</v>
      </c>
      <c r="J48" s="30">
        <f t="shared" si="9"/>
        <v>4.6754041996309059</v>
      </c>
      <c r="K48" s="28">
        <v>45106</v>
      </c>
      <c r="L48" s="29">
        <v>0.58333333333333337</v>
      </c>
      <c r="M48" s="30">
        <v>1.6821318864755099</v>
      </c>
      <c r="N48" s="30">
        <f t="shared" si="10"/>
        <v>55.000086875203195</v>
      </c>
      <c r="O48" s="30">
        <f t="shared" si="11"/>
        <v>4.5485071845793037</v>
      </c>
    </row>
    <row r="49" spans="1:15" x14ac:dyDescent="0.25">
      <c r="A49" s="28">
        <v>45102</v>
      </c>
      <c r="B49" s="29">
        <v>0.625</v>
      </c>
      <c r="C49" s="30">
        <v>1.6994508504799499</v>
      </c>
      <c r="D49" s="30">
        <f t="shared" si="0"/>
        <v>55.905813786658044</v>
      </c>
      <c r="E49" s="30">
        <f t="shared" si="1"/>
        <v>4.6234108001566199</v>
      </c>
      <c r="F49" s="28">
        <v>45104</v>
      </c>
      <c r="G49" s="29">
        <v>0.625</v>
      </c>
      <c r="H49" s="30">
        <v>1.6970663070610801</v>
      </c>
      <c r="I49" s="30">
        <f t="shared" si="8"/>
        <v>55.780782427489214</v>
      </c>
      <c r="J49" s="30">
        <f t="shared" si="9"/>
        <v>4.6130707067533576</v>
      </c>
      <c r="K49" s="28">
        <v>45106</v>
      </c>
      <c r="L49" s="29">
        <v>0.625</v>
      </c>
      <c r="M49" s="30">
        <v>1.67476034163758</v>
      </c>
      <c r="N49" s="30">
        <f t="shared" si="10"/>
        <v>54.616254218046471</v>
      </c>
      <c r="O49" s="30">
        <f t="shared" si="11"/>
        <v>4.5167642238324426</v>
      </c>
    </row>
    <row r="50" spans="1:15" x14ac:dyDescent="0.25">
      <c r="A50" s="28">
        <v>45102</v>
      </c>
      <c r="B50" s="29">
        <v>0.66666666666666663</v>
      </c>
      <c r="C50" s="30">
        <v>1.69434940814294</v>
      </c>
      <c r="D50" s="30">
        <f t="shared" si="0"/>
        <v>55.638451571065048</v>
      </c>
      <c r="E50" s="30">
        <f t="shared" si="1"/>
        <v>4.6012999449270788</v>
      </c>
      <c r="F50" s="28">
        <v>45104</v>
      </c>
      <c r="G50" s="29">
        <v>0.66666666666666663</v>
      </c>
      <c r="H50" s="30">
        <v>1.68569755553524</v>
      </c>
      <c r="I50" s="30">
        <f t="shared" si="8"/>
        <v>55.186108942808417</v>
      </c>
      <c r="J50" s="30">
        <f t="shared" si="9"/>
        <v>4.5638912095702562</v>
      </c>
      <c r="K50" s="28">
        <v>45106</v>
      </c>
      <c r="L50" s="29">
        <v>0.66666666666666663</v>
      </c>
      <c r="M50" s="30">
        <v>1.6690716743402401</v>
      </c>
      <c r="N50" s="30">
        <f t="shared" si="10"/>
        <v>54.320733872919647</v>
      </c>
      <c r="O50" s="30">
        <f t="shared" si="11"/>
        <v>4.4923246912904542</v>
      </c>
    </row>
    <row r="51" spans="1:15" x14ac:dyDescent="0.25">
      <c r="A51" s="28">
        <v>45102</v>
      </c>
      <c r="B51" s="29">
        <v>0.70833333333333337</v>
      </c>
      <c r="C51" s="30">
        <v>1.6908848285607401</v>
      </c>
      <c r="D51" s="30">
        <f t="shared" si="0"/>
        <v>55.457148555571642</v>
      </c>
      <c r="E51" s="30">
        <f t="shared" si="1"/>
        <v>4.5863061855457747</v>
      </c>
      <c r="F51" s="28">
        <v>45104</v>
      </c>
      <c r="G51" s="29">
        <v>0.70833333333333337</v>
      </c>
      <c r="H51" s="30">
        <v>1.6764453649453801</v>
      </c>
      <c r="I51" s="30">
        <f t="shared" si="8"/>
        <v>54.703904154655007</v>
      </c>
      <c r="J51" s="30">
        <f t="shared" si="9"/>
        <v>4.5240128735899692</v>
      </c>
      <c r="K51" s="28">
        <v>45106</v>
      </c>
      <c r="L51" s="29">
        <v>0.70833333333333337</v>
      </c>
      <c r="M51" s="30">
        <v>1.6640713214807701</v>
      </c>
      <c r="N51" s="30">
        <f t="shared" si="10"/>
        <v>54.061464781544544</v>
      </c>
      <c r="O51" s="30">
        <f t="shared" si="11"/>
        <v>4.4708831374337334</v>
      </c>
    </row>
    <row r="52" spans="1:15" x14ac:dyDescent="0.25">
      <c r="A52" s="28">
        <v>45102</v>
      </c>
      <c r="B52" s="29">
        <v>0.75</v>
      </c>
      <c r="C52" s="30">
        <v>1.6857680082253701</v>
      </c>
      <c r="D52" s="30">
        <f t="shared" si="0"/>
        <v>55.189786840790632</v>
      </c>
      <c r="E52" s="30">
        <f t="shared" si="1"/>
        <v>4.5641953717333852</v>
      </c>
      <c r="F52" s="28">
        <v>45104</v>
      </c>
      <c r="G52" s="29">
        <v>0.75</v>
      </c>
      <c r="H52" s="30">
        <v>1.6738032102517799</v>
      </c>
      <c r="I52" s="30">
        <f t="shared" si="8"/>
        <v>54.566490412320803</v>
      </c>
      <c r="J52" s="30">
        <f t="shared" si="9"/>
        <v>4.5126487570989298</v>
      </c>
      <c r="K52" s="28">
        <v>45106</v>
      </c>
      <c r="L52" s="29">
        <v>0.75</v>
      </c>
      <c r="M52" s="30">
        <v>1.6633739471369</v>
      </c>
      <c r="N52" s="30">
        <f t="shared" si="10"/>
        <v>54.025342571874233</v>
      </c>
      <c r="O52" s="30">
        <f t="shared" si="11"/>
        <v>4.4678958306939993</v>
      </c>
    </row>
    <row r="53" spans="1:15" x14ac:dyDescent="0.25">
      <c r="A53" s="28">
        <v>45102</v>
      </c>
      <c r="B53" s="29">
        <v>0.79166666666666663</v>
      </c>
      <c r="C53" s="30">
        <v>1.6801739931039299</v>
      </c>
      <c r="D53" s="30">
        <f t="shared" si="0"/>
        <v>54.898042604578336</v>
      </c>
      <c r="E53" s="30">
        <f t="shared" si="1"/>
        <v>4.540068123398628</v>
      </c>
      <c r="F53" s="28">
        <v>45104</v>
      </c>
      <c r="G53" s="29">
        <v>0.79166666666666663</v>
      </c>
      <c r="H53" s="30">
        <v>1.6673161983423299</v>
      </c>
      <c r="I53" s="30">
        <f t="shared" si="8"/>
        <v>54.229659479668712</v>
      </c>
      <c r="J53" s="30">
        <f t="shared" si="9"/>
        <v>4.4847928389686018</v>
      </c>
      <c r="K53" s="28">
        <v>45106</v>
      </c>
      <c r="L53" s="29">
        <v>0.79166666666666663</v>
      </c>
      <c r="M53" s="30">
        <v>1.6544978618555599</v>
      </c>
      <c r="N53" s="30">
        <f t="shared" si="10"/>
        <v>53.566371117640536</v>
      </c>
      <c r="O53" s="30">
        <f t="shared" si="11"/>
        <v>4.429938891428872</v>
      </c>
    </row>
    <row r="54" spans="1:15" x14ac:dyDescent="0.25">
      <c r="A54" s="28">
        <v>45102</v>
      </c>
      <c r="B54" s="29">
        <v>0.83333333333333337</v>
      </c>
      <c r="C54" s="30">
        <v>1.68037188052458</v>
      </c>
      <c r="D54" s="30">
        <f t="shared" si="0"/>
        <v>54.908353172332724</v>
      </c>
      <c r="E54" s="30">
        <f t="shared" si="1"/>
        <v>4.5409208073519158</v>
      </c>
      <c r="F54" s="28">
        <v>45104</v>
      </c>
      <c r="G54" s="29">
        <v>0.83333333333333337</v>
      </c>
      <c r="H54" s="30">
        <v>1.66863381861972</v>
      </c>
      <c r="I54" s="30">
        <f t="shared" si="8"/>
        <v>54.29801250983023</v>
      </c>
      <c r="J54" s="30">
        <f t="shared" si="9"/>
        <v>4.4904456345629598</v>
      </c>
      <c r="K54" s="28">
        <v>45106</v>
      </c>
      <c r="L54" s="29">
        <v>0.83333333333333337</v>
      </c>
      <c r="M54" s="30">
        <v>1.651532530778</v>
      </c>
      <c r="N54" s="30">
        <f t="shared" si="10"/>
        <v>53.41336307229632</v>
      </c>
      <c r="O54" s="30">
        <f t="shared" si="11"/>
        <v>4.4172851260789052</v>
      </c>
    </row>
    <row r="55" spans="1:15" x14ac:dyDescent="0.25">
      <c r="A55" s="28">
        <v>45102</v>
      </c>
      <c r="B55" s="29">
        <v>0.875</v>
      </c>
      <c r="C55" s="30">
        <v>1.6741179227762</v>
      </c>
      <c r="D55" s="30">
        <f t="shared" si="0"/>
        <v>54.58285128675503</v>
      </c>
      <c r="E55" s="30">
        <f t="shared" si="1"/>
        <v>4.5140018014146408</v>
      </c>
      <c r="F55" s="28">
        <v>45104</v>
      </c>
      <c r="G55" s="29">
        <v>0.875</v>
      </c>
      <c r="H55" s="30">
        <v>1.6652593612604201</v>
      </c>
      <c r="I55" s="30">
        <f t="shared" si="8"/>
        <v>54.123022937105326</v>
      </c>
      <c r="J55" s="30">
        <f t="shared" si="9"/>
        <v>4.4759739968986105</v>
      </c>
      <c r="K55" s="28">
        <v>45106</v>
      </c>
      <c r="L55" s="29">
        <v>0.875</v>
      </c>
      <c r="M55" s="30">
        <v>1.6468470096522201</v>
      </c>
      <c r="N55" s="30">
        <f t="shared" si="10"/>
        <v>53.171927820450804</v>
      </c>
      <c r="O55" s="30">
        <f t="shared" si="11"/>
        <v>4.3973184307512811</v>
      </c>
    </row>
    <row r="56" spans="1:15" x14ac:dyDescent="0.25">
      <c r="A56" s="28">
        <v>45102</v>
      </c>
      <c r="B56" s="29">
        <v>0.91666666666666663</v>
      </c>
      <c r="C56" s="30">
        <v>1.6733523607187</v>
      </c>
      <c r="D56" s="30">
        <f t="shared" si="0"/>
        <v>54.543055407084253</v>
      </c>
      <c r="E56" s="30">
        <f t="shared" si="1"/>
        <v>4.5107106821658673</v>
      </c>
      <c r="F56" s="28">
        <v>45104</v>
      </c>
      <c r="G56" s="29">
        <v>0.91666666666666663</v>
      </c>
      <c r="H56" s="30">
        <v>1.6675778627328901</v>
      </c>
      <c r="I56" s="30">
        <f t="shared" si="8"/>
        <v>54.243231058658957</v>
      </c>
      <c r="J56" s="30">
        <f t="shared" si="9"/>
        <v>4.4859152085510958</v>
      </c>
      <c r="K56" s="28">
        <v>45106</v>
      </c>
      <c r="L56" s="29">
        <v>0.91666666666666663</v>
      </c>
      <c r="M56" s="30">
        <v>1.6421898603373599</v>
      </c>
      <c r="N56" s="30">
        <f t="shared" si="10"/>
        <v>52.932358893480213</v>
      </c>
      <c r="O56" s="30">
        <f t="shared" si="11"/>
        <v>4.3775060804908135</v>
      </c>
    </row>
    <row r="57" spans="1:15" x14ac:dyDescent="0.25">
      <c r="A57" s="28">
        <v>45102</v>
      </c>
      <c r="B57" s="29">
        <v>0.95833333333333337</v>
      </c>
      <c r="C57" s="30">
        <v>1.6794017553262199</v>
      </c>
      <c r="D57" s="30">
        <f t="shared" si="0"/>
        <v>54.857813452361583</v>
      </c>
      <c r="E57" s="30">
        <f t="shared" si="1"/>
        <v>4.5367411725103031</v>
      </c>
      <c r="F57" s="28">
        <v>45104</v>
      </c>
      <c r="G57" s="29">
        <v>0.95833333333333337</v>
      </c>
      <c r="H57" s="30">
        <v>1.66262626647284</v>
      </c>
      <c r="I57" s="30">
        <f t="shared" si="8"/>
        <v>53.986624624415867</v>
      </c>
      <c r="J57" s="30">
        <f t="shared" si="9"/>
        <v>4.464693856439192</v>
      </c>
      <c r="K57" s="28">
        <v>45106</v>
      </c>
      <c r="L57" s="29">
        <v>0.95833333333333337</v>
      </c>
      <c r="M57" s="30">
        <v>1.6413738727503899</v>
      </c>
      <c r="N57" s="30">
        <f t="shared" si="10"/>
        <v>52.890425128579324</v>
      </c>
      <c r="O57" s="30">
        <f t="shared" si="11"/>
        <v>4.3740381581335095</v>
      </c>
    </row>
    <row r="82" spans="11:15" x14ac:dyDescent="0.25">
      <c r="K82" s="1"/>
      <c r="L82" s="29"/>
      <c r="M82" s="30"/>
      <c r="N82" s="1"/>
      <c r="O82" s="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158-F128-4342-B21E-EE76B86607A6}">
  <dimension ref="A1:T154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857.64437031357227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55.767868325715341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45108</v>
      </c>
      <c r="B10" s="34">
        <v>0</v>
      </c>
      <c r="C10" s="30">
        <v>1.63685977458299</v>
      </c>
      <c r="D10" s="30">
        <f t="shared" ref="D10:D57" si="0">4*6*(C10^(1.522*(6^0.026)))</f>
        <v>52.658668712354171</v>
      </c>
      <c r="E10" s="30">
        <f t="shared" ref="E10:E57" si="1">D10*0.0827</f>
        <v>4.3548719025116895</v>
      </c>
      <c r="F10" s="28">
        <v>45110</v>
      </c>
      <c r="G10" s="34">
        <v>0</v>
      </c>
      <c r="H10" s="30">
        <v>1.63268899916949</v>
      </c>
      <c r="I10" s="30">
        <f t="shared" ref="I10:I25" si="2">4*6*(H10^(1.522*(6^0.026)))</f>
        <v>52.444876161134594</v>
      </c>
      <c r="J10" s="30">
        <f t="shared" ref="J10:J25" si="3">I10*0.0827</f>
        <v>4.3371912585258308</v>
      </c>
      <c r="K10" s="28">
        <v>45112</v>
      </c>
      <c r="L10" s="34">
        <v>0</v>
      </c>
      <c r="M10" s="30">
        <v>1.6526346206598901</v>
      </c>
      <c r="N10" s="30">
        <f t="shared" ref="N10:N41" si="4">4*6*(M10^(1.522*(6^0.026)))</f>
        <v>53.470210724430856</v>
      </c>
      <c r="O10" s="30">
        <f t="shared" ref="O10:O41" si="5">N10*0.0827</f>
        <v>4.4219864269104319</v>
      </c>
      <c r="P10" s="28">
        <v>45114</v>
      </c>
      <c r="Q10" s="34">
        <v>0</v>
      </c>
      <c r="R10" s="30">
        <v>1.64793157576855</v>
      </c>
      <c r="S10" s="30">
        <f t="shared" ref="S10:S57" si="6">4*6*(R10^(1.522*(6^0.026)))</f>
        <v>53.227776997938193</v>
      </c>
      <c r="T10" s="30">
        <f t="shared" ref="T10:T57" si="7">S10*0.0827</f>
        <v>4.4019371577294883</v>
      </c>
    </row>
    <row r="11" spans="1:20" x14ac:dyDescent="0.25">
      <c r="A11" s="28">
        <v>45108</v>
      </c>
      <c r="B11" s="34">
        <v>4.1666666666666664E-2</v>
      </c>
      <c r="C11" s="30">
        <v>1.6433162689143199</v>
      </c>
      <c r="D11" s="30">
        <f t="shared" si="0"/>
        <v>52.99026561250912</v>
      </c>
      <c r="E11" s="30">
        <f t="shared" si="1"/>
        <v>4.3822949661545039</v>
      </c>
      <c r="F11" s="28">
        <v>45110</v>
      </c>
      <c r="G11" s="34">
        <v>4.1666666666666664E-2</v>
      </c>
      <c r="H11" s="30">
        <v>1.6346555948192001</v>
      </c>
      <c r="I11" s="30">
        <f t="shared" si="2"/>
        <v>52.545642787858455</v>
      </c>
      <c r="J11" s="30">
        <f t="shared" si="3"/>
        <v>4.3455246585558944</v>
      </c>
      <c r="K11" s="28">
        <v>45112</v>
      </c>
      <c r="L11" s="34">
        <v>4.1666666666666664E-2</v>
      </c>
      <c r="M11" s="30">
        <v>1.6472803354197401</v>
      </c>
      <c r="N11" s="30">
        <f t="shared" si="4"/>
        <v>53.194239086798021</v>
      </c>
      <c r="O11" s="30">
        <f t="shared" si="5"/>
        <v>4.3991635724781961</v>
      </c>
      <c r="P11" s="28">
        <v>45114</v>
      </c>
      <c r="Q11" s="34">
        <v>4.1666666666666664E-2</v>
      </c>
      <c r="R11" s="30">
        <v>1.6510705947809901</v>
      </c>
      <c r="S11" s="30">
        <f t="shared" si="6"/>
        <v>53.389542342285097</v>
      </c>
      <c r="T11" s="30">
        <f t="shared" si="7"/>
        <v>4.4153151517069773</v>
      </c>
    </row>
    <row r="12" spans="1:20" x14ac:dyDescent="0.25">
      <c r="A12" s="28">
        <v>45108</v>
      </c>
      <c r="B12" s="34">
        <v>8.3333333333333329E-2</v>
      </c>
      <c r="C12" s="30">
        <v>1.6384613513880899</v>
      </c>
      <c r="D12" s="30">
        <f t="shared" si="0"/>
        <v>52.740851155529995</v>
      </c>
      <c r="E12" s="30">
        <f t="shared" si="1"/>
        <v>4.3616683905623308</v>
      </c>
      <c r="F12" s="28">
        <v>45110</v>
      </c>
      <c r="G12" s="34">
        <v>8.3333333333333329E-2</v>
      </c>
      <c r="H12" s="30">
        <v>1.6338461637431501</v>
      </c>
      <c r="I12" s="30">
        <f t="shared" si="2"/>
        <v>52.504159519906466</v>
      </c>
      <c r="J12" s="30">
        <f t="shared" si="3"/>
        <v>4.3420939922962649</v>
      </c>
      <c r="K12" s="28">
        <v>45112</v>
      </c>
      <c r="L12" s="34">
        <v>8.3333333333333329E-2</v>
      </c>
      <c r="M12" s="30">
        <v>1.65728724002175</v>
      </c>
      <c r="N12" s="30">
        <f t="shared" si="4"/>
        <v>53.710449083259377</v>
      </c>
      <c r="O12" s="30">
        <f t="shared" si="5"/>
        <v>4.4418541391855504</v>
      </c>
      <c r="P12" s="28">
        <v>45114</v>
      </c>
      <c r="Q12" s="34">
        <v>8.3333333333333329E-2</v>
      </c>
      <c r="R12" s="30">
        <v>1.6513894796305399</v>
      </c>
      <c r="S12" s="30">
        <f t="shared" si="6"/>
        <v>53.405985906602666</v>
      </c>
      <c r="T12" s="30">
        <f t="shared" si="7"/>
        <v>4.4166750344760404</v>
      </c>
    </row>
    <row r="13" spans="1:20" x14ac:dyDescent="0.25">
      <c r="A13" s="28">
        <v>45108</v>
      </c>
      <c r="B13" s="34">
        <v>0.125</v>
      </c>
      <c r="C13" s="30">
        <v>1.64906227587993</v>
      </c>
      <c r="D13" s="30">
        <f t="shared" si="0"/>
        <v>53.286025095279264</v>
      </c>
      <c r="E13" s="30">
        <f t="shared" si="1"/>
        <v>4.406754275379595</v>
      </c>
      <c r="F13" s="28">
        <v>45110</v>
      </c>
      <c r="G13" s="34">
        <v>0.125</v>
      </c>
      <c r="H13" s="30">
        <v>1.6412461996012799</v>
      </c>
      <c r="I13" s="30">
        <f t="shared" si="2"/>
        <v>52.883865101166407</v>
      </c>
      <c r="J13" s="30">
        <f t="shared" si="3"/>
        <v>4.3734956438664616</v>
      </c>
      <c r="K13" s="28">
        <v>45112</v>
      </c>
      <c r="L13" s="34">
        <v>0.125</v>
      </c>
      <c r="M13" s="30">
        <v>1.65878534316353</v>
      </c>
      <c r="N13" s="30">
        <f t="shared" si="4"/>
        <v>53.787889196105439</v>
      </c>
      <c r="O13" s="30">
        <f t="shared" si="5"/>
        <v>4.4482584365179196</v>
      </c>
      <c r="P13" s="28">
        <v>45114</v>
      </c>
      <c r="Q13" s="34">
        <v>0.125</v>
      </c>
      <c r="R13" s="30">
        <v>1.65970039367011</v>
      </c>
      <c r="S13" s="30">
        <f t="shared" si="6"/>
        <v>53.835210551439943</v>
      </c>
      <c r="T13" s="30">
        <f t="shared" si="7"/>
        <v>4.4521719126040828</v>
      </c>
    </row>
    <row r="14" spans="1:20" x14ac:dyDescent="0.25">
      <c r="A14" s="28">
        <v>45108</v>
      </c>
      <c r="B14" s="34">
        <v>0.16666666666666666</v>
      </c>
      <c r="C14" s="30">
        <v>1.6616451740198399</v>
      </c>
      <c r="D14" s="30">
        <f t="shared" si="0"/>
        <v>53.93583536759111</v>
      </c>
      <c r="E14" s="30">
        <f t="shared" si="1"/>
        <v>4.4604935848997842</v>
      </c>
      <c r="F14" s="28">
        <v>45110</v>
      </c>
      <c r="G14" s="34">
        <v>0.16666666666666666</v>
      </c>
      <c r="H14" s="30">
        <v>1.65400743483835</v>
      </c>
      <c r="I14" s="30">
        <f t="shared" si="2"/>
        <v>53.541054323332631</v>
      </c>
      <c r="J14" s="30">
        <f t="shared" si="3"/>
        <v>4.4278451925396087</v>
      </c>
      <c r="K14" s="28">
        <v>45112</v>
      </c>
      <c r="L14" s="34">
        <v>0.16666666666666666</v>
      </c>
      <c r="M14" s="30">
        <v>1.6714186668329101</v>
      </c>
      <c r="N14" s="30">
        <f t="shared" si="4"/>
        <v>54.442585240331233</v>
      </c>
      <c r="O14" s="30">
        <f t="shared" si="5"/>
        <v>4.5024017993753924</v>
      </c>
      <c r="P14" s="28">
        <v>45114</v>
      </c>
      <c r="Q14" s="34">
        <v>0.16666666666666666</v>
      </c>
      <c r="R14" s="30">
        <v>1.67105352877902</v>
      </c>
      <c r="S14" s="30">
        <f t="shared" si="6"/>
        <v>54.423621283169695</v>
      </c>
      <c r="T14" s="30">
        <f t="shared" si="7"/>
        <v>4.5008334801181338</v>
      </c>
    </row>
    <row r="15" spans="1:20" x14ac:dyDescent="0.25">
      <c r="A15" s="28">
        <v>45108</v>
      </c>
      <c r="B15" s="34">
        <v>0.20833333333333334</v>
      </c>
      <c r="C15" s="30">
        <v>1.6667903661661201</v>
      </c>
      <c r="D15" s="30">
        <f t="shared" si="0"/>
        <v>54.202390309127992</v>
      </c>
      <c r="E15" s="30">
        <f t="shared" si="1"/>
        <v>4.4825376785648849</v>
      </c>
      <c r="F15" s="28">
        <v>45110</v>
      </c>
      <c r="G15" s="34">
        <v>0.20833333333333334</v>
      </c>
      <c r="H15" s="30">
        <v>1.6575114726953899</v>
      </c>
      <c r="I15" s="30">
        <f t="shared" si="2"/>
        <v>53.722037495748097</v>
      </c>
      <c r="J15" s="30">
        <f t="shared" si="3"/>
        <v>4.4428125008983672</v>
      </c>
      <c r="K15" s="28">
        <v>45112</v>
      </c>
      <c r="L15" s="34">
        <v>0.20833333333333334</v>
      </c>
      <c r="M15" s="30">
        <v>1.67186534404085</v>
      </c>
      <c r="N15" s="30">
        <f t="shared" si="4"/>
        <v>54.465787397861419</v>
      </c>
      <c r="O15" s="30">
        <f t="shared" si="5"/>
        <v>4.5043206178031392</v>
      </c>
      <c r="P15" s="28">
        <v>45114</v>
      </c>
      <c r="Q15" s="34">
        <v>0.20833333333333334</v>
      </c>
      <c r="R15" s="30">
        <v>1.67666542529389</v>
      </c>
      <c r="S15" s="30">
        <f t="shared" si="6"/>
        <v>54.715354912929854</v>
      </c>
      <c r="T15" s="30">
        <f t="shared" si="7"/>
        <v>4.5249598512992986</v>
      </c>
    </row>
    <row r="16" spans="1:20" x14ac:dyDescent="0.25">
      <c r="A16" s="28">
        <v>45108</v>
      </c>
      <c r="B16" s="34">
        <v>0.25</v>
      </c>
      <c r="C16" s="30">
        <v>1.6603142023020101</v>
      </c>
      <c r="D16" s="30">
        <f t="shared" si="0"/>
        <v>53.86696203629927</v>
      </c>
      <c r="E16" s="30">
        <f t="shared" si="1"/>
        <v>4.4547977604019495</v>
      </c>
      <c r="F16" s="28">
        <v>45110</v>
      </c>
      <c r="G16" s="34">
        <v>0.25</v>
      </c>
      <c r="H16" s="30">
        <v>1.6563853025370101</v>
      </c>
      <c r="I16" s="30">
        <f t="shared" si="2"/>
        <v>53.663846097496709</v>
      </c>
      <c r="J16" s="30">
        <f t="shared" si="3"/>
        <v>4.4380000722629775</v>
      </c>
      <c r="K16" s="28">
        <v>45112</v>
      </c>
      <c r="L16" s="34">
        <v>0.25</v>
      </c>
      <c r="M16" s="30">
        <v>1.67380774020479</v>
      </c>
      <c r="N16" s="30">
        <f t="shared" si="4"/>
        <v>54.566725896783076</v>
      </c>
      <c r="O16" s="30">
        <f t="shared" si="5"/>
        <v>4.5126682316639606</v>
      </c>
      <c r="P16" s="28">
        <v>45114</v>
      </c>
      <c r="Q16" s="34">
        <v>0.25</v>
      </c>
      <c r="R16" s="30">
        <v>1.67517602443025</v>
      </c>
      <c r="S16" s="30">
        <f t="shared" si="6"/>
        <v>54.637871939616332</v>
      </c>
      <c r="T16" s="30">
        <f t="shared" si="7"/>
        <v>4.5185520094062701</v>
      </c>
    </row>
    <row r="17" spans="1:20" x14ac:dyDescent="0.25">
      <c r="A17" s="28">
        <v>45108</v>
      </c>
      <c r="B17" s="34">
        <v>0.29166666666666669</v>
      </c>
      <c r="C17" s="30">
        <v>1.6646432876520301</v>
      </c>
      <c r="D17" s="30">
        <f t="shared" si="0"/>
        <v>54.091097887517435</v>
      </c>
      <c r="E17" s="30">
        <f t="shared" si="1"/>
        <v>4.4733337952976919</v>
      </c>
      <c r="F17" s="28">
        <v>45110</v>
      </c>
      <c r="G17" s="34">
        <v>0.29166666666666669</v>
      </c>
      <c r="H17" s="30">
        <v>1.6574610471659099</v>
      </c>
      <c r="I17" s="30">
        <f t="shared" si="2"/>
        <v>53.719431407867155</v>
      </c>
      <c r="J17" s="30">
        <f t="shared" si="3"/>
        <v>4.4425969774306138</v>
      </c>
      <c r="K17" s="28">
        <v>45112</v>
      </c>
      <c r="L17" s="34">
        <v>0.29166666666666669</v>
      </c>
      <c r="M17" s="30">
        <v>1.6726176738672101</v>
      </c>
      <c r="N17" s="30">
        <f t="shared" si="4"/>
        <v>54.50487467769441</v>
      </c>
      <c r="O17" s="30">
        <f t="shared" si="5"/>
        <v>4.5075531358453276</v>
      </c>
      <c r="P17" s="28">
        <v>45114</v>
      </c>
      <c r="Q17" s="34">
        <v>0.29166666666666669</v>
      </c>
      <c r="R17" s="30">
        <v>1.67334139346407</v>
      </c>
      <c r="S17" s="30">
        <f t="shared" si="6"/>
        <v>54.54248537968995</v>
      </c>
      <c r="T17" s="30">
        <f t="shared" si="7"/>
        <v>4.5106635409003584</v>
      </c>
    </row>
    <row r="18" spans="1:20" x14ac:dyDescent="0.25">
      <c r="A18" s="28">
        <v>45108</v>
      </c>
      <c r="B18" s="34">
        <v>0.33333333333333331</v>
      </c>
      <c r="C18" s="30">
        <v>1.66568386554051</v>
      </c>
      <c r="D18" s="30">
        <f t="shared" si="0"/>
        <v>54.145024915322722</v>
      </c>
      <c r="E18" s="30">
        <f t="shared" si="1"/>
        <v>4.4777935604971892</v>
      </c>
      <c r="F18" s="28">
        <v>45110</v>
      </c>
      <c r="G18" s="34">
        <v>0.33333333333333331</v>
      </c>
      <c r="H18" s="30">
        <v>1.6592165231638301</v>
      </c>
      <c r="I18" s="30">
        <f t="shared" si="2"/>
        <v>53.810185509702322</v>
      </c>
      <c r="J18" s="30">
        <f t="shared" si="3"/>
        <v>4.4501023416523822</v>
      </c>
      <c r="K18" s="28">
        <v>45112</v>
      </c>
      <c r="L18" s="34">
        <v>0.33333333333333331</v>
      </c>
      <c r="M18" s="30">
        <v>1.67274081706331</v>
      </c>
      <c r="N18" s="30">
        <f t="shared" si="4"/>
        <v>54.511273575518011</v>
      </c>
      <c r="O18" s="30">
        <f t="shared" si="5"/>
        <v>4.508082324695339</v>
      </c>
      <c r="P18" s="28">
        <v>45114</v>
      </c>
      <c r="Q18" s="34">
        <v>0.33333333333333331</v>
      </c>
      <c r="R18" s="30">
        <v>1.67760241030975</v>
      </c>
      <c r="S18" s="30">
        <f t="shared" si="6"/>
        <v>54.764120581604921</v>
      </c>
      <c r="T18" s="30">
        <f t="shared" si="7"/>
        <v>4.5289927720987269</v>
      </c>
    </row>
    <row r="19" spans="1:20" x14ac:dyDescent="0.25">
      <c r="A19" s="28">
        <v>45108</v>
      </c>
      <c r="B19" s="34">
        <v>0.375</v>
      </c>
      <c r="C19" s="30">
        <v>1.6638932228021801</v>
      </c>
      <c r="D19" s="30">
        <f t="shared" si="0"/>
        <v>54.052238868945935</v>
      </c>
      <c r="E19" s="30">
        <f t="shared" si="1"/>
        <v>4.4701201544618288</v>
      </c>
      <c r="F19" s="28">
        <v>45110</v>
      </c>
      <c r="G19" s="34">
        <v>0.375</v>
      </c>
      <c r="H19" s="30">
        <v>1.6582485437326799</v>
      </c>
      <c r="I19" s="30">
        <f t="shared" si="2"/>
        <v>53.760136117980679</v>
      </c>
      <c r="J19" s="30">
        <f t="shared" si="3"/>
        <v>4.4459632569570022</v>
      </c>
      <c r="K19" s="28">
        <v>45112</v>
      </c>
      <c r="L19" s="34">
        <v>0.375</v>
      </c>
      <c r="M19" s="30">
        <v>1.67338538169191</v>
      </c>
      <c r="N19" s="30">
        <f t="shared" si="4"/>
        <v>54.544771698631436</v>
      </c>
      <c r="O19" s="30">
        <f t="shared" si="5"/>
        <v>4.5108526194768199</v>
      </c>
      <c r="P19" s="28">
        <v>45114</v>
      </c>
      <c r="Q19" s="34">
        <v>0.375</v>
      </c>
      <c r="R19" s="30">
        <v>1.6800616979531799</v>
      </c>
      <c r="S19" s="30">
        <f t="shared" si="6"/>
        <v>54.892191989045401</v>
      </c>
      <c r="T19" s="30">
        <f t="shared" si="7"/>
        <v>4.539584277494054</v>
      </c>
    </row>
    <row r="20" spans="1:20" x14ac:dyDescent="0.25">
      <c r="A20" s="28">
        <v>45108</v>
      </c>
      <c r="B20" s="34">
        <v>0.41666666666666669</v>
      </c>
      <c r="C20" s="30">
        <v>1.6681367158822999</v>
      </c>
      <c r="D20" s="30">
        <f t="shared" si="0"/>
        <v>54.272220976346823</v>
      </c>
      <c r="E20" s="30">
        <f t="shared" si="1"/>
        <v>4.4883126747438817</v>
      </c>
      <c r="F20" s="28">
        <v>45110</v>
      </c>
      <c r="G20" s="34">
        <v>0.41666666666666669</v>
      </c>
      <c r="H20" s="30">
        <v>1.65781950949959</v>
      </c>
      <c r="I20" s="30">
        <f t="shared" si="2"/>
        <v>53.737958450927721</v>
      </c>
      <c r="J20" s="30">
        <f t="shared" si="3"/>
        <v>4.4441291638917226</v>
      </c>
      <c r="K20" s="28">
        <v>45112</v>
      </c>
      <c r="L20" s="34">
        <v>0.41666666666666669</v>
      </c>
      <c r="M20" s="30">
        <v>1.6731213331155601</v>
      </c>
      <c r="N20" s="30">
        <f t="shared" si="4"/>
        <v>54.531048125563821</v>
      </c>
      <c r="O20" s="30">
        <f t="shared" si="5"/>
        <v>4.5097176799841279</v>
      </c>
      <c r="P20" s="28">
        <v>45114</v>
      </c>
      <c r="Q20" s="34">
        <v>0.41666666666666669</v>
      </c>
      <c r="R20" s="30">
        <v>1.6799627542428499</v>
      </c>
      <c r="S20" s="30">
        <f t="shared" si="6"/>
        <v>54.887037180783267</v>
      </c>
      <c r="T20" s="30">
        <f t="shared" si="7"/>
        <v>4.5391579748507755</v>
      </c>
    </row>
    <row r="21" spans="1:20" x14ac:dyDescent="0.25">
      <c r="A21" s="28">
        <v>45108</v>
      </c>
      <c r="B21" s="34">
        <v>0.45833333333333331</v>
      </c>
      <c r="C21" s="30">
        <v>1.67612624167725</v>
      </c>
      <c r="D21" s="30">
        <f t="shared" si="0"/>
        <v>54.687300281943152</v>
      </c>
      <c r="E21" s="30">
        <f t="shared" si="1"/>
        <v>4.5226397333166988</v>
      </c>
      <c r="F21" s="28">
        <v>45110</v>
      </c>
      <c r="G21" s="34">
        <v>0.45833333333333331</v>
      </c>
      <c r="H21" s="30">
        <v>1.66731405257511</v>
      </c>
      <c r="I21" s="30">
        <f t="shared" si="2"/>
        <v>54.229548191772352</v>
      </c>
      <c r="J21" s="30">
        <f t="shared" si="3"/>
        <v>4.4847836354595731</v>
      </c>
      <c r="K21" s="28">
        <v>45112</v>
      </c>
      <c r="L21" s="34">
        <v>0.45833333333333331</v>
      </c>
      <c r="M21" s="30">
        <v>1.6779763698510699</v>
      </c>
      <c r="N21" s="30">
        <f t="shared" si="4"/>
        <v>54.783587941545719</v>
      </c>
      <c r="O21" s="30">
        <f t="shared" si="5"/>
        <v>4.5306027227658303</v>
      </c>
      <c r="P21" s="28">
        <v>45114</v>
      </c>
      <c r="Q21" s="34">
        <v>0.45833333333333331</v>
      </c>
      <c r="R21" s="30">
        <v>1.6853457689217799</v>
      </c>
      <c r="S21" s="30">
        <f t="shared" si="6"/>
        <v>55.167745713167854</v>
      </c>
      <c r="T21" s="30">
        <f t="shared" si="7"/>
        <v>4.5623725704789813</v>
      </c>
    </row>
    <row r="22" spans="1:20" x14ac:dyDescent="0.25">
      <c r="A22" s="28">
        <v>45108</v>
      </c>
      <c r="B22" s="34">
        <v>0.5</v>
      </c>
      <c r="C22" s="30">
        <v>1.68191838263792</v>
      </c>
      <c r="D22" s="30">
        <f t="shared" si="0"/>
        <v>54.988955746235504</v>
      </c>
      <c r="E22" s="30">
        <f t="shared" si="1"/>
        <v>4.5475866402136758</v>
      </c>
      <c r="F22" s="28">
        <v>45110</v>
      </c>
      <c r="G22" s="34">
        <v>0.5</v>
      </c>
      <c r="H22" s="30">
        <v>1.67633092402741</v>
      </c>
      <c r="I22" s="30">
        <f t="shared" si="2"/>
        <v>54.697949617328867</v>
      </c>
      <c r="J22" s="30">
        <f t="shared" si="3"/>
        <v>4.5235204333530969</v>
      </c>
      <c r="K22" s="28">
        <v>45112</v>
      </c>
      <c r="L22" s="34">
        <v>0.5</v>
      </c>
      <c r="M22" s="30">
        <v>1.6810516118936001</v>
      </c>
      <c r="N22" s="30">
        <f t="shared" si="4"/>
        <v>54.943774850424788</v>
      </c>
      <c r="O22" s="30">
        <f t="shared" si="5"/>
        <v>4.5438501801301294</v>
      </c>
      <c r="P22" s="28">
        <v>45114</v>
      </c>
      <c r="Q22" s="34">
        <v>0.5</v>
      </c>
      <c r="R22" s="30">
        <v>1.6844372749261201</v>
      </c>
      <c r="S22" s="30">
        <f t="shared" si="6"/>
        <v>55.120332950653612</v>
      </c>
      <c r="T22" s="30">
        <f t="shared" si="7"/>
        <v>4.5584515350190538</v>
      </c>
    </row>
    <row r="23" spans="1:20" x14ac:dyDescent="0.25">
      <c r="A23" s="28">
        <v>45108</v>
      </c>
      <c r="B23" s="34">
        <v>0.54166666666666663</v>
      </c>
      <c r="C23" s="30">
        <v>1.6863906383446901</v>
      </c>
      <c r="D23" s="30">
        <f t="shared" si="0"/>
        <v>55.2222944702837</v>
      </c>
      <c r="E23" s="30">
        <f t="shared" si="1"/>
        <v>4.5668837526924619</v>
      </c>
      <c r="F23" s="28">
        <v>45110</v>
      </c>
      <c r="G23" s="34">
        <v>0.54166666666666663</v>
      </c>
      <c r="H23" s="30">
        <v>1.67819631099029</v>
      </c>
      <c r="I23" s="30">
        <f t="shared" si="2"/>
        <v>54.795038709380378</v>
      </c>
      <c r="J23" s="30">
        <f t="shared" si="3"/>
        <v>4.5315497012657566</v>
      </c>
      <c r="K23" s="28">
        <v>45112</v>
      </c>
      <c r="L23" s="34">
        <v>0.54166666666666663</v>
      </c>
      <c r="M23" s="30">
        <v>1.6861332654885499</v>
      </c>
      <c r="N23" s="30">
        <f t="shared" si="4"/>
        <v>55.208856122194291</v>
      </c>
      <c r="O23" s="30">
        <f t="shared" si="5"/>
        <v>4.5657724013054679</v>
      </c>
      <c r="P23" s="28">
        <v>45114</v>
      </c>
      <c r="Q23" s="34">
        <v>0.54166666666666663</v>
      </c>
      <c r="R23" s="30">
        <v>1.6919648647240599</v>
      </c>
      <c r="S23" s="30">
        <f t="shared" si="6"/>
        <v>55.513643663726675</v>
      </c>
      <c r="T23" s="30">
        <f t="shared" si="7"/>
        <v>4.5909783309901959</v>
      </c>
    </row>
    <row r="24" spans="1:20" x14ac:dyDescent="0.25">
      <c r="A24" s="28">
        <v>45108</v>
      </c>
      <c r="B24" s="34">
        <v>0.58333333333333337</v>
      </c>
      <c r="C24" s="30">
        <v>1.6785329580239801</v>
      </c>
      <c r="D24" s="30">
        <f t="shared" si="0"/>
        <v>54.812567249678565</v>
      </c>
      <c r="E24" s="30">
        <f t="shared" si="1"/>
        <v>4.5329993115484175</v>
      </c>
      <c r="F24" s="28">
        <v>45110</v>
      </c>
      <c r="G24" s="34">
        <v>0.58333333333333337</v>
      </c>
      <c r="H24" s="30">
        <v>1.6723734140329201</v>
      </c>
      <c r="I24" s="30">
        <f t="shared" si="2"/>
        <v>54.4921830170424</v>
      </c>
      <c r="J24" s="30">
        <f t="shared" si="3"/>
        <v>4.5065035355094061</v>
      </c>
      <c r="K24" s="28">
        <v>45112</v>
      </c>
      <c r="L24" s="34">
        <v>0.58333333333333337</v>
      </c>
      <c r="M24" s="30">
        <v>1.67946779727264</v>
      </c>
      <c r="N24" s="30">
        <f t="shared" si="4"/>
        <v>54.861253428398058</v>
      </c>
      <c r="O24" s="30">
        <f t="shared" si="5"/>
        <v>4.5370256585285196</v>
      </c>
      <c r="P24" s="28">
        <v>45114</v>
      </c>
      <c r="Q24" s="34">
        <v>0.58333333333333337</v>
      </c>
      <c r="R24" s="30">
        <v>1.68766880034725</v>
      </c>
      <c r="S24" s="30">
        <f t="shared" si="6"/>
        <v>55.289049898885629</v>
      </c>
      <c r="T24" s="30">
        <f t="shared" si="7"/>
        <v>4.5724044266378412</v>
      </c>
    </row>
    <row r="25" spans="1:20" x14ac:dyDescent="0.25">
      <c r="A25" s="28">
        <v>45108</v>
      </c>
      <c r="B25" s="34">
        <v>0.625</v>
      </c>
      <c r="C25" s="30">
        <v>1.6751627921991099</v>
      </c>
      <c r="D25" s="30">
        <f t="shared" si="0"/>
        <v>54.637183743890745</v>
      </c>
      <c r="E25" s="30">
        <f t="shared" si="1"/>
        <v>4.5184950956197643</v>
      </c>
      <c r="F25" s="28">
        <v>45110</v>
      </c>
      <c r="G25" s="34">
        <v>0.625</v>
      </c>
      <c r="H25" s="30">
        <v>1.66707646846104</v>
      </c>
      <c r="I25" s="30">
        <f t="shared" si="2"/>
        <v>54.217226675342474</v>
      </c>
      <c r="J25" s="30">
        <f t="shared" si="3"/>
        <v>4.4837646460508225</v>
      </c>
      <c r="K25" s="28">
        <v>45112</v>
      </c>
      <c r="L25" s="34">
        <v>0.625</v>
      </c>
      <c r="M25" s="30">
        <v>1.6689527034692699</v>
      </c>
      <c r="N25" s="30">
        <f t="shared" si="4"/>
        <v>54.314559843927313</v>
      </c>
      <c r="O25" s="30">
        <f t="shared" si="5"/>
        <v>4.4918140990927888</v>
      </c>
      <c r="P25" s="28">
        <v>45114</v>
      </c>
      <c r="Q25" s="34">
        <v>0.625</v>
      </c>
      <c r="R25" s="30">
        <v>1.6780445575646901</v>
      </c>
      <c r="S25" s="30">
        <f t="shared" si="6"/>
        <v>54.787137894450936</v>
      </c>
      <c r="T25" s="30">
        <f t="shared" si="7"/>
        <v>4.5308963038710921</v>
      </c>
    </row>
    <row r="26" spans="1:20" x14ac:dyDescent="0.25">
      <c r="A26" s="28">
        <v>45108</v>
      </c>
      <c r="B26" s="34">
        <v>0.66666666666666663</v>
      </c>
      <c r="C26" s="30">
        <v>1.66097187995246</v>
      </c>
      <c r="D26" s="30">
        <f t="shared" si="0"/>
        <v>53.900990552034877</v>
      </c>
      <c r="E26" s="30">
        <f t="shared" si="1"/>
        <v>4.4576119186532841</v>
      </c>
      <c r="F26" s="28">
        <v>45110</v>
      </c>
      <c r="G26" s="34">
        <v>0.66666666666666663</v>
      </c>
      <c r="H26" s="30">
        <v>1.6561477184229401</v>
      </c>
      <c r="I26" s="30">
        <f t="shared" ref="I26:I57" si="8">4*6*(H26^(1.522*(6^0.026)))</f>
        <v>53.651572669175437</v>
      </c>
      <c r="J26" s="30">
        <f t="shared" ref="J26:J57" si="9">I26*0.0827</f>
        <v>4.4369850597408087</v>
      </c>
      <c r="K26" s="28">
        <v>45112</v>
      </c>
      <c r="L26" s="34">
        <v>0.66666666666666663</v>
      </c>
      <c r="M26" s="30">
        <v>1.6663635969095301</v>
      </c>
      <c r="N26" s="30">
        <f t="shared" si="4"/>
        <v>54.180262209992833</v>
      </c>
      <c r="O26" s="30">
        <f t="shared" si="5"/>
        <v>4.4807076847664069</v>
      </c>
      <c r="P26" s="28">
        <v>45114</v>
      </c>
      <c r="Q26" s="34">
        <v>0.66666666666666663</v>
      </c>
      <c r="R26" s="30">
        <v>1.66951143740939</v>
      </c>
      <c r="S26" s="30">
        <f t="shared" si="6"/>
        <v>54.343557780347155</v>
      </c>
      <c r="T26" s="30">
        <f t="shared" si="7"/>
        <v>4.4942122284347095</v>
      </c>
    </row>
    <row r="27" spans="1:20" x14ac:dyDescent="0.25">
      <c r="A27" s="28">
        <v>45108</v>
      </c>
      <c r="B27" s="34">
        <v>0.70833333333333337</v>
      </c>
      <c r="C27" s="30">
        <v>1.65481245517068</v>
      </c>
      <c r="D27" s="30">
        <f t="shared" si="0"/>
        <v>53.582613384401469</v>
      </c>
      <c r="E27" s="30">
        <f t="shared" si="1"/>
        <v>4.4312821268900011</v>
      </c>
      <c r="F27" s="28">
        <v>45110</v>
      </c>
      <c r="G27" s="34">
        <v>0.70833333333333337</v>
      </c>
      <c r="H27" s="30">
        <v>1.6533012390070501</v>
      </c>
      <c r="I27" s="30">
        <f t="shared" si="8"/>
        <v>53.504606964385985</v>
      </c>
      <c r="J27" s="30">
        <f t="shared" si="9"/>
        <v>4.4248309959547205</v>
      </c>
      <c r="K27" s="28">
        <v>45112</v>
      </c>
      <c r="L27" s="34">
        <v>0.70833333333333337</v>
      </c>
      <c r="M27" s="30">
        <v>1.65979945658973</v>
      </c>
      <c r="N27" s="30">
        <f t="shared" si="4"/>
        <v>53.840334468999117</v>
      </c>
      <c r="O27" s="30">
        <f t="shared" si="5"/>
        <v>4.4525956605862271</v>
      </c>
      <c r="P27" s="28">
        <v>45114</v>
      </c>
      <c r="Q27" s="34">
        <v>0.70833333333333337</v>
      </c>
      <c r="R27" s="30">
        <v>1.6658136844568301</v>
      </c>
      <c r="S27" s="30">
        <f t="shared" si="6"/>
        <v>54.151754071464595</v>
      </c>
      <c r="T27" s="30">
        <f t="shared" si="7"/>
        <v>4.4783500617101222</v>
      </c>
    </row>
    <row r="28" spans="1:20" x14ac:dyDescent="0.25">
      <c r="A28" s="28">
        <v>45108</v>
      </c>
      <c r="B28" s="34">
        <v>0.75</v>
      </c>
      <c r="C28" s="30">
        <v>1.65071642398173</v>
      </c>
      <c r="D28" s="30">
        <f t="shared" si="0"/>
        <v>53.371281441604388</v>
      </c>
      <c r="E28" s="30">
        <f t="shared" si="1"/>
        <v>4.4138049752206827</v>
      </c>
      <c r="F28" s="28">
        <v>45110</v>
      </c>
      <c r="G28" s="34">
        <v>0.75</v>
      </c>
      <c r="H28" s="30">
        <v>1.6603536605768501</v>
      </c>
      <c r="I28" s="30">
        <f t="shared" si="8"/>
        <v>53.869003397927678</v>
      </c>
      <c r="J28" s="30">
        <f t="shared" si="9"/>
        <v>4.4549665810086188</v>
      </c>
      <c r="K28" s="28">
        <v>45112</v>
      </c>
      <c r="L28" s="34">
        <v>0.75</v>
      </c>
      <c r="M28" s="30">
        <v>1.65749835967354</v>
      </c>
      <c r="N28" s="30">
        <f t="shared" si="4"/>
        <v>53.72135978514428</v>
      </c>
      <c r="O28" s="30">
        <f t="shared" si="5"/>
        <v>4.4427564542314313</v>
      </c>
      <c r="P28" s="28">
        <v>45114</v>
      </c>
      <c r="Q28" s="34">
        <v>0.75</v>
      </c>
      <c r="R28" s="30">
        <v>1.66382944583227</v>
      </c>
      <c r="S28" s="30">
        <f t="shared" si="6"/>
        <v>54.048935221061583</v>
      </c>
      <c r="T28" s="30">
        <f t="shared" si="7"/>
        <v>4.4698469427817926</v>
      </c>
    </row>
    <row r="29" spans="1:20" x14ac:dyDescent="0.25">
      <c r="A29" s="28">
        <v>45108</v>
      </c>
      <c r="B29" s="34">
        <v>0.79166666666666663</v>
      </c>
      <c r="C29" s="30">
        <v>1.6481997966700399</v>
      </c>
      <c r="D29" s="30">
        <f t="shared" si="0"/>
        <v>53.241592267706608</v>
      </c>
      <c r="E29" s="30">
        <f t="shared" si="1"/>
        <v>4.403079680539336</v>
      </c>
      <c r="F29" s="28">
        <v>45110</v>
      </c>
      <c r="G29" s="34">
        <v>0.79166666666666663</v>
      </c>
      <c r="H29" s="30">
        <v>1.6585783958368701</v>
      </c>
      <c r="I29" s="30">
        <f t="shared" si="8"/>
        <v>53.777189175613714</v>
      </c>
      <c r="J29" s="30">
        <f t="shared" si="9"/>
        <v>4.4473735448232539</v>
      </c>
      <c r="K29" s="28">
        <v>45112</v>
      </c>
      <c r="L29" s="34">
        <v>0.79166666666666663</v>
      </c>
      <c r="M29" s="30">
        <v>1.6533231735163301</v>
      </c>
      <c r="N29" s="30">
        <f t="shared" si="4"/>
        <v>53.505738883536395</v>
      </c>
      <c r="O29" s="30">
        <f t="shared" si="5"/>
        <v>4.4249246056684592</v>
      </c>
      <c r="P29" s="28">
        <v>45114</v>
      </c>
      <c r="Q29" s="34">
        <v>0.79166666666666663</v>
      </c>
      <c r="R29" s="30">
        <v>1.6592824459009501</v>
      </c>
      <c r="S29" s="30">
        <f t="shared" si="6"/>
        <v>53.813594677448705</v>
      </c>
      <c r="T29" s="30">
        <f t="shared" si="7"/>
        <v>4.4503842798250073</v>
      </c>
    </row>
    <row r="30" spans="1:20" x14ac:dyDescent="0.25">
      <c r="A30" s="28">
        <v>45108</v>
      </c>
      <c r="B30" s="34">
        <v>0.83333333333333337</v>
      </c>
      <c r="C30" s="30">
        <v>1.6461737155848399</v>
      </c>
      <c r="D30" s="30">
        <f t="shared" si="0"/>
        <v>53.137267886417234</v>
      </c>
      <c r="E30" s="30">
        <f t="shared" si="1"/>
        <v>4.3944520542067051</v>
      </c>
      <c r="F30" s="28">
        <v>45110</v>
      </c>
      <c r="G30" s="34">
        <v>0.83333333333333337</v>
      </c>
      <c r="H30" s="30">
        <v>1.6552149057322101</v>
      </c>
      <c r="I30" s="30">
        <f t="shared" si="8"/>
        <v>53.603394345580249</v>
      </c>
      <c r="J30" s="30">
        <f t="shared" si="9"/>
        <v>4.4330007123794859</v>
      </c>
      <c r="K30" s="28">
        <v>45112</v>
      </c>
      <c r="L30" s="34">
        <v>0.83333333333333337</v>
      </c>
      <c r="M30" s="30">
        <v>1.6544032096796599</v>
      </c>
      <c r="N30" s="30">
        <f t="shared" si="4"/>
        <v>53.561484641121162</v>
      </c>
      <c r="O30" s="30">
        <f t="shared" si="5"/>
        <v>4.4295347798207194</v>
      </c>
      <c r="P30" s="28">
        <v>45114</v>
      </c>
      <c r="Q30" s="34">
        <v>0.83333333333333337</v>
      </c>
      <c r="R30" s="30">
        <v>1.6568845510416499</v>
      </c>
      <c r="S30" s="30">
        <f t="shared" si="6"/>
        <v>53.68964033514893</v>
      </c>
      <c r="T30" s="30">
        <f t="shared" si="7"/>
        <v>4.4401332557168161</v>
      </c>
    </row>
    <row r="31" spans="1:20" x14ac:dyDescent="0.25">
      <c r="A31" s="28">
        <v>45108</v>
      </c>
      <c r="B31" s="34">
        <v>0.875</v>
      </c>
      <c r="C31" s="30">
        <v>1.63718330859483</v>
      </c>
      <c r="D31" s="30">
        <f t="shared" si="0"/>
        <v>52.675266509227754</v>
      </c>
      <c r="E31" s="30">
        <f t="shared" si="1"/>
        <v>4.3562445403131349</v>
      </c>
      <c r="F31" s="28">
        <v>45110</v>
      </c>
      <c r="G31" s="34">
        <v>0.875</v>
      </c>
      <c r="H31" s="30">
        <v>1.65101563929851</v>
      </c>
      <c r="I31" s="30">
        <f t="shared" si="8"/>
        <v>53.386708707547839</v>
      </c>
      <c r="J31" s="30">
        <f t="shared" si="9"/>
        <v>4.4150808101142065</v>
      </c>
      <c r="K31" s="28">
        <v>45112</v>
      </c>
      <c r="L31" s="34">
        <v>0.875</v>
      </c>
      <c r="M31" s="30">
        <v>1.6467566490107399</v>
      </c>
      <c r="N31" s="30">
        <f t="shared" si="4"/>
        <v>53.167275732069172</v>
      </c>
      <c r="O31" s="30">
        <f t="shared" si="5"/>
        <v>4.3969337030421203</v>
      </c>
      <c r="P31" s="28">
        <v>45114</v>
      </c>
      <c r="Q31" s="34">
        <v>0.875</v>
      </c>
      <c r="R31" s="30">
        <v>1.6556857824259299</v>
      </c>
      <c r="S31" s="30">
        <f t="shared" si="6"/>
        <v>53.627712376705929</v>
      </c>
      <c r="T31" s="30">
        <f t="shared" si="7"/>
        <v>4.4350118135535803</v>
      </c>
    </row>
    <row r="32" spans="1:20" x14ac:dyDescent="0.25">
      <c r="A32" s="28">
        <v>45108</v>
      </c>
      <c r="B32" s="34">
        <v>0.91666666666666663</v>
      </c>
      <c r="C32" s="30">
        <v>1.63749778270066</v>
      </c>
      <c r="D32" s="30">
        <f t="shared" si="0"/>
        <v>52.691401388043857</v>
      </c>
      <c r="E32" s="30">
        <f t="shared" si="1"/>
        <v>4.3575788947912271</v>
      </c>
      <c r="F32" s="28">
        <v>45110</v>
      </c>
      <c r="G32" s="34">
        <v>0.91666666666666663</v>
      </c>
      <c r="H32" s="30">
        <v>1.6500366926127199</v>
      </c>
      <c r="I32" s="30">
        <f t="shared" si="8"/>
        <v>53.336241297477159</v>
      </c>
      <c r="J32" s="30">
        <f t="shared" si="9"/>
        <v>4.410907155301361</v>
      </c>
      <c r="K32" s="28">
        <v>45112</v>
      </c>
      <c r="L32" s="34">
        <v>0.91666666666666663</v>
      </c>
      <c r="M32" s="30">
        <v>1.6471966504984701</v>
      </c>
      <c r="N32" s="30">
        <f t="shared" si="4"/>
        <v>53.189930009104884</v>
      </c>
      <c r="O32" s="30">
        <f t="shared" si="5"/>
        <v>4.398807211752974</v>
      </c>
      <c r="P32" s="28">
        <v>45114</v>
      </c>
      <c r="Q32" s="34">
        <v>0.91666666666666663</v>
      </c>
      <c r="R32" s="30">
        <v>1.65300202369028</v>
      </c>
      <c r="S32" s="30">
        <f t="shared" si="6"/>
        <v>53.489167002454792</v>
      </c>
      <c r="T32" s="30">
        <f t="shared" si="7"/>
        <v>4.4235541111030114</v>
      </c>
    </row>
    <row r="33" spans="1:20" x14ac:dyDescent="0.25">
      <c r="A33" s="28">
        <v>45108</v>
      </c>
      <c r="B33" s="34">
        <v>0.95833333333333337</v>
      </c>
      <c r="C33" s="30">
        <v>1.6350318193370199</v>
      </c>
      <c r="D33" s="30">
        <f t="shared" si="0"/>
        <v>52.564928418142657</v>
      </c>
      <c r="E33" s="30">
        <f t="shared" si="1"/>
        <v>4.3471195801803972</v>
      </c>
      <c r="F33" s="28">
        <v>45110</v>
      </c>
      <c r="G33" s="34">
        <v>0.95833333333333337</v>
      </c>
      <c r="H33" s="30">
        <v>1.6471856832438301</v>
      </c>
      <c r="I33" s="30">
        <f t="shared" si="8"/>
        <v>53.189365296319124</v>
      </c>
      <c r="J33" s="30">
        <f t="shared" si="9"/>
        <v>4.3987605100055918</v>
      </c>
      <c r="K33" s="28">
        <v>45112</v>
      </c>
      <c r="L33" s="34">
        <v>0.95833333333333337</v>
      </c>
      <c r="M33" s="30">
        <v>1.6495262384348599</v>
      </c>
      <c r="N33" s="30">
        <f t="shared" si="4"/>
        <v>53.309933032512113</v>
      </c>
      <c r="O33" s="30">
        <f t="shared" si="5"/>
        <v>4.4087314617887516</v>
      </c>
      <c r="P33" s="28">
        <v>45114</v>
      </c>
      <c r="Q33" s="34">
        <v>0.95833333333333337</v>
      </c>
      <c r="R33" s="30">
        <v>1.64758837222393</v>
      </c>
      <c r="S33" s="30">
        <f t="shared" si="6"/>
        <v>53.2101015425309</v>
      </c>
      <c r="T33" s="30">
        <f t="shared" si="7"/>
        <v>4.4004753975673054</v>
      </c>
    </row>
    <row r="34" spans="1:20" x14ac:dyDescent="0.25">
      <c r="A34" s="28">
        <v>45109</v>
      </c>
      <c r="B34" s="34">
        <v>0</v>
      </c>
      <c r="C34" s="30">
        <v>1.6442445516520501</v>
      </c>
      <c r="D34" s="30">
        <f t="shared" si="0"/>
        <v>53.038004766934726</v>
      </c>
      <c r="E34" s="30">
        <f t="shared" si="1"/>
        <v>4.3862429942255012</v>
      </c>
      <c r="F34" s="28">
        <v>45111</v>
      </c>
      <c r="G34" s="34">
        <v>0</v>
      </c>
      <c r="H34" s="30">
        <v>1.64476811885175</v>
      </c>
      <c r="I34" s="30">
        <f t="shared" si="8"/>
        <v>53.064937528803256</v>
      </c>
      <c r="J34" s="30">
        <f t="shared" si="9"/>
        <v>4.3884703336320294</v>
      </c>
      <c r="K34" s="28">
        <v>45113</v>
      </c>
      <c r="L34" s="34">
        <v>0</v>
      </c>
      <c r="M34" s="30">
        <v>1.6479160785609099</v>
      </c>
      <c r="N34" s="30">
        <f t="shared" si="4"/>
        <v>53.226978823204206</v>
      </c>
      <c r="O34" s="30">
        <f t="shared" si="5"/>
        <v>4.4018711486789872</v>
      </c>
      <c r="P34" s="28">
        <v>45115</v>
      </c>
      <c r="Q34" s="34">
        <v>0</v>
      </c>
      <c r="R34" s="30">
        <v>1.6503425836497101</v>
      </c>
      <c r="S34" s="30">
        <f t="shared" si="6"/>
        <v>53.352008914965701</v>
      </c>
      <c r="T34" s="30">
        <f t="shared" si="7"/>
        <v>4.4122111372676631</v>
      </c>
    </row>
    <row r="35" spans="1:20" x14ac:dyDescent="0.25">
      <c r="A35" s="28">
        <v>45109</v>
      </c>
      <c r="B35" s="34">
        <v>4.1666666666666664E-2</v>
      </c>
      <c r="C35" s="30">
        <v>1.63840854167282</v>
      </c>
      <c r="D35" s="30">
        <f t="shared" si="0"/>
        <v>52.738140544618581</v>
      </c>
      <c r="E35" s="30">
        <f t="shared" si="1"/>
        <v>4.3614442230399568</v>
      </c>
      <c r="F35" s="28">
        <v>45111</v>
      </c>
      <c r="G35" s="34">
        <v>4.1666666666666664E-2</v>
      </c>
      <c r="H35" s="30">
        <v>1.65273594855601</v>
      </c>
      <c r="I35" s="30">
        <f t="shared" si="8"/>
        <v>53.475438519751272</v>
      </c>
      <c r="J35" s="30">
        <f t="shared" si="9"/>
        <v>4.4224187655834299</v>
      </c>
      <c r="K35" s="28">
        <v>45113</v>
      </c>
      <c r="L35" s="34">
        <v>4.1666666666666664E-2</v>
      </c>
      <c r="M35" s="30">
        <v>1.6524388790064499</v>
      </c>
      <c r="N35" s="30">
        <f t="shared" si="4"/>
        <v>53.460112393614438</v>
      </c>
      <c r="O35" s="30">
        <f t="shared" si="5"/>
        <v>4.4211512949519136</v>
      </c>
      <c r="P35" s="28">
        <v>45115</v>
      </c>
      <c r="Q35" s="34">
        <v>4.1666666666666664E-2</v>
      </c>
      <c r="R35" s="30">
        <v>1.6534661054544999</v>
      </c>
      <c r="S35" s="30">
        <f t="shared" si="6"/>
        <v>53.513115031876815</v>
      </c>
      <c r="T35" s="30">
        <f t="shared" si="7"/>
        <v>4.4255346131362128</v>
      </c>
    </row>
    <row r="36" spans="1:20" x14ac:dyDescent="0.25">
      <c r="A36" s="28">
        <v>45109</v>
      </c>
      <c r="B36" s="34">
        <v>8.3333333333333329E-2</v>
      </c>
      <c r="C36" s="30">
        <v>1.6391674280101001</v>
      </c>
      <c r="D36" s="30">
        <f t="shared" si="0"/>
        <v>52.777097564184899</v>
      </c>
      <c r="E36" s="30">
        <f t="shared" si="1"/>
        <v>4.3646659685580911</v>
      </c>
      <c r="F36" s="28">
        <v>45111</v>
      </c>
      <c r="G36" s="34">
        <v>8.3333333333333329E-2</v>
      </c>
      <c r="H36" s="30">
        <v>1.65659439563088</v>
      </c>
      <c r="I36" s="30">
        <f t="shared" si="8"/>
        <v>53.674648565748939</v>
      </c>
      <c r="J36" s="30">
        <f t="shared" si="9"/>
        <v>4.4388934363874366</v>
      </c>
      <c r="K36" s="28">
        <v>45113</v>
      </c>
      <c r="L36" s="34">
        <v>8.3333333333333329E-2</v>
      </c>
      <c r="M36" s="30">
        <v>1.6529711484842899</v>
      </c>
      <c r="N36" s="30">
        <f t="shared" si="4"/>
        <v>53.487573889803613</v>
      </c>
      <c r="O36" s="30">
        <f t="shared" si="5"/>
        <v>4.4234223606867582</v>
      </c>
      <c r="P36" s="28">
        <v>45115</v>
      </c>
      <c r="Q36" s="34">
        <v>8.3333333333333329E-2</v>
      </c>
      <c r="R36" s="30">
        <v>1.6571949720316399</v>
      </c>
      <c r="S36" s="30">
        <f t="shared" si="6"/>
        <v>53.705680916299301</v>
      </c>
      <c r="T36" s="30">
        <f t="shared" si="7"/>
        <v>4.4414598117779516</v>
      </c>
    </row>
    <row r="37" spans="1:20" x14ac:dyDescent="0.25">
      <c r="A37" s="28">
        <v>45109</v>
      </c>
      <c r="B37" s="34">
        <v>0.125</v>
      </c>
      <c r="C37" s="30">
        <v>1.64416325091658</v>
      </c>
      <c r="D37" s="30">
        <f t="shared" si="0"/>
        <v>53.033823042198939</v>
      </c>
      <c r="E37" s="30">
        <f t="shared" si="1"/>
        <v>4.385897165589852</v>
      </c>
      <c r="F37" s="28">
        <v>45111</v>
      </c>
      <c r="G37" s="34">
        <v>0.125</v>
      </c>
      <c r="H37" s="30">
        <v>1.66143822669318</v>
      </c>
      <c r="I37" s="30">
        <f t="shared" si="8"/>
        <v>53.925124381782297</v>
      </c>
      <c r="J37" s="30">
        <f t="shared" si="9"/>
        <v>4.4596077863733958</v>
      </c>
      <c r="K37" s="28">
        <v>45113</v>
      </c>
      <c r="L37" s="34">
        <v>0.125</v>
      </c>
      <c r="M37" s="30">
        <v>1.6610070466928799</v>
      </c>
      <c r="N37" s="30">
        <f t="shared" si="4"/>
        <v>53.90281031951892</v>
      </c>
      <c r="O37" s="30">
        <f t="shared" si="5"/>
        <v>4.4577624134242146</v>
      </c>
      <c r="P37" s="28">
        <v>45115</v>
      </c>
      <c r="Q37" s="34">
        <v>0.125</v>
      </c>
      <c r="R37" s="30">
        <v>1.6600632667475099</v>
      </c>
      <c r="S37" s="30">
        <f t="shared" si="6"/>
        <v>53.853980638138722</v>
      </c>
      <c r="T37" s="30">
        <f t="shared" si="7"/>
        <v>4.4537241987740721</v>
      </c>
    </row>
    <row r="38" spans="1:20" x14ac:dyDescent="0.25">
      <c r="A38" s="28">
        <v>45109</v>
      </c>
      <c r="B38" s="34">
        <v>0.16666666666666666</v>
      </c>
      <c r="C38" s="30">
        <v>1.65674376487069</v>
      </c>
      <c r="D38" s="30">
        <f t="shared" si="0"/>
        <v>53.682365990769014</v>
      </c>
      <c r="E38" s="30">
        <f t="shared" si="1"/>
        <v>4.4395316674365972</v>
      </c>
      <c r="F38" s="28">
        <v>45111</v>
      </c>
      <c r="G38" s="34">
        <v>0.16666666666666666</v>
      </c>
      <c r="H38" s="30">
        <v>1.6711459159784201</v>
      </c>
      <c r="I38" s="30">
        <f t="shared" si="8"/>
        <v>54.428419309193856</v>
      </c>
      <c r="J38" s="30">
        <f t="shared" si="9"/>
        <v>4.5012302768703316</v>
      </c>
      <c r="K38" s="28">
        <v>45113</v>
      </c>
      <c r="L38" s="34">
        <v>0.16666666666666666</v>
      </c>
      <c r="M38" s="30">
        <v>1.67349541186617</v>
      </c>
      <c r="N38" s="30">
        <f t="shared" si="4"/>
        <v>54.550490750463403</v>
      </c>
      <c r="O38" s="30">
        <f t="shared" si="5"/>
        <v>4.5113255850633234</v>
      </c>
      <c r="P38" s="28">
        <v>45115</v>
      </c>
      <c r="Q38" s="34">
        <v>0.16666666666666666</v>
      </c>
      <c r="R38" s="30">
        <v>1.6702638864450401</v>
      </c>
      <c r="S38" s="30">
        <f t="shared" si="6"/>
        <v>54.382618525768535</v>
      </c>
      <c r="T38" s="30">
        <f t="shared" si="7"/>
        <v>4.4974425520810577</v>
      </c>
    </row>
    <row r="39" spans="1:20" x14ac:dyDescent="0.25">
      <c r="A39" s="28">
        <v>45109</v>
      </c>
      <c r="B39" s="34">
        <v>0.20833333333333334</v>
      </c>
      <c r="C39" s="30">
        <v>1.66111481189063</v>
      </c>
      <c r="D39" s="30">
        <f t="shared" si="0"/>
        <v>53.908386969993494</v>
      </c>
      <c r="E39" s="30">
        <f t="shared" si="1"/>
        <v>4.4582236024184621</v>
      </c>
      <c r="F39" s="28">
        <v>45111</v>
      </c>
      <c r="G39" s="34">
        <v>0.20833333333333334</v>
      </c>
      <c r="H39" s="30">
        <v>1.6754026412896801</v>
      </c>
      <c r="I39" s="30">
        <f t="shared" si="8"/>
        <v>54.649658568087801</v>
      </c>
      <c r="J39" s="30">
        <f t="shared" si="9"/>
        <v>4.5195267635808607</v>
      </c>
      <c r="K39" s="28">
        <v>45113</v>
      </c>
      <c r="L39" s="34">
        <v>0.20833333333333334</v>
      </c>
      <c r="M39" s="30">
        <v>1.66881191729831</v>
      </c>
      <c r="N39" s="30">
        <f t="shared" si="4"/>
        <v>54.307254041458528</v>
      </c>
      <c r="O39" s="30">
        <f t="shared" si="5"/>
        <v>4.49120990922862</v>
      </c>
      <c r="P39" s="28">
        <v>45115</v>
      </c>
      <c r="Q39" s="34">
        <v>0.20833333333333334</v>
      </c>
      <c r="R39" s="30">
        <v>1.67458426951692</v>
      </c>
      <c r="S39" s="30">
        <f t="shared" si="6"/>
        <v>54.607098490748541</v>
      </c>
      <c r="T39" s="30">
        <f t="shared" si="7"/>
        <v>4.5160070451849039</v>
      </c>
    </row>
    <row r="40" spans="1:20" x14ac:dyDescent="0.25">
      <c r="A40" s="28">
        <v>45109</v>
      </c>
      <c r="B40" s="34">
        <v>0.25</v>
      </c>
      <c r="C40" s="30">
        <v>1.6586203575067899</v>
      </c>
      <c r="D40" s="30">
        <f t="shared" si="0"/>
        <v>53.779358700865103</v>
      </c>
      <c r="E40" s="30">
        <f t="shared" si="1"/>
        <v>4.4475529645615435</v>
      </c>
      <c r="F40" s="28">
        <v>45111</v>
      </c>
      <c r="G40" s="34">
        <v>0.25</v>
      </c>
      <c r="H40" s="30">
        <v>1.67324030398653</v>
      </c>
      <c r="I40" s="30">
        <f t="shared" si="8"/>
        <v>54.537231318740425</v>
      </c>
      <c r="J40" s="30">
        <f t="shared" si="9"/>
        <v>4.5102290300598327</v>
      </c>
      <c r="K40" s="28">
        <v>45113</v>
      </c>
      <c r="L40" s="34">
        <v>0.25</v>
      </c>
      <c r="M40" s="30">
        <v>1.67489874362275</v>
      </c>
      <c r="N40" s="30">
        <f t="shared" si="4"/>
        <v>54.623451504980238</v>
      </c>
      <c r="O40" s="30">
        <f t="shared" si="5"/>
        <v>4.5173594394618659</v>
      </c>
      <c r="P40" s="28">
        <v>45115</v>
      </c>
      <c r="Q40" s="34">
        <v>0.25</v>
      </c>
      <c r="R40" s="30">
        <v>1.67710304259583</v>
      </c>
      <c r="S40" s="30">
        <f t="shared" si="6"/>
        <v>54.738128821734676</v>
      </c>
      <c r="T40" s="30">
        <f t="shared" si="7"/>
        <v>4.5268432535574572</v>
      </c>
    </row>
    <row r="41" spans="1:20" x14ac:dyDescent="0.25">
      <c r="A41" s="28">
        <v>45109</v>
      </c>
      <c r="B41" s="34">
        <v>0.29166666666666669</v>
      </c>
      <c r="C41" s="30">
        <v>1.6542999744349101</v>
      </c>
      <c r="D41" s="30">
        <f t="shared" si="0"/>
        <v>53.556155247933717</v>
      </c>
      <c r="E41" s="30">
        <f t="shared" si="1"/>
        <v>4.4290940390041182</v>
      </c>
      <c r="F41" s="28">
        <v>45111</v>
      </c>
      <c r="G41" s="34">
        <v>0.29166666666666669</v>
      </c>
      <c r="H41" s="30">
        <v>1.67747926711365</v>
      </c>
      <c r="I41" s="30">
        <f t="shared" si="8"/>
        <v>54.757710632145802</v>
      </c>
      <c r="J41" s="30">
        <f t="shared" si="9"/>
        <v>4.5284626692784578</v>
      </c>
      <c r="K41" s="28">
        <v>45113</v>
      </c>
      <c r="L41" s="34">
        <v>0.29166666666666669</v>
      </c>
      <c r="M41" s="30">
        <v>1.67534983157441</v>
      </c>
      <c r="N41" s="30">
        <f t="shared" si="4"/>
        <v>54.646911783522341</v>
      </c>
      <c r="O41" s="30">
        <f t="shared" si="5"/>
        <v>4.5192996044972977</v>
      </c>
      <c r="P41" s="28">
        <v>45115</v>
      </c>
      <c r="Q41" s="34">
        <v>0.29166666666666669</v>
      </c>
      <c r="R41" s="30">
        <v>1.6775540113381899</v>
      </c>
      <c r="S41" s="30">
        <f t="shared" si="6"/>
        <v>54.761601245735996</v>
      </c>
      <c r="T41" s="30">
        <f t="shared" si="7"/>
        <v>4.5287844230223664</v>
      </c>
    </row>
    <row r="42" spans="1:20" x14ac:dyDescent="0.25">
      <c r="A42" s="28">
        <v>45109</v>
      </c>
      <c r="B42" s="34">
        <v>0.33333333333333331</v>
      </c>
      <c r="C42" s="30">
        <v>1.6572301387720501</v>
      </c>
      <c r="D42" s="30">
        <f t="shared" si="0"/>
        <v>53.707498222300075</v>
      </c>
      <c r="E42" s="30">
        <f t="shared" si="1"/>
        <v>4.4416101029842157</v>
      </c>
      <c r="F42" s="28">
        <v>45111</v>
      </c>
      <c r="G42" s="34">
        <v>0.33333333333333331</v>
      </c>
      <c r="H42" s="30">
        <v>1.67897951602264</v>
      </c>
      <c r="I42" s="30">
        <f t="shared" si="8"/>
        <v>54.83582186043617</v>
      </c>
      <c r="J42" s="30">
        <f t="shared" si="9"/>
        <v>4.5349224678580713</v>
      </c>
      <c r="K42" s="28">
        <v>45113</v>
      </c>
      <c r="L42" s="34">
        <v>0.33333333333333331</v>
      </c>
      <c r="M42" s="30">
        <v>1.6774044036798099</v>
      </c>
      <c r="N42" s="30">
        <f t="shared" ref="N42:N57" si="10">4*6*(M42^(1.522*(6^0.026)))</f>
        <v>54.753813916749181</v>
      </c>
      <c r="O42" s="30">
        <f t="shared" ref="O42:O57" si="11">N42*0.0827</f>
        <v>4.5281404109151566</v>
      </c>
      <c r="P42" s="28">
        <v>45115</v>
      </c>
      <c r="Q42" s="34">
        <v>0.33333333333333331</v>
      </c>
      <c r="R42" s="30">
        <v>1.6813905239037901</v>
      </c>
      <c r="S42" s="30">
        <f t="shared" si="6"/>
        <v>54.961439174307969</v>
      </c>
      <c r="T42" s="30">
        <f t="shared" si="7"/>
        <v>4.5453110197152684</v>
      </c>
    </row>
    <row r="43" spans="1:20" x14ac:dyDescent="0.25">
      <c r="A43" s="28">
        <v>45109</v>
      </c>
      <c r="B43" s="34">
        <v>0.375</v>
      </c>
      <c r="C43" s="30">
        <v>1.66129958628943</v>
      </c>
      <c r="D43" s="30">
        <f t="shared" si="0"/>
        <v>53.917949205387778</v>
      </c>
      <c r="E43" s="30">
        <f t="shared" si="1"/>
        <v>4.4590143992855689</v>
      </c>
      <c r="F43" s="28">
        <v>45111</v>
      </c>
      <c r="G43" s="34">
        <v>0.375</v>
      </c>
      <c r="H43" s="30">
        <v>1.6817489862374699</v>
      </c>
      <c r="I43" s="30">
        <f t="shared" si="8"/>
        <v>54.980124778180695</v>
      </c>
      <c r="J43" s="30">
        <f t="shared" si="9"/>
        <v>4.5468563191555429</v>
      </c>
      <c r="K43" s="28">
        <v>45113</v>
      </c>
      <c r="L43" s="34">
        <v>0.375</v>
      </c>
      <c r="M43" s="30">
        <v>1.6817599534921099</v>
      </c>
      <c r="N43" s="30">
        <f t="shared" si="10"/>
        <v>54.980696506758122</v>
      </c>
      <c r="O43" s="30">
        <f t="shared" si="11"/>
        <v>4.5469036011088964</v>
      </c>
      <c r="P43" s="28">
        <v>45115</v>
      </c>
      <c r="Q43" s="34">
        <v>0.375</v>
      </c>
      <c r="R43" s="30">
        <v>1.6815993785790799</v>
      </c>
      <c r="S43" s="30">
        <f t="shared" si="6"/>
        <v>54.972325876037125</v>
      </c>
      <c r="T43" s="30">
        <f t="shared" si="7"/>
        <v>4.5462113499482699</v>
      </c>
    </row>
    <row r="44" spans="1:20" x14ac:dyDescent="0.25">
      <c r="A44" s="28">
        <v>45109</v>
      </c>
      <c r="B44" s="34">
        <v>0.41666666666666669</v>
      </c>
      <c r="C44" s="30">
        <v>1.6660865545206101</v>
      </c>
      <c r="D44" s="30">
        <f t="shared" si="0"/>
        <v>54.165899292197871</v>
      </c>
      <c r="E44" s="30">
        <f t="shared" si="1"/>
        <v>4.4795198714647633</v>
      </c>
      <c r="F44" s="28">
        <v>45111</v>
      </c>
      <c r="G44" s="34">
        <v>0.41666666666666669</v>
      </c>
      <c r="H44" s="30">
        <v>1.67771899699493</v>
      </c>
      <c r="I44" s="30">
        <f t="shared" si="8"/>
        <v>54.770189504063389</v>
      </c>
      <c r="J44" s="30">
        <f t="shared" si="9"/>
        <v>4.5294946719860416</v>
      </c>
      <c r="K44" s="28">
        <v>45113</v>
      </c>
      <c r="L44" s="34">
        <v>0.41666666666666669</v>
      </c>
      <c r="M44" s="30">
        <v>1.68446576594632</v>
      </c>
      <c r="N44" s="30">
        <f t="shared" si="10"/>
        <v>55.121819617848402</v>
      </c>
      <c r="O44" s="30">
        <f t="shared" si="11"/>
        <v>4.5585744823960628</v>
      </c>
      <c r="P44" s="28">
        <v>45115</v>
      </c>
      <c r="Q44" s="34">
        <v>0.41666666666666669</v>
      </c>
      <c r="R44" s="30">
        <v>1.68228578566831</v>
      </c>
      <c r="S44" s="30">
        <f t="shared" si="6"/>
        <v>55.008111007329305</v>
      </c>
      <c r="T44" s="30">
        <f t="shared" si="7"/>
        <v>4.5491707803061336</v>
      </c>
    </row>
    <row r="45" spans="1:20" x14ac:dyDescent="0.25">
      <c r="A45" s="28">
        <v>45109</v>
      </c>
      <c r="B45" s="34">
        <v>0.45833333333333331</v>
      </c>
      <c r="C45" s="30">
        <v>1.67404961585328</v>
      </c>
      <c r="D45" s="30">
        <f t="shared" si="0"/>
        <v>54.579300077930156</v>
      </c>
      <c r="E45" s="30">
        <f t="shared" si="1"/>
        <v>4.5137081164448238</v>
      </c>
      <c r="F45" s="28">
        <v>45111</v>
      </c>
      <c r="G45" s="34">
        <v>0.45833333333333331</v>
      </c>
      <c r="H45" s="30">
        <v>1.6874047517708901</v>
      </c>
      <c r="I45" s="30">
        <f t="shared" si="8"/>
        <v>55.27525679144636</v>
      </c>
      <c r="J45" s="30">
        <f t="shared" si="9"/>
        <v>4.5712637366526137</v>
      </c>
      <c r="K45" s="28">
        <v>45113</v>
      </c>
      <c r="L45" s="34">
        <v>0.45833333333333331</v>
      </c>
      <c r="M45" s="30">
        <v>1.6893427371911101</v>
      </c>
      <c r="N45" s="30">
        <f t="shared" si="10"/>
        <v>55.376521199409304</v>
      </c>
      <c r="O45" s="30">
        <f t="shared" si="11"/>
        <v>4.5796383031911496</v>
      </c>
      <c r="P45" s="28">
        <v>45115</v>
      </c>
      <c r="Q45" s="34">
        <v>0.45833333333333331</v>
      </c>
      <c r="R45" s="30">
        <v>1.6812232732705501</v>
      </c>
      <c r="S45" s="30">
        <f t="shared" si="6"/>
        <v>54.952721693233372</v>
      </c>
      <c r="T45" s="30">
        <f t="shared" si="7"/>
        <v>4.5445900840303999</v>
      </c>
    </row>
    <row r="46" spans="1:20" x14ac:dyDescent="0.25">
      <c r="A46" s="28">
        <v>45109</v>
      </c>
      <c r="B46" s="34">
        <v>0.5</v>
      </c>
      <c r="C46" s="30">
        <v>1.6804292201928599</v>
      </c>
      <c r="D46" s="30">
        <f t="shared" si="0"/>
        <v>54.911340887417083</v>
      </c>
      <c r="E46" s="30">
        <f t="shared" si="1"/>
        <v>4.5411678913893923</v>
      </c>
      <c r="F46" s="28">
        <v>45111</v>
      </c>
      <c r="G46" s="34">
        <v>0.5</v>
      </c>
      <c r="H46" s="30">
        <v>1.6863772869042599</v>
      </c>
      <c r="I46" s="30">
        <f t="shared" si="8"/>
        <v>55.221597314314891</v>
      </c>
      <c r="J46" s="30">
        <f t="shared" si="9"/>
        <v>4.5668260978938413</v>
      </c>
      <c r="K46" s="28">
        <v>45113</v>
      </c>
      <c r="L46" s="34">
        <v>0.5</v>
      </c>
      <c r="M46" s="30">
        <v>1.6901237964562501</v>
      </c>
      <c r="N46" s="30">
        <f t="shared" si="10"/>
        <v>55.417352965066705</v>
      </c>
      <c r="O46" s="30">
        <f t="shared" si="11"/>
        <v>4.5830150902110161</v>
      </c>
      <c r="P46" s="28">
        <v>45115</v>
      </c>
      <c r="Q46" s="34">
        <v>0.5</v>
      </c>
      <c r="R46" s="30">
        <v>1.6866545677117499</v>
      </c>
      <c r="S46" s="30">
        <f t="shared" si="6"/>
        <v>55.236076423515541</v>
      </c>
      <c r="T46" s="30">
        <f t="shared" si="7"/>
        <v>4.5680235202247355</v>
      </c>
    </row>
    <row r="47" spans="1:20" x14ac:dyDescent="0.25">
      <c r="A47" s="28">
        <v>45109</v>
      </c>
      <c r="B47" s="34">
        <v>0.54166666666666663</v>
      </c>
      <c r="C47" s="30">
        <v>1.6856911182336101</v>
      </c>
      <c r="D47" s="30">
        <f t="shared" si="0"/>
        <v>55.185772895773354</v>
      </c>
      <c r="E47" s="30">
        <f t="shared" si="1"/>
        <v>4.5638634184804561</v>
      </c>
      <c r="F47" s="28">
        <v>45111</v>
      </c>
      <c r="G47" s="34">
        <v>0.54166666666666663</v>
      </c>
      <c r="H47" s="30">
        <v>1.6939315795830601</v>
      </c>
      <c r="I47" s="30">
        <f t="shared" si="8"/>
        <v>55.616574714197711</v>
      </c>
      <c r="J47" s="30">
        <f t="shared" si="9"/>
        <v>4.5994907288641507</v>
      </c>
      <c r="K47" s="28">
        <v>45113</v>
      </c>
      <c r="L47" s="34">
        <v>0.54166666666666663</v>
      </c>
      <c r="M47" s="30">
        <v>1.6968199014595799</v>
      </c>
      <c r="N47" s="30">
        <f t="shared" si="10"/>
        <v>55.767868325715341</v>
      </c>
      <c r="O47" s="30">
        <f t="shared" si="11"/>
        <v>4.6120027105366583</v>
      </c>
      <c r="P47" s="28">
        <v>45115</v>
      </c>
      <c r="Q47" s="34">
        <v>0.54166666666666663</v>
      </c>
      <c r="R47" s="30">
        <v>1.6848529577187801</v>
      </c>
      <c r="S47" s="30">
        <f t="shared" si="6"/>
        <v>55.142024845008947</v>
      </c>
      <c r="T47" s="30">
        <f t="shared" si="7"/>
        <v>4.5602454546822395</v>
      </c>
    </row>
    <row r="48" spans="1:20" x14ac:dyDescent="0.25">
      <c r="A48" s="28">
        <v>45109</v>
      </c>
      <c r="B48" s="34">
        <v>0.58333333333333337</v>
      </c>
      <c r="C48" s="30">
        <v>1.67227005957888</v>
      </c>
      <c r="D48" s="30">
        <f t="shared" si="0"/>
        <v>54.486813085435188</v>
      </c>
      <c r="E48" s="30">
        <f t="shared" si="1"/>
        <v>4.5060594421654896</v>
      </c>
      <c r="F48" s="28">
        <v>45111</v>
      </c>
      <c r="G48" s="34">
        <v>0.58333333333333337</v>
      </c>
      <c r="H48" s="30">
        <v>1.6881152391366101</v>
      </c>
      <c r="I48" s="30">
        <f t="shared" si="8"/>
        <v>55.312373444031799</v>
      </c>
      <c r="J48" s="30">
        <f t="shared" si="9"/>
        <v>4.5743332838214297</v>
      </c>
      <c r="K48" s="28">
        <v>45113</v>
      </c>
      <c r="L48" s="34">
        <v>0.58333333333333337</v>
      </c>
      <c r="M48" s="30">
        <v>1.6852797269753701</v>
      </c>
      <c r="N48" s="30">
        <f t="shared" si="10"/>
        <v>55.164298583558107</v>
      </c>
      <c r="O48" s="30">
        <f t="shared" si="11"/>
        <v>4.5620874928602548</v>
      </c>
      <c r="P48" s="28">
        <v>45115</v>
      </c>
      <c r="Q48" s="34">
        <v>0.58333333333333337</v>
      </c>
      <c r="R48" s="30">
        <v>1.68148064612669</v>
      </c>
      <c r="S48" s="30">
        <f t="shared" si="6"/>
        <v>54.966136762056422</v>
      </c>
      <c r="T48" s="30">
        <f t="shared" si="7"/>
        <v>4.5456995102220663</v>
      </c>
    </row>
    <row r="49" spans="1:20" x14ac:dyDescent="0.25">
      <c r="A49" s="28">
        <v>45109</v>
      </c>
      <c r="B49" s="34">
        <v>0.625</v>
      </c>
      <c r="C49" s="30">
        <v>1.66175937651923</v>
      </c>
      <c r="D49" s="30">
        <f t="shared" si="0"/>
        <v>53.94174649317565</v>
      </c>
      <c r="E49" s="30">
        <f t="shared" si="1"/>
        <v>4.4609824349856257</v>
      </c>
      <c r="F49" s="28">
        <v>45111</v>
      </c>
      <c r="G49" s="34">
        <v>0.625</v>
      </c>
      <c r="H49" s="30">
        <v>1.6773384809426899</v>
      </c>
      <c r="I49" s="30">
        <f t="shared" si="8"/>
        <v>54.7503826590317</v>
      </c>
      <c r="J49" s="30">
        <f t="shared" si="9"/>
        <v>4.5278566459019212</v>
      </c>
      <c r="K49" s="28">
        <v>45113</v>
      </c>
      <c r="L49" s="34">
        <v>0.625</v>
      </c>
      <c r="M49" s="30">
        <v>1.6727210283212499</v>
      </c>
      <c r="N49" s="30">
        <f t="shared" si="10"/>
        <v>54.510245272951863</v>
      </c>
      <c r="O49" s="30">
        <f t="shared" si="11"/>
        <v>4.5079972840731193</v>
      </c>
      <c r="P49" s="28">
        <v>45115</v>
      </c>
      <c r="Q49" s="34">
        <v>0.625</v>
      </c>
      <c r="R49" s="30">
        <v>1.6745094060830801</v>
      </c>
      <c r="S49" s="30">
        <f t="shared" si="6"/>
        <v>54.603205775374875</v>
      </c>
      <c r="T49" s="30">
        <f t="shared" si="7"/>
        <v>4.5156851176235016</v>
      </c>
    </row>
    <row r="50" spans="1:20" x14ac:dyDescent="0.25">
      <c r="A50" s="28">
        <v>45109</v>
      </c>
      <c r="B50" s="34">
        <v>0.66666666666666663</v>
      </c>
      <c r="C50" s="30">
        <v>1.65333640574747</v>
      </c>
      <c r="D50" s="30">
        <f t="shared" si="0"/>
        <v>53.506421730385213</v>
      </c>
      <c r="E50" s="30">
        <f t="shared" si="1"/>
        <v>4.4249810771028573</v>
      </c>
      <c r="F50" s="28">
        <v>45111</v>
      </c>
      <c r="G50" s="34">
        <v>0.66666666666666663</v>
      </c>
      <c r="H50" s="30">
        <v>1.6701428890161401</v>
      </c>
      <c r="I50" s="30">
        <f t="shared" si="8"/>
        <v>54.376336663682096</v>
      </c>
      <c r="J50" s="30">
        <f t="shared" si="9"/>
        <v>4.4969230420865092</v>
      </c>
      <c r="K50" s="28">
        <v>45113</v>
      </c>
      <c r="L50" s="34">
        <v>0.66666666666666663</v>
      </c>
      <c r="M50" s="30">
        <v>1.6709349155359099</v>
      </c>
      <c r="N50" s="30">
        <f t="shared" si="10"/>
        <v>54.417461468088376</v>
      </c>
      <c r="O50" s="30">
        <f t="shared" si="11"/>
        <v>4.5003240634109085</v>
      </c>
      <c r="P50" s="28">
        <v>45115</v>
      </c>
      <c r="Q50" s="34">
        <v>0.66666666666666663</v>
      </c>
      <c r="R50" s="30">
        <v>1.6673337221078901</v>
      </c>
      <c r="S50" s="30">
        <f t="shared" si="6"/>
        <v>54.230568334006293</v>
      </c>
      <c r="T50" s="30">
        <f t="shared" si="7"/>
        <v>4.4848680012223205</v>
      </c>
    </row>
    <row r="51" spans="1:20" x14ac:dyDescent="0.25">
      <c r="A51" s="28">
        <v>45109</v>
      </c>
      <c r="B51" s="34">
        <v>0.70833333333333337</v>
      </c>
      <c r="C51" s="30">
        <v>1.6536487340860899</v>
      </c>
      <c r="D51" s="30">
        <f t="shared" si="0"/>
        <v>53.522540320230426</v>
      </c>
      <c r="E51" s="30">
        <f t="shared" si="1"/>
        <v>4.4263140844830557</v>
      </c>
      <c r="F51" s="28">
        <v>45111</v>
      </c>
      <c r="G51" s="34">
        <v>0.70833333333333337</v>
      </c>
      <c r="H51" s="30">
        <v>1.6616296768122001</v>
      </c>
      <c r="I51" s="30">
        <f t="shared" si="8"/>
        <v>53.935033250164594</v>
      </c>
      <c r="J51" s="30">
        <f t="shared" si="9"/>
        <v>4.4604272497886113</v>
      </c>
      <c r="K51" s="28">
        <v>45113</v>
      </c>
      <c r="L51" s="34">
        <v>0.70833333333333337</v>
      </c>
      <c r="M51" s="30">
        <v>1.6688604354791601</v>
      </c>
      <c r="N51" s="30">
        <f t="shared" si="10"/>
        <v>54.309771749106204</v>
      </c>
      <c r="O51" s="30">
        <f t="shared" si="11"/>
        <v>4.4914181236510826</v>
      </c>
      <c r="P51" s="28">
        <v>45115</v>
      </c>
      <c r="Q51" s="34">
        <v>0.70833333333333337</v>
      </c>
      <c r="R51" s="30">
        <v>1.66032302378944</v>
      </c>
      <c r="S51" s="30">
        <f t="shared" si="6"/>
        <v>53.867418410715864</v>
      </c>
      <c r="T51" s="30">
        <f t="shared" si="7"/>
        <v>4.4548355025662021</v>
      </c>
    </row>
    <row r="52" spans="1:20" x14ac:dyDescent="0.25">
      <c r="A52" s="28">
        <v>45109</v>
      </c>
      <c r="B52" s="34">
        <v>0.75</v>
      </c>
      <c r="C52" s="30">
        <v>1.6469724178248299</v>
      </c>
      <c r="D52" s="30">
        <f t="shared" si="0"/>
        <v>53.178384532331066</v>
      </c>
      <c r="E52" s="30">
        <f t="shared" si="1"/>
        <v>4.3978524008237789</v>
      </c>
      <c r="F52" s="28">
        <v>45111</v>
      </c>
      <c r="G52" s="34">
        <v>0.75</v>
      </c>
      <c r="H52" s="30">
        <v>1.6627823114328599</v>
      </c>
      <c r="I52" s="30">
        <f t="shared" si="8"/>
        <v>53.994704412801312</v>
      </c>
      <c r="J52" s="30">
        <f t="shared" si="9"/>
        <v>4.4653620549386686</v>
      </c>
      <c r="K52" s="28">
        <v>45113</v>
      </c>
      <c r="L52" s="34">
        <v>0.75</v>
      </c>
      <c r="M52" s="30">
        <v>1.66478419303228</v>
      </c>
      <c r="N52" s="30">
        <f t="shared" si="10"/>
        <v>54.098399011144537</v>
      </c>
      <c r="O52" s="30">
        <f t="shared" si="11"/>
        <v>4.4739375982216529</v>
      </c>
      <c r="P52" s="28">
        <v>45115</v>
      </c>
      <c r="Q52" s="34">
        <v>0.75</v>
      </c>
      <c r="R52" s="30">
        <v>1.6590183973246</v>
      </c>
      <c r="S52" s="30">
        <f t="shared" si="6"/>
        <v>53.799939996629703</v>
      </c>
      <c r="T52" s="30">
        <f t="shared" si="7"/>
        <v>4.4492550377212758</v>
      </c>
    </row>
    <row r="53" spans="1:20" x14ac:dyDescent="0.25">
      <c r="A53" s="28">
        <v>45109</v>
      </c>
      <c r="B53" s="34">
        <v>0.79166666666666663</v>
      </c>
      <c r="C53" s="30">
        <v>1.6422339677744899</v>
      </c>
      <c r="D53" s="30">
        <f t="shared" si="0"/>
        <v>52.934625936485467</v>
      </c>
      <c r="E53" s="30">
        <f t="shared" si="1"/>
        <v>4.3776935649473483</v>
      </c>
      <c r="F53" s="28">
        <v>45111</v>
      </c>
      <c r="G53" s="34">
        <v>0.79166666666666663</v>
      </c>
      <c r="H53" s="30">
        <v>1.6557978391581101</v>
      </c>
      <c r="I53" s="30">
        <f t="shared" si="8"/>
        <v>53.633500058269647</v>
      </c>
      <c r="J53" s="30">
        <f t="shared" si="9"/>
        <v>4.4354904548188996</v>
      </c>
      <c r="K53" s="28">
        <v>45113</v>
      </c>
      <c r="L53" s="34">
        <v>0.79166666666666663</v>
      </c>
      <c r="M53" s="30">
        <v>1.6575951576166601</v>
      </c>
      <c r="N53" s="30">
        <f t="shared" si="10"/>
        <v>53.72636259669126</v>
      </c>
      <c r="O53" s="30">
        <f t="shared" si="11"/>
        <v>4.4431701867463671</v>
      </c>
      <c r="P53" s="28">
        <v>45115</v>
      </c>
      <c r="Q53" s="34">
        <v>0.79166666666666663</v>
      </c>
      <c r="R53" s="30">
        <v>1.65363991259867</v>
      </c>
      <c r="S53" s="30">
        <f t="shared" si="6"/>
        <v>53.522085037506905</v>
      </c>
      <c r="T53" s="30">
        <f t="shared" si="7"/>
        <v>4.4262764326018207</v>
      </c>
    </row>
    <row r="54" spans="1:20" x14ac:dyDescent="0.25">
      <c r="A54" s="28">
        <v>45109</v>
      </c>
      <c r="B54" s="34">
        <v>0.83333333333333337</v>
      </c>
      <c r="C54" s="30">
        <v>1.64252650737105</v>
      </c>
      <c r="D54" s="30">
        <f t="shared" si="0"/>
        <v>52.949662862362345</v>
      </c>
      <c r="E54" s="30">
        <f t="shared" si="1"/>
        <v>4.3789371187173654</v>
      </c>
      <c r="F54" s="28">
        <v>45111</v>
      </c>
      <c r="G54" s="34">
        <v>0.83333333333333337</v>
      </c>
      <c r="H54" s="30">
        <v>1.6549972295694899</v>
      </c>
      <c r="I54" s="30">
        <f t="shared" si="8"/>
        <v>53.592154033203741</v>
      </c>
      <c r="J54" s="30">
        <f t="shared" si="9"/>
        <v>4.4320711385459495</v>
      </c>
      <c r="K54" s="28">
        <v>45113</v>
      </c>
      <c r="L54" s="34">
        <v>0.83333333333333337</v>
      </c>
      <c r="M54" s="30">
        <v>1.65661633014016</v>
      </c>
      <c r="N54" s="30">
        <f t="shared" si="10"/>
        <v>53.675781824911454</v>
      </c>
      <c r="O54" s="30">
        <f t="shared" si="11"/>
        <v>4.4389871569201773</v>
      </c>
      <c r="P54" s="28">
        <v>45115</v>
      </c>
      <c r="Q54" s="34">
        <v>0.83333333333333337</v>
      </c>
      <c r="R54" s="30">
        <v>1.6542954444819</v>
      </c>
      <c r="S54" s="30">
        <f t="shared" si="6"/>
        <v>53.555921399181344</v>
      </c>
      <c r="T54" s="30">
        <f t="shared" si="7"/>
        <v>4.4290746997122969</v>
      </c>
    </row>
    <row r="55" spans="1:20" x14ac:dyDescent="0.25">
      <c r="A55" s="28">
        <v>45109</v>
      </c>
      <c r="B55" s="34">
        <v>0.875</v>
      </c>
      <c r="C55" s="30">
        <v>1.63924002646744</v>
      </c>
      <c r="D55" s="30">
        <f t="shared" si="0"/>
        <v>52.780824928841461</v>
      </c>
      <c r="E55" s="30">
        <f t="shared" si="1"/>
        <v>4.3649742216151886</v>
      </c>
      <c r="F55" s="28">
        <v>45111</v>
      </c>
      <c r="G55" s="34">
        <v>0.875</v>
      </c>
      <c r="H55" s="30">
        <v>1.6521793603831001</v>
      </c>
      <c r="I55" s="30">
        <f t="shared" si="8"/>
        <v>53.446724899329482</v>
      </c>
      <c r="J55" s="30">
        <f t="shared" si="9"/>
        <v>4.4200441491745481</v>
      </c>
      <c r="K55" s="28">
        <v>45113</v>
      </c>
      <c r="L55" s="34">
        <v>0.875</v>
      </c>
      <c r="M55" s="30">
        <v>1.65155458449656</v>
      </c>
      <c r="N55" s="30">
        <f t="shared" si="10"/>
        <v>53.414500419142939</v>
      </c>
      <c r="O55" s="30">
        <f t="shared" si="11"/>
        <v>4.4173791846631207</v>
      </c>
      <c r="P55" s="28">
        <v>45115</v>
      </c>
      <c r="Q55" s="34">
        <v>0.875</v>
      </c>
      <c r="R55" s="30">
        <v>1.6488158702784299</v>
      </c>
      <c r="S55" s="30">
        <f t="shared" si="6"/>
        <v>53.273329468797399</v>
      </c>
      <c r="T55" s="30">
        <f t="shared" si="7"/>
        <v>4.4057043470695447</v>
      </c>
    </row>
    <row r="56" spans="1:20" x14ac:dyDescent="0.25">
      <c r="A56" s="28">
        <v>45109</v>
      </c>
      <c r="B56" s="34">
        <v>0.91666666666666663</v>
      </c>
      <c r="C56" s="30">
        <v>1.6321963071757799</v>
      </c>
      <c r="D56" s="30">
        <f t="shared" si="0"/>
        <v>52.419642357294748</v>
      </c>
      <c r="E56" s="30">
        <f t="shared" si="1"/>
        <v>4.3351044229482758</v>
      </c>
      <c r="F56" s="28">
        <v>45111</v>
      </c>
      <c r="G56" s="34">
        <v>0.91666666666666663</v>
      </c>
      <c r="H56" s="30">
        <v>1.6456304788523599</v>
      </c>
      <c r="I56" s="30">
        <f t="shared" si="8"/>
        <v>53.109309206615691</v>
      </c>
      <c r="J56" s="30">
        <f t="shared" si="9"/>
        <v>4.3921398713871174</v>
      </c>
      <c r="K56" s="28">
        <v>45113</v>
      </c>
      <c r="L56" s="34">
        <v>0.91666666666666663</v>
      </c>
      <c r="M56" s="30">
        <v>1.6545660495691801</v>
      </c>
      <c r="N56" s="30">
        <f t="shared" si="10"/>
        <v>53.569891453099558</v>
      </c>
      <c r="O56" s="30">
        <f t="shared" si="11"/>
        <v>4.4302300231713332</v>
      </c>
      <c r="P56" s="28">
        <v>45115</v>
      </c>
      <c r="Q56" s="34">
        <v>0.91666666666666663</v>
      </c>
      <c r="R56" s="30">
        <v>1.64693272113141</v>
      </c>
      <c r="S56" s="30">
        <f t="shared" si="6"/>
        <v>53.176340693621555</v>
      </c>
      <c r="T56" s="30">
        <f t="shared" si="7"/>
        <v>4.3976833753625026</v>
      </c>
    </row>
    <row r="57" spans="1:20" x14ac:dyDescent="0.25">
      <c r="A57" s="28">
        <v>45109</v>
      </c>
      <c r="B57" s="34">
        <v>0.95833333333333337</v>
      </c>
      <c r="C57" s="30">
        <v>1.6278032064372701</v>
      </c>
      <c r="D57" s="30">
        <f t="shared" si="0"/>
        <v>52.194844774715108</v>
      </c>
      <c r="E57" s="30">
        <f t="shared" si="1"/>
        <v>4.3165136628689389</v>
      </c>
      <c r="F57" s="28">
        <v>45111</v>
      </c>
      <c r="G57" s="34">
        <v>0.95833333333333337</v>
      </c>
      <c r="H57" s="30">
        <v>1.6458857059412899</v>
      </c>
      <c r="I57" s="30">
        <f t="shared" si="8"/>
        <v>53.122444255871855</v>
      </c>
      <c r="J57" s="30">
        <f t="shared" si="9"/>
        <v>4.3932261399606025</v>
      </c>
      <c r="K57" s="28">
        <v>45113</v>
      </c>
      <c r="L57" s="34">
        <v>0.95833333333333337</v>
      </c>
      <c r="M57" s="30">
        <v>1.65177226065928</v>
      </c>
      <c r="N57" s="30">
        <f t="shared" si="10"/>
        <v>53.425726824339201</v>
      </c>
      <c r="O57" s="30">
        <f t="shared" si="11"/>
        <v>4.4183076083728521</v>
      </c>
      <c r="P57" s="28">
        <v>45115</v>
      </c>
      <c r="Q57" s="34">
        <v>0.95833333333333337</v>
      </c>
      <c r="R57" s="30">
        <v>1.6419128179484399</v>
      </c>
      <c r="S57" s="30">
        <f t="shared" si="6"/>
        <v>52.918120240422738</v>
      </c>
      <c r="T57" s="30">
        <f t="shared" si="7"/>
        <v>4.37632854388296</v>
      </c>
    </row>
    <row r="154" spans="6:10" x14ac:dyDescent="0.25">
      <c r="F154" s="1"/>
      <c r="G154" s="1"/>
      <c r="H154" s="1"/>
      <c r="I154" s="1"/>
      <c r="J154" s="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3666-8C9E-4C49-9D91-7959C7F31719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74</v>
      </c>
      <c r="B1" s="1"/>
      <c r="C1" s="1"/>
    </row>
    <row r="2" spans="1:21" x14ac:dyDescent="0.25">
      <c r="A2" s="1" t="s">
        <v>85</v>
      </c>
      <c r="B2" s="1"/>
      <c r="C2" s="1"/>
      <c r="H2" s="31"/>
    </row>
    <row r="3" spans="1:21" ht="15.75" thickBot="1" x14ac:dyDescent="0.3">
      <c r="A3" s="1" t="s">
        <v>86</v>
      </c>
      <c r="B3" s="1"/>
      <c r="C3" s="1"/>
      <c r="H3" s="31"/>
    </row>
    <row r="4" spans="1:21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845.47860928848445</v>
      </c>
    </row>
    <row r="5" spans="1:21" x14ac:dyDescent="0.25">
      <c r="A5" s="1" t="s">
        <v>88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6" t="s">
        <v>80</v>
      </c>
      <c r="J7" s="26"/>
      <c r="K7" s="26"/>
      <c r="L7" s="7">
        <f>MAX(D10:D57,I10:I57,N10:N57,S10:S57)</f>
        <v>55.175088242513354</v>
      </c>
    </row>
    <row r="9" spans="1:21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1" x14ac:dyDescent="0.25">
      <c r="A10" s="28">
        <v>45116</v>
      </c>
      <c r="B10" s="29">
        <v>0</v>
      </c>
      <c r="C10" s="30">
        <v>1.6436506509715101</v>
      </c>
      <c r="D10" s="30">
        <f t="shared" ref="D10:D57" si="0">4*6*(C10^(1.522*(6^0.026)))</f>
        <v>53.007460160436068</v>
      </c>
      <c r="E10" s="30">
        <f t="shared" ref="E10:E57" si="1">D10*0.0827</f>
        <v>4.3837169552680626</v>
      </c>
      <c r="F10" s="28">
        <v>45118</v>
      </c>
      <c r="G10" s="29">
        <v>0</v>
      </c>
      <c r="H10" s="30">
        <v>1.6367256641322401</v>
      </c>
      <c r="I10" s="30">
        <f t="shared" ref="I10:I25" si="2">4*6*(H10^(1.522*(6^0.026)))</f>
        <v>52.651789209934577</v>
      </c>
      <c r="J10" s="30">
        <f t="shared" ref="J10:J25" si="3">I10*0.0827</f>
        <v>4.3543029676615896</v>
      </c>
      <c r="K10" s="28">
        <v>45120</v>
      </c>
      <c r="L10" s="29">
        <v>0</v>
      </c>
      <c r="M10" s="30">
        <v>1.6319080591136499</v>
      </c>
      <c r="N10" s="30">
        <f t="shared" ref="N10:N41" si="4">4*6*(M10^(1.522*(6^0.026)))</f>
        <v>52.404881491169292</v>
      </c>
      <c r="O10" s="30">
        <f t="shared" ref="O10:O41" si="5">N10*0.0827</f>
        <v>4.3338836993197001</v>
      </c>
      <c r="P10" s="28">
        <v>45122</v>
      </c>
      <c r="Q10" s="29">
        <v>0</v>
      </c>
      <c r="R10" s="30">
        <v>1.62115764617271</v>
      </c>
      <c r="S10" s="30">
        <f t="shared" ref="S10:S57" si="6">4*6*(R10^(1.522*(6^0.026)))</f>
        <v>51.855472638458153</v>
      </c>
      <c r="T10" s="30">
        <f t="shared" ref="T10:T57" si="7">S10*0.0827</f>
        <v>4.2884475872004888</v>
      </c>
      <c r="U10" s="1"/>
    </row>
    <row r="11" spans="1:21" x14ac:dyDescent="0.25">
      <c r="A11" s="28">
        <v>45116</v>
      </c>
      <c r="B11" s="29">
        <v>4.1666666666666664E-2</v>
      </c>
      <c r="C11" s="30">
        <v>1.6490159034662999</v>
      </c>
      <c r="D11" s="30">
        <f t="shared" si="0"/>
        <v>53.283635749944324</v>
      </c>
      <c r="E11" s="30">
        <f t="shared" si="1"/>
        <v>4.4065566765203954</v>
      </c>
      <c r="F11" s="28">
        <v>45118</v>
      </c>
      <c r="G11" s="29">
        <v>4.1666666666666664E-2</v>
      </c>
      <c r="H11" s="30">
        <v>1.63918507098495</v>
      </c>
      <c r="I11" s="30">
        <f t="shared" si="2"/>
        <v>52.778003384333999</v>
      </c>
      <c r="J11" s="30">
        <f t="shared" si="3"/>
        <v>4.3647408798844216</v>
      </c>
      <c r="K11" s="28">
        <v>45120</v>
      </c>
      <c r="L11" s="29">
        <v>4.1666666666666664E-2</v>
      </c>
      <c r="M11" s="30">
        <v>1.63215005397143</v>
      </c>
      <c r="N11" s="30">
        <f t="shared" si="4"/>
        <v>52.417273677179935</v>
      </c>
      <c r="O11" s="30">
        <f t="shared" si="5"/>
        <v>4.3349085331027801</v>
      </c>
      <c r="P11" s="28">
        <v>45122</v>
      </c>
      <c r="Q11" s="29">
        <v>4.1666666666666664E-2</v>
      </c>
      <c r="R11" s="30">
        <v>1.62148547171897</v>
      </c>
      <c r="S11" s="30">
        <f t="shared" si="6"/>
        <v>51.87219450810332</v>
      </c>
      <c r="T11" s="30">
        <f t="shared" si="7"/>
        <v>4.2898304858201444</v>
      </c>
      <c r="U11" s="1"/>
    </row>
    <row r="12" spans="1:21" x14ac:dyDescent="0.25">
      <c r="A12" s="28">
        <v>45116</v>
      </c>
      <c r="B12" s="29">
        <v>8.3333333333333329E-2</v>
      </c>
      <c r="C12" s="30">
        <v>1.6512972116404201</v>
      </c>
      <c r="D12" s="30">
        <f t="shared" si="0"/>
        <v>53.401227836299441</v>
      </c>
      <c r="E12" s="30">
        <f t="shared" si="1"/>
        <v>4.4162815420619639</v>
      </c>
      <c r="F12" s="28">
        <v>45118</v>
      </c>
      <c r="G12" s="29">
        <v>8.3333333333333329E-2</v>
      </c>
      <c r="H12" s="30">
        <v>1.64293122290907</v>
      </c>
      <c r="I12" s="30">
        <f t="shared" si="2"/>
        <v>52.970468406862551</v>
      </c>
      <c r="J12" s="30">
        <f t="shared" si="3"/>
        <v>4.3806577372475326</v>
      </c>
      <c r="K12" s="28">
        <v>45120</v>
      </c>
      <c r="L12" s="29">
        <v>8.3333333333333329E-2</v>
      </c>
      <c r="M12" s="30">
        <v>1.6386394500666801</v>
      </c>
      <c r="N12" s="30">
        <f t="shared" si="4"/>
        <v>52.749992966750241</v>
      </c>
      <c r="O12" s="30">
        <f t="shared" si="5"/>
        <v>4.362424418350245</v>
      </c>
      <c r="P12" s="28">
        <v>45122</v>
      </c>
      <c r="Q12" s="29">
        <v>8.3333333333333329E-2</v>
      </c>
      <c r="R12" s="30">
        <v>1.62161302565879</v>
      </c>
      <c r="S12" s="30">
        <f t="shared" si="6"/>
        <v>51.878701378829106</v>
      </c>
      <c r="T12" s="30">
        <f t="shared" si="7"/>
        <v>4.2903686040291671</v>
      </c>
      <c r="U12" s="1"/>
    </row>
    <row r="13" spans="1:21" x14ac:dyDescent="0.25">
      <c r="A13" s="28">
        <v>45116</v>
      </c>
      <c r="B13" s="29">
        <v>0.125</v>
      </c>
      <c r="C13" s="30">
        <v>1.65536022185617</v>
      </c>
      <c r="D13" s="30">
        <f t="shared" si="0"/>
        <v>53.610898635911568</v>
      </c>
      <c r="E13" s="30">
        <f t="shared" si="1"/>
        <v>4.4336213171898864</v>
      </c>
      <c r="F13" s="28">
        <v>45118</v>
      </c>
      <c r="G13" s="29">
        <v>0.125</v>
      </c>
      <c r="H13" s="30">
        <v>1.6498476266794899</v>
      </c>
      <c r="I13" s="30">
        <f t="shared" si="2"/>
        <v>53.326496476205833</v>
      </c>
      <c r="J13" s="30">
        <f t="shared" si="3"/>
        <v>4.4101012585822223</v>
      </c>
      <c r="K13" s="28">
        <v>45120</v>
      </c>
      <c r="L13" s="29">
        <v>0.125</v>
      </c>
      <c r="M13" s="30">
        <v>1.64469552039442</v>
      </c>
      <c r="N13" s="30">
        <f t="shared" si="4"/>
        <v>53.061202695211122</v>
      </c>
      <c r="O13" s="30">
        <f t="shared" si="5"/>
        <v>4.3881614628939598</v>
      </c>
      <c r="P13" s="28">
        <v>45122</v>
      </c>
      <c r="Q13" s="29">
        <v>0.125</v>
      </c>
      <c r="R13" s="30">
        <v>1.62558591365164</v>
      </c>
      <c r="S13" s="30">
        <f t="shared" si="6"/>
        <v>52.081521424888848</v>
      </c>
      <c r="T13" s="30">
        <f t="shared" si="7"/>
        <v>4.3071418218383073</v>
      </c>
      <c r="U13" s="1"/>
    </row>
    <row r="14" spans="1:21" x14ac:dyDescent="0.25">
      <c r="A14" s="28">
        <v>45116</v>
      </c>
      <c r="B14" s="29">
        <v>0.16666666666666666</v>
      </c>
      <c r="C14" s="30">
        <v>1.6693266630105901</v>
      </c>
      <c r="D14" s="30">
        <f t="shared" si="0"/>
        <v>54.333967467783552</v>
      </c>
      <c r="E14" s="30">
        <f t="shared" si="1"/>
        <v>4.4934191095856999</v>
      </c>
      <c r="F14" s="28">
        <v>45118</v>
      </c>
      <c r="G14" s="29">
        <v>0.16666666666666666</v>
      </c>
      <c r="H14" s="30">
        <v>1.66406917571355</v>
      </c>
      <c r="I14" s="30">
        <f t="shared" si="2"/>
        <v>54.061353622476368</v>
      </c>
      <c r="J14" s="30">
        <f t="shared" si="3"/>
        <v>4.4708739445787957</v>
      </c>
      <c r="K14" s="28">
        <v>45120</v>
      </c>
      <c r="L14" s="29">
        <v>0.16666666666666666</v>
      </c>
      <c r="M14" s="30">
        <v>1.6562839746408899</v>
      </c>
      <c r="N14" s="30">
        <f t="shared" si="4"/>
        <v>53.65861144159053</v>
      </c>
      <c r="O14" s="30">
        <f t="shared" si="5"/>
        <v>4.4375671662195364</v>
      </c>
      <c r="P14" s="28">
        <v>45122</v>
      </c>
      <c r="Q14" s="29">
        <v>0.16666666666666666</v>
      </c>
      <c r="R14" s="30">
        <v>1.6440488099986099</v>
      </c>
      <c r="S14" s="30">
        <f t="shared" si="6"/>
        <v>53.027936951782507</v>
      </c>
      <c r="T14" s="30">
        <f t="shared" si="7"/>
        <v>4.3854103859124134</v>
      </c>
      <c r="U14" s="1"/>
    </row>
    <row r="15" spans="1:21" x14ac:dyDescent="0.25">
      <c r="A15" s="28">
        <v>45116</v>
      </c>
      <c r="B15" s="29">
        <v>0.20833333333333334</v>
      </c>
      <c r="C15" s="30">
        <v>1.6720720529489299</v>
      </c>
      <c r="D15" s="30">
        <f t="shared" si="0"/>
        <v>54.476525912948951</v>
      </c>
      <c r="E15" s="30">
        <f t="shared" si="1"/>
        <v>4.5052086930008777</v>
      </c>
      <c r="F15" s="28">
        <v>45118</v>
      </c>
      <c r="G15" s="29">
        <v>0.20833333333333334</v>
      </c>
      <c r="H15" s="30">
        <v>1.66280221938421</v>
      </c>
      <c r="I15" s="30">
        <f t="shared" si="2"/>
        <v>53.995735250929528</v>
      </c>
      <c r="J15" s="30">
        <f t="shared" si="3"/>
        <v>4.4654473052518719</v>
      </c>
      <c r="K15" s="28">
        <v>45120</v>
      </c>
      <c r="L15" s="29">
        <v>0.20833333333333334</v>
      </c>
      <c r="M15" s="30">
        <v>1.6588885784082801</v>
      </c>
      <c r="N15" s="30">
        <f t="shared" si="4"/>
        <v>53.793227175881917</v>
      </c>
      <c r="O15" s="30">
        <f t="shared" si="5"/>
        <v>4.448699887445434</v>
      </c>
      <c r="P15" s="28">
        <v>45122</v>
      </c>
      <c r="Q15" s="29">
        <v>0.20833333333333334</v>
      </c>
      <c r="R15" s="30">
        <v>1.64304137229262</v>
      </c>
      <c r="S15" s="30">
        <f t="shared" si="6"/>
        <v>52.976131474413933</v>
      </c>
      <c r="T15" s="30">
        <f t="shared" si="7"/>
        <v>4.3811260729340322</v>
      </c>
      <c r="U15" s="1"/>
    </row>
    <row r="16" spans="1:21" x14ac:dyDescent="0.25">
      <c r="A16" s="28">
        <v>45116</v>
      </c>
      <c r="B16" s="29">
        <v>0.25</v>
      </c>
      <c r="C16" s="30">
        <v>1.6731170415811301</v>
      </c>
      <c r="D16" s="30">
        <f t="shared" si="0"/>
        <v>54.530825089411962</v>
      </c>
      <c r="E16" s="30">
        <f t="shared" si="1"/>
        <v>4.5096992348943692</v>
      </c>
      <c r="F16" s="28">
        <v>45118</v>
      </c>
      <c r="G16" s="29">
        <v>0.25</v>
      </c>
      <c r="H16" s="30">
        <v>1.66443884372045</v>
      </c>
      <c r="I16" s="30">
        <f t="shared" si="2"/>
        <v>54.080505116992619</v>
      </c>
      <c r="J16" s="30">
        <f t="shared" si="3"/>
        <v>4.4724577731752895</v>
      </c>
      <c r="K16" s="28">
        <v>45120</v>
      </c>
      <c r="L16" s="29">
        <v>0.25</v>
      </c>
      <c r="M16" s="30">
        <v>1.6619616746835899</v>
      </c>
      <c r="N16" s="30">
        <f t="shared" si="4"/>
        <v>53.952218046529069</v>
      </c>
      <c r="O16" s="30">
        <f t="shared" si="5"/>
        <v>4.4618484324479537</v>
      </c>
      <c r="P16" s="28">
        <v>45122</v>
      </c>
      <c r="Q16" s="29">
        <v>0.25</v>
      </c>
      <c r="R16" s="30">
        <v>1.6441498994761501</v>
      </c>
      <c r="S16" s="30">
        <f t="shared" si="6"/>
        <v>53.033136319097878</v>
      </c>
      <c r="T16" s="30">
        <f t="shared" si="7"/>
        <v>4.385840373589394</v>
      </c>
      <c r="U16" s="1"/>
    </row>
    <row r="17" spans="1:21" x14ac:dyDescent="0.25">
      <c r="A17" s="28">
        <v>45116</v>
      </c>
      <c r="B17" s="29">
        <v>0.29166666666666669</v>
      </c>
      <c r="C17" s="30">
        <v>1.67485475539491</v>
      </c>
      <c r="D17" s="30">
        <f t="shared" si="0"/>
        <v>54.621163956843745</v>
      </c>
      <c r="E17" s="30">
        <f t="shared" si="1"/>
        <v>4.5171702592309773</v>
      </c>
      <c r="F17" s="28">
        <v>45118</v>
      </c>
      <c r="G17" s="29">
        <v>0.29166666666666669</v>
      </c>
      <c r="H17" s="30">
        <v>1.6633323430948399</v>
      </c>
      <c r="I17" s="30">
        <f t="shared" si="2"/>
        <v>54.023187873337292</v>
      </c>
      <c r="J17" s="30">
        <f t="shared" si="3"/>
        <v>4.467717637124994</v>
      </c>
      <c r="K17" s="28">
        <v>45120</v>
      </c>
      <c r="L17" s="29">
        <v>0.29166666666666669</v>
      </c>
      <c r="M17" s="30">
        <v>1.6589261293344899</v>
      </c>
      <c r="N17" s="30">
        <f t="shared" si="4"/>
        <v>53.795168868785659</v>
      </c>
      <c r="O17" s="30">
        <f t="shared" si="5"/>
        <v>4.4488604654485737</v>
      </c>
      <c r="P17" s="28">
        <v>45122</v>
      </c>
      <c r="Q17" s="29">
        <v>0.29166666666666669</v>
      </c>
      <c r="R17" s="30">
        <v>1.64629924296674</v>
      </c>
      <c r="S17" s="30">
        <f t="shared" si="6"/>
        <v>53.143729164887375</v>
      </c>
      <c r="T17" s="30">
        <f t="shared" si="7"/>
        <v>4.3949864019361859</v>
      </c>
      <c r="U17" s="1"/>
    </row>
    <row r="18" spans="1:21" x14ac:dyDescent="0.25">
      <c r="A18" s="28">
        <v>45116</v>
      </c>
      <c r="B18" s="29">
        <v>0.33333333333333331</v>
      </c>
      <c r="C18" s="30">
        <v>1.67402327060029</v>
      </c>
      <c r="D18" s="30">
        <f t="shared" si="0"/>
        <v>54.577930437514162</v>
      </c>
      <c r="E18" s="30">
        <f t="shared" si="1"/>
        <v>4.5135948471824205</v>
      </c>
      <c r="F18" s="28">
        <v>45118</v>
      </c>
      <c r="G18" s="29">
        <v>0.33333333333333331</v>
      </c>
      <c r="H18" s="30">
        <v>1.6672940254144699</v>
      </c>
      <c r="I18" s="30">
        <f t="shared" si="2"/>
        <v>54.228509508850195</v>
      </c>
      <c r="J18" s="30">
        <f t="shared" si="3"/>
        <v>4.4846977363819107</v>
      </c>
      <c r="K18" s="28">
        <v>45120</v>
      </c>
      <c r="L18" s="29">
        <v>0.33333333333333331</v>
      </c>
      <c r="M18" s="30">
        <v>1.6636049747400401</v>
      </c>
      <c r="N18" s="30">
        <f t="shared" si="4"/>
        <v>54.037308214382975</v>
      </c>
      <c r="O18" s="30">
        <f t="shared" si="5"/>
        <v>4.468885389329472</v>
      </c>
      <c r="P18" s="28">
        <v>45122</v>
      </c>
      <c r="Q18" s="29">
        <v>0.33333333333333331</v>
      </c>
      <c r="R18" s="30">
        <v>1.64850330352123</v>
      </c>
      <c r="S18" s="30">
        <f t="shared" si="6"/>
        <v>53.257226625151347</v>
      </c>
      <c r="T18" s="30">
        <f t="shared" si="7"/>
        <v>4.4043726419000162</v>
      </c>
      <c r="U18" s="1"/>
    </row>
    <row r="19" spans="1:21" x14ac:dyDescent="0.25">
      <c r="A19" s="28">
        <v>45116</v>
      </c>
      <c r="B19" s="29">
        <v>0.375</v>
      </c>
      <c r="C19" s="30">
        <v>1.6818063259057401</v>
      </c>
      <c r="D19" s="30">
        <f t="shared" si="0"/>
        <v>54.983113948832695</v>
      </c>
      <c r="E19" s="30">
        <f t="shared" si="1"/>
        <v>4.547103523568464</v>
      </c>
      <c r="F19" s="28">
        <v>45118</v>
      </c>
      <c r="G19" s="29">
        <v>0.375</v>
      </c>
      <c r="H19" s="30">
        <v>1.66810154914188</v>
      </c>
      <c r="I19" s="30">
        <f t="shared" si="2"/>
        <v>54.270396568497837</v>
      </c>
      <c r="J19" s="30">
        <f t="shared" si="3"/>
        <v>4.4881617962147713</v>
      </c>
      <c r="K19" s="28">
        <v>45120</v>
      </c>
      <c r="L19" s="29">
        <v>0.375</v>
      </c>
      <c r="M19" s="30">
        <v>1.6634643077783799</v>
      </c>
      <c r="N19" s="30">
        <f t="shared" si="4"/>
        <v>54.030022514603466</v>
      </c>
      <c r="O19" s="30">
        <f t="shared" si="5"/>
        <v>4.4682828619577064</v>
      </c>
      <c r="P19" s="28">
        <v>45122</v>
      </c>
      <c r="Q19" s="29">
        <v>0.375</v>
      </c>
      <c r="R19" s="30">
        <v>1.6523177623682599</v>
      </c>
      <c r="S19" s="30">
        <f t="shared" si="6"/>
        <v>53.453864330728905</v>
      </c>
      <c r="T19" s="30">
        <f t="shared" si="7"/>
        <v>4.4206345801512805</v>
      </c>
      <c r="U19" s="1"/>
    </row>
    <row r="20" spans="1:21" x14ac:dyDescent="0.25">
      <c r="A20" s="28">
        <v>45116</v>
      </c>
      <c r="B20" s="29">
        <v>0.41666666666666669</v>
      </c>
      <c r="C20" s="30">
        <v>1.68169188498778</v>
      </c>
      <c r="D20" s="30">
        <f t="shared" si="0"/>
        <v>54.977148096732364</v>
      </c>
      <c r="E20" s="30">
        <f t="shared" si="1"/>
        <v>4.5466101475997664</v>
      </c>
      <c r="F20" s="28">
        <v>45118</v>
      </c>
      <c r="G20" s="29">
        <v>0.41666666666666669</v>
      </c>
      <c r="H20" s="30">
        <v>1.66517138480474</v>
      </c>
      <c r="I20" s="30">
        <f t="shared" si="2"/>
        <v>54.118463550837347</v>
      </c>
      <c r="J20" s="30">
        <f t="shared" si="3"/>
        <v>4.4755969356542487</v>
      </c>
      <c r="K20" s="28">
        <v>45120</v>
      </c>
      <c r="L20" s="29">
        <v>0.41666666666666669</v>
      </c>
      <c r="M20" s="30">
        <v>1.66776931285191</v>
      </c>
      <c r="N20" s="30">
        <f t="shared" si="4"/>
        <v>54.253161681266846</v>
      </c>
      <c r="O20" s="30">
        <f t="shared" si="5"/>
        <v>4.4867364710407678</v>
      </c>
      <c r="P20" s="28">
        <v>45122</v>
      </c>
      <c r="Q20" s="29">
        <v>0.41666666666666669</v>
      </c>
      <c r="R20" s="30">
        <v>1.6520913839274101</v>
      </c>
      <c r="S20" s="30">
        <f t="shared" si="6"/>
        <v>53.442186840970209</v>
      </c>
      <c r="T20" s="30">
        <f t="shared" si="7"/>
        <v>4.4196688517482361</v>
      </c>
      <c r="U20" s="1"/>
    </row>
    <row r="21" spans="1:21" x14ac:dyDescent="0.25">
      <c r="A21" s="28">
        <v>45116</v>
      </c>
      <c r="B21" s="29">
        <v>0.45833333333333331</v>
      </c>
      <c r="C21" s="30">
        <v>1.6818479299478</v>
      </c>
      <c r="D21" s="30">
        <f t="shared" si="0"/>
        <v>54.985282844475243</v>
      </c>
      <c r="E21" s="30">
        <f t="shared" si="1"/>
        <v>4.547282891238102</v>
      </c>
      <c r="F21" s="28">
        <v>45118</v>
      </c>
      <c r="G21" s="29">
        <v>0.45833333333333331</v>
      </c>
      <c r="H21" s="30">
        <v>1.6719048023156999</v>
      </c>
      <c r="I21" s="30">
        <f t="shared" si="2"/>
        <v>54.467837191857882</v>
      </c>
      <c r="J21" s="30">
        <f t="shared" si="3"/>
        <v>4.5044901357666465</v>
      </c>
      <c r="K21" s="28">
        <v>45120</v>
      </c>
      <c r="L21" s="29">
        <v>0.45833333333333331</v>
      </c>
      <c r="M21" s="30">
        <v>1.67320275306032</v>
      </c>
      <c r="N21" s="30">
        <f t="shared" si="4"/>
        <v>54.53527968143829</v>
      </c>
      <c r="O21" s="30">
        <f t="shared" si="5"/>
        <v>4.5100676296549462</v>
      </c>
      <c r="P21" s="28">
        <v>45122</v>
      </c>
      <c r="Q21" s="29">
        <v>0.45833333333333331</v>
      </c>
      <c r="R21" s="30">
        <v>1.6568890809946499</v>
      </c>
      <c r="S21" s="30">
        <f t="shared" si="6"/>
        <v>53.689874401443554</v>
      </c>
      <c r="T21" s="30">
        <f t="shared" si="7"/>
        <v>4.4401526129993814</v>
      </c>
      <c r="U21" s="1"/>
    </row>
    <row r="22" spans="1:21" x14ac:dyDescent="0.25">
      <c r="A22" s="28">
        <v>45116</v>
      </c>
      <c r="B22" s="29">
        <v>0.5</v>
      </c>
      <c r="C22" s="30">
        <v>1.68227481841368</v>
      </c>
      <c r="D22" s="30">
        <f t="shared" si="0"/>
        <v>55.007539172470835</v>
      </c>
      <c r="E22" s="30">
        <f t="shared" si="1"/>
        <v>4.5491234895633381</v>
      </c>
      <c r="F22" s="28">
        <v>45118</v>
      </c>
      <c r="G22" s="29">
        <v>0.5</v>
      </c>
      <c r="H22" s="30">
        <v>1.6719775199823199</v>
      </c>
      <c r="I22" s="30">
        <f t="shared" si="2"/>
        <v>54.471614833182088</v>
      </c>
      <c r="J22" s="30">
        <f t="shared" si="3"/>
        <v>4.5048025467041581</v>
      </c>
      <c r="K22" s="28">
        <v>45120</v>
      </c>
      <c r="L22" s="29">
        <v>0.5</v>
      </c>
      <c r="M22" s="30">
        <v>1.6654132604532299</v>
      </c>
      <c r="N22" s="30">
        <f t="shared" si="4"/>
        <v>54.130999118467059</v>
      </c>
      <c r="O22" s="30">
        <f t="shared" si="5"/>
        <v>4.4766336270972253</v>
      </c>
      <c r="P22" s="28">
        <v>45122</v>
      </c>
      <c r="Q22" s="29">
        <v>0.5</v>
      </c>
      <c r="R22" s="30">
        <v>1.6546100377970301</v>
      </c>
      <c r="S22" s="30">
        <f t="shared" si="6"/>
        <v>53.572162484510805</v>
      </c>
      <c r="T22" s="30">
        <f t="shared" si="7"/>
        <v>4.4304178374690437</v>
      </c>
      <c r="U22" s="1"/>
    </row>
    <row r="23" spans="1:21" x14ac:dyDescent="0.25">
      <c r="A23" s="28">
        <v>45116</v>
      </c>
      <c r="B23" s="29">
        <v>0.54166666666666663</v>
      </c>
      <c r="C23" s="30">
        <v>1.68548643588345</v>
      </c>
      <c r="D23" s="30">
        <f t="shared" si="0"/>
        <v>55.175088242513354</v>
      </c>
      <c r="E23" s="30">
        <f t="shared" si="1"/>
        <v>4.5629797976558537</v>
      </c>
      <c r="F23" s="28">
        <v>45118</v>
      </c>
      <c r="G23" s="29">
        <v>0.54166666666666663</v>
      </c>
      <c r="H23" s="30">
        <v>1.67420160769746</v>
      </c>
      <c r="I23" s="30">
        <f t="shared" si="2"/>
        <v>54.587202099812615</v>
      </c>
      <c r="J23" s="30">
        <f t="shared" si="3"/>
        <v>4.5143616136545033</v>
      </c>
      <c r="K23" s="28">
        <v>45120</v>
      </c>
      <c r="L23" s="29">
        <v>0.54166666666666663</v>
      </c>
      <c r="M23" s="30">
        <v>1.6640273332529201</v>
      </c>
      <c r="N23" s="30">
        <f t="shared" si="4"/>
        <v>54.059186037689756</v>
      </c>
      <c r="O23" s="30">
        <f t="shared" si="5"/>
        <v>4.4706946853169427</v>
      </c>
      <c r="P23" s="28">
        <v>45122</v>
      </c>
      <c r="Q23" s="29">
        <v>0.54166666666666663</v>
      </c>
      <c r="R23" s="30">
        <v>1.6589722633295401</v>
      </c>
      <c r="S23" s="30">
        <f t="shared" si="6"/>
        <v>53.797554412985299</v>
      </c>
      <c r="T23" s="30">
        <f t="shared" si="7"/>
        <v>4.4490577499538837</v>
      </c>
      <c r="U23" s="1"/>
    </row>
    <row r="24" spans="1:21" x14ac:dyDescent="0.25">
      <c r="A24" s="28">
        <v>45116</v>
      </c>
      <c r="B24" s="29">
        <v>0.58333333333333337</v>
      </c>
      <c r="C24" s="30">
        <v>1.68046438693328</v>
      </c>
      <c r="D24" s="30">
        <f t="shared" si="0"/>
        <v>54.913173299837652</v>
      </c>
      <c r="E24" s="30">
        <f t="shared" si="1"/>
        <v>4.5413194318965733</v>
      </c>
      <c r="F24" s="28">
        <v>45118</v>
      </c>
      <c r="G24" s="29">
        <v>0.58333333333333337</v>
      </c>
      <c r="H24" s="30">
        <v>1.6630220413141401</v>
      </c>
      <c r="I24" s="30">
        <f t="shared" si="2"/>
        <v>54.007118166982877</v>
      </c>
      <c r="J24" s="30">
        <f t="shared" si="3"/>
        <v>4.4663886724094839</v>
      </c>
      <c r="K24" s="28">
        <v>45120</v>
      </c>
      <c r="L24" s="29">
        <v>0.58333333333333337</v>
      </c>
      <c r="M24" s="30">
        <v>1.65825283526711</v>
      </c>
      <c r="N24" s="30">
        <f t="shared" si="4"/>
        <v>53.760357973509059</v>
      </c>
      <c r="O24" s="30">
        <f t="shared" si="5"/>
        <v>4.4459816044091989</v>
      </c>
      <c r="P24" s="28">
        <v>45122</v>
      </c>
      <c r="Q24" s="29">
        <v>0.58333333333333337</v>
      </c>
      <c r="R24" s="30">
        <v>1.6456634998255699</v>
      </c>
      <c r="S24" s="30">
        <f t="shared" si="6"/>
        <v>53.111008535247024</v>
      </c>
      <c r="T24" s="30">
        <f t="shared" si="7"/>
        <v>4.3922804058649287</v>
      </c>
      <c r="U24" s="1"/>
    </row>
    <row r="25" spans="1:21" x14ac:dyDescent="0.25">
      <c r="A25" s="28">
        <v>45116</v>
      </c>
      <c r="B25" s="29">
        <v>0.625</v>
      </c>
      <c r="C25" s="30">
        <v>1.67255818843172</v>
      </c>
      <c r="D25" s="30">
        <f t="shared" si="0"/>
        <v>54.501783732515676</v>
      </c>
      <c r="E25" s="30">
        <f t="shared" si="1"/>
        <v>4.5072975146790464</v>
      </c>
      <c r="F25" s="28">
        <v>45118</v>
      </c>
      <c r="G25" s="29">
        <v>0.625</v>
      </c>
      <c r="H25" s="30">
        <v>1.6539610624247101</v>
      </c>
      <c r="I25" s="30">
        <f t="shared" si="2"/>
        <v>53.538660720292427</v>
      </c>
      <c r="J25" s="30">
        <f t="shared" si="3"/>
        <v>4.4276472415681836</v>
      </c>
      <c r="K25" s="28">
        <v>45120</v>
      </c>
      <c r="L25" s="29">
        <v>0.625</v>
      </c>
      <c r="M25" s="30">
        <v>1.64306986331282</v>
      </c>
      <c r="N25" s="30">
        <f t="shared" si="4"/>
        <v>52.977596308935581</v>
      </c>
      <c r="O25" s="30">
        <f t="shared" si="5"/>
        <v>4.3812472147489725</v>
      </c>
      <c r="P25" s="28">
        <v>45122</v>
      </c>
      <c r="Q25" s="29">
        <v>0.625</v>
      </c>
      <c r="R25" s="30">
        <v>1.63013947009388</v>
      </c>
      <c r="S25" s="30">
        <f t="shared" si="6"/>
        <v>52.31434793144534</v>
      </c>
      <c r="T25" s="30">
        <f t="shared" si="7"/>
        <v>4.3263965739305297</v>
      </c>
      <c r="U25" s="1"/>
    </row>
    <row r="26" spans="1:21" x14ac:dyDescent="0.25">
      <c r="A26" s="28">
        <v>45116</v>
      </c>
      <c r="B26" s="29">
        <v>0.66666666666666663</v>
      </c>
      <c r="C26" s="30">
        <v>1.6660908460550401</v>
      </c>
      <c r="D26" s="30">
        <f t="shared" si="0"/>
        <v>54.16612177063088</v>
      </c>
      <c r="E26" s="30">
        <f t="shared" si="1"/>
        <v>4.4795382704311733</v>
      </c>
      <c r="F26" s="28">
        <v>45118</v>
      </c>
      <c r="G26" s="29">
        <v>0.66666666666666663</v>
      </c>
      <c r="H26" s="30">
        <v>1.6450805663996599</v>
      </c>
      <c r="I26" s="30">
        <f t="shared" ref="I26:I57" si="8">4*6*(H26^(1.522*(6^0.026)))</f>
        <v>53.081012537216722</v>
      </c>
      <c r="J26" s="30">
        <f t="shared" ref="J26:J57" si="9">I26*0.0827</f>
        <v>4.3897997368278228</v>
      </c>
      <c r="K26" s="28">
        <v>45120</v>
      </c>
      <c r="L26" s="29">
        <v>0.66666666666666663</v>
      </c>
      <c r="M26" s="30">
        <v>1.6374405622416801</v>
      </c>
      <c r="N26" s="30">
        <f t="shared" si="4"/>
        <v>52.688465412463913</v>
      </c>
      <c r="O26" s="30">
        <f t="shared" si="5"/>
        <v>4.3573360896107651</v>
      </c>
      <c r="P26" s="28">
        <v>45122</v>
      </c>
      <c r="Q26" s="29">
        <v>0.66666666666666663</v>
      </c>
      <c r="R26" s="30">
        <v>1.6307598352367001</v>
      </c>
      <c r="S26" s="30">
        <f t="shared" si="6"/>
        <v>52.346097597037122</v>
      </c>
      <c r="T26" s="30">
        <f t="shared" si="7"/>
        <v>4.3290222712749697</v>
      </c>
      <c r="U26" s="1"/>
    </row>
    <row r="27" spans="1:21" x14ac:dyDescent="0.25">
      <c r="A27" s="28">
        <v>45116</v>
      </c>
      <c r="B27" s="29">
        <v>0.70833333333333337</v>
      </c>
      <c r="C27" s="30">
        <v>1.6628990173273299</v>
      </c>
      <c r="D27" s="30">
        <f t="shared" si="0"/>
        <v>54.000747574437071</v>
      </c>
      <c r="E27" s="30">
        <f t="shared" si="1"/>
        <v>4.4658618244059456</v>
      </c>
      <c r="F27" s="28">
        <v>45118</v>
      </c>
      <c r="G27" s="29">
        <v>0.70833333333333337</v>
      </c>
      <c r="H27" s="30">
        <v>1.64356935023604</v>
      </c>
      <c r="I27" s="30">
        <f t="shared" si="8"/>
        <v>53.003279333865905</v>
      </c>
      <c r="J27" s="30">
        <f t="shared" si="9"/>
        <v>4.3833712009107098</v>
      </c>
      <c r="K27" s="28">
        <v>45120</v>
      </c>
      <c r="L27" s="29">
        <v>0.70833333333333337</v>
      </c>
      <c r="M27" s="30">
        <v>1.6402497291499301</v>
      </c>
      <c r="N27" s="30">
        <f t="shared" si="4"/>
        <v>52.832675462676121</v>
      </c>
      <c r="O27" s="30">
        <f t="shared" si="5"/>
        <v>4.3692622607633149</v>
      </c>
      <c r="P27" s="28">
        <v>45122</v>
      </c>
      <c r="Q27" s="29">
        <v>0.70833333333333337</v>
      </c>
      <c r="R27" s="30">
        <v>1.6252536773616599</v>
      </c>
      <c r="S27" s="30">
        <f t="shared" si="6"/>
        <v>52.064549113178771</v>
      </c>
      <c r="T27" s="30">
        <f t="shared" si="7"/>
        <v>4.3057382116598841</v>
      </c>
      <c r="U27" s="1"/>
    </row>
    <row r="28" spans="1:21" x14ac:dyDescent="0.25">
      <c r="A28" s="28">
        <v>45116</v>
      </c>
      <c r="B28" s="29">
        <v>0.75</v>
      </c>
      <c r="C28" s="30">
        <v>1.6594165563516901</v>
      </c>
      <c r="D28" s="30">
        <f t="shared" si="0"/>
        <v>53.820530393852849</v>
      </c>
      <c r="E28" s="30">
        <f t="shared" si="1"/>
        <v>4.45095786357163</v>
      </c>
      <c r="F28" s="28">
        <v>45118</v>
      </c>
      <c r="G28" s="29">
        <v>0.75</v>
      </c>
      <c r="H28" s="30">
        <v>1.6421965360575701</v>
      </c>
      <c r="I28" s="30">
        <f t="shared" si="8"/>
        <v>52.932702011177334</v>
      </c>
      <c r="J28" s="30">
        <f t="shared" si="9"/>
        <v>4.3775344563243657</v>
      </c>
      <c r="K28" s="28">
        <v>45120</v>
      </c>
      <c r="L28" s="29">
        <v>0.75</v>
      </c>
      <c r="M28" s="30">
        <v>1.6358193159037899</v>
      </c>
      <c r="N28" s="30">
        <f t="shared" si="4"/>
        <v>52.605304790724958</v>
      </c>
      <c r="O28" s="30">
        <f t="shared" si="5"/>
        <v>4.3504587061929536</v>
      </c>
      <c r="P28" s="28">
        <v>45122</v>
      </c>
      <c r="Q28" s="29">
        <v>0.75</v>
      </c>
      <c r="R28" s="30">
        <v>1.62249958514518</v>
      </c>
      <c r="S28" s="30">
        <f t="shared" si="6"/>
        <v>51.923935578899346</v>
      </c>
      <c r="T28" s="30">
        <f t="shared" si="7"/>
        <v>4.2941094723749753</v>
      </c>
      <c r="U28" s="1"/>
    </row>
    <row r="29" spans="1:21" x14ac:dyDescent="0.25">
      <c r="A29" s="28">
        <v>45116</v>
      </c>
      <c r="B29" s="29">
        <v>0.79166666666666663</v>
      </c>
      <c r="C29" s="30">
        <v>1.6567746400766801</v>
      </c>
      <c r="D29" s="30">
        <f t="shared" si="0"/>
        <v>53.683961264297352</v>
      </c>
      <c r="E29" s="30">
        <f t="shared" si="1"/>
        <v>4.4396635965573905</v>
      </c>
      <c r="F29" s="28">
        <v>45118</v>
      </c>
      <c r="G29" s="29">
        <v>0.79166666666666663</v>
      </c>
      <c r="H29" s="30">
        <v>1.63786518573105</v>
      </c>
      <c r="I29" s="30">
        <f t="shared" si="8"/>
        <v>52.710254251168692</v>
      </c>
      <c r="J29" s="30">
        <f t="shared" si="9"/>
        <v>4.3591380265716504</v>
      </c>
      <c r="K29" s="28">
        <v>45120</v>
      </c>
      <c r="L29" s="29">
        <v>0.79166666666666663</v>
      </c>
      <c r="M29" s="30">
        <v>1.6336216926509299</v>
      </c>
      <c r="N29" s="30">
        <f t="shared" si="4"/>
        <v>52.492657560948423</v>
      </c>
      <c r="O29" s="30">
        <f t="shared" si="5"/>
        <v>4.3411427802904345</v>
      </c>
      <c r="P29" s="28">
        <v>45122</v>
      </c>
      <c r="Q29" s="29">
        <v>0.79166666666666663</v>
      </c>
      <c r="R29" s="30">
        <v>1.62414276599234</v>
      </c>
      <c r="S29" s="30">
        <f t="shared" si="6"/>
        <v>52.007813117374972</v>
      </c>
      <c r="T29" s="30">
        <f t="shared" si="7"/>
        <v>4.3010461448069099</v>
      </c>
      <c r="U29" s="1"/>
    </row>
    <row r="30" spans="1:21" x14ac:dyDescent="0.25">
      <c r="A30" s="28">
        <v>45116</v>
      </c>
      <c r="B30" s="29">
        <v>0.83333333333333337</v>
      </c>
      <c r="C30" s="30">
        <v>1.65474641322427</v>
      </c>
      <c r="D30" s="30">
        <f t="shared" si="0"/>
        <v>53.57920352550947</v>
      </c>
      <c r="E30" s="30">
        <f t="shared" si="1"/>
        <v>4.4310001315596326</v>
      </c>
      <c r="F30" s="28">
        <v>45118</v>
      </c>
      <c r="G30" s="29">
        <v>0.83333333333333337</v>
      </c>
      <c r="H30" s="30">
        <v>1.6369016170436199</v>
      </c>
      <c r="I30" s="30">
        <f t="shared" si="8"/>
        <v>52.660815185703733</v>
      </c>
      <c r="J30" s="30">
        <f t="shared" si="9"/>
        <v>4.3550494158576987</v>
      </c>
      <c r="K30" s="28">
        <v>45120</v>
      </c>
      <c r="L30" s="29">
        <v>0.83333333333333337</v>
      </c>
      <c r="M30" s="30">
        <v>1.63086104392353</v>
      </c>
      <c r="N30" s="30">
        <f t="shared" si="4"/>
        <v>52.351278037559332</v>
      </c>
      <c r="O30" s="30">
        <f t="shared" si="5"/>
        <v>4.329450693706157</v>
      </c>
      <c r="P30" s="28">
        <v>45122</v>
      </c>
      <c r="Q30" s="29">
        <v>0.83333333333333337</v>
      </c>
      <c r="R30" s="30">
        <v>1.62038993834801</v>
      </c>
      <c r="S30" s="30">
        <f t="shared" si="6"/>
        <v>51.816320927090189</v>
      </c>
      <c r="T30" s="30">
        <f t="shared" si="7"/>
        <v>4.285209740670358</v>
      </c>
      <c r="U30" s="1"/>
    </row>
    <row r="31" spans="1:21" x14ac:dyDescent="0.25">
      <c r="A31" s="28">
        <v>45116</v>
      </c>
      <c r="B31" s="29">
        <v>0.875</v>
      </c>
      <c r="C31" s="30">
        <v>1.6486177444392001</v>
      </c>
      <c r="D31" s="30">
        <f t="shared" si="0"/>
        <v>53.26312219250886</v>
      </c>
      <c r="E31" s="30">
        <f t="shared" si="1"/>
        <v>4.4048602053204826</v>
      </c>
      <c r="F31" s="28">
        <v>45118</v>
      </c>
      <c r="G31" s="29">
        <v>0.875</v>
      </c>
      <c r="H31" s="30">
        <v>1.63419151305498</v>
      </c>
      <c r="I31" s="30">
        <f t="shared" si="8"/>
        <v>52.521857146061862</v>
      </c>
      <c r="J31" s="30">
        <f t="shared" si="9"/>
        <v>4.3435575859793154</v>
      </c>
      <c r="K31" s="28">
        <v>45120</v>
      </c>
      <c r="L31" s="29">
        <v>0.875</v>
      </c>
      <c r="M31" s="30">
        <v>1.6283686160976101</v>
      </c>
      <c r="N31" s="30">
        <f t="shared" si="4"/>
        <v>52.223756922953882</v>
      </c>
      <c r="O31" s="30">
        <f t="shared" si="5"/>
        <v>4.3189046975282857</v>
      </c>
      <c r="P31" s="28">
        <v>45122</v>
      </c>
      <c r="Q31" s="29">
        <v>0.875</v>
      </c>
      <c r="R31" s="30">
        <v>1.61704397200891</v>
      </c>
      <c r="S31" s="30">
        <f t="shared" si="6"/>
        <v>51.645811487191928</v>
      </c>
      <c r="T31" s="30">
        <f t="shared" si="7"/>
        <v>4.2711086099907725</v>
      </c>
      <c r="U31" s="1"/>
    </row>
    <row r="32" spans="1:21" x14ac:dyDescent="0.25">
      <c r="A32" s="28">
        <v>45116</v>
      </c>
      <c r="B32" s="29">
        <v>0.91666666666666663</v>
      </c>
      <c r="C32" s="30">
        <v>1.6474803686076001</v>
      </c>
      <c r="D32" s="30">
        <f t="shared" si="0"/>
        <v>53.204539660309322</v>
      </c>
      <c r="E32" s="30">
        <f t="shared" si="1"/>
        <v>4.4000154299075804</v>
      </c>
      <c r="F32" s="28">
        <v>45118</v>
      </c>
      <c r="G32" s="29">
        <v>0.91666666666666663</v>
      </c>
      <c r="H32" s="30">
        <v>1.63727784156144</v>
      </c>
      <c r="I32" s="30">
        <f t="shared" si="8"/>
        <v>52.68011656530723</v>
      </c>
      <c r="J32" s="30">
        <f t="shared" si="9"/>
        <v>4.3566456399509077</v>
      </c>
      <c r="K32" s="28">
        <v>45120</v>
      </c>
      <c r="L32" s="29">
        <v>0.91666666666666663</v>
      </c>
      <c r="M32" s="30">
        <v>1.62533068656271</v>
      </c>
      <c r="N32" s="30">
        <f t="shared" si="4"/>
        <v>52.068482949397861</v>
      </c>
      <c r="O32" s="30">
        <f t="shared" si="5"/>
        <v>4.3060635399152032</v>
      </c>
      <c r="P32" s="28">
        <v>45122</v>
      </c>
      <c r="Q32" s="29">
        <v>0.91666666666666663</v>
      </c>
      <c r="R32" s="30">
        <v>1.6175984144146101</v>
      </c>
      <c r="S32" s="30">
        <f t="shared" si="6"/>
        <v>51.674051218798795</v>
      </c>
      <c r="T32" s="30">
        <f t="shared" si="7"/>
        <v>4.2734440357946601</v>
      </c>
      <c r="U32" s="1"/>
    </row>
    <row r="33" spans="1:21" x14ac:dyDescent="0.25">
      <c r="A33" s="28">
        <v>45116</v>
      </c>
      <c r="B33" s="29">
        <v>0.95833333333333337</v>
      </c>
      <c r="C33" s="30">
        <v>1.64332509040175</v>
      </c>
      <c r="D33" s="30">
        <f t="shared" si="0"/>
        <v>52.990719203102216</v>
      </c>
      <c r="E33" s="30">
        <f t="shared" si="1"/>
        <v>4.3823324780965534</v>
      </c>
      <c r="F33" s="28">
        <v>45118</v>
      </c>
      <c r="G33" s="29">
        <v>0.95833333333333337</v>
      </c>
      <c r="H33" s="30">
        <v>1.6386790275508101</v>
      </c>
      <c r="I33" s="30">
        <f t="shared" si="8"/>
        <v>52.752024560586605</v>
      </c>
      <c r="J33" s="30">
        <f t="shared" si="9"/>
        <v>4.362592431160512</v>
      </c>
      <c r="K33" s="28">
        <v>45120</v>
      </c>
      <c r="L33" s="29">
        <v>0.95833333333333337</v>
      </c>
      <c r="M33" s="30">
        <v>1.6261204481059801</v>
      </c>
      <c r="N33" s="30">
        <f t="shared" si="4"/>
        <v>52.108832479778144</v>
      </c>
      <c r="O33" s="30">
        <f t="shared" si="5"/>
        <v>4.3094004460776523</v>
      </c>
      <c r="P33" s="28">
        <v>45122</v>
      </c>
      <c r="Q33" s="29">
        <v>0.95833333333333337</v>
      </c>
      <c r="R33" s="30">
        <v>1.61223316191982</v>
      </c>
      <c r="S33" s="30">
        <f t="shared" si="6"/>
        <v>51.40102150887779</v>
      </c>
      <c r="T33" s="30">
        <f t="shared" si="7"/>
        <v>4.2508644787841927</v>
      </c>
      <c r="U33" s="1"/>
    </row>
    <row r="34" spans="1:21" x14ac:dyDescent="0.25">
      <c r="A34" s="28">
        <v>45117</v>
      </c>
      <c r="B34" s="29">
        <v>0</v>
      </c>
      <c r="C34" s="30">
        <v>1.64538407325086</v>
      </c>
      <c r="D34" s="30">
        <f t="shared" si="0"/>
        <v>53.096629296983892</v>
      </c>
      <c r="E34" s="30">
        <f t="shared" si="1"/>
        <v>4.3910912428605675</v>
      </c>
      <c r="F34" s="28">
        <v>45119</v>
      </c>
      <c r="G34" s="29">
        <v>0</v>
      </c>
      <c r="H34" s="30">
        <v>1.6346204280787799</v>
      </c>
      <c r="I34" s="30">
        <f t="shared" si="8"/>
        <v>52.543840241815154</v>
      </c>
      <c r="J34" s="30">
        <f t="shared" si="9"/>
        <v>4.3453755879981131</v>
      </c>
      <c r="K34" s="28">
        <v>45121</v>
      </c>
      <c r="L34" s="29">
        <v>0</v>
      </c>
      <c r="M34" s="30">
        <v>1.62722253798787</v>
      </c>
      <c r="N34" s="30">
        <f t="shared" si="4"/>
        <v>52.165158584646463</v>
      </c>
      <c r="O34" s="30">
        <f t="shared" si="5"/>
        <v>4.3140586149502624</v>
      </c>
      <c r="P34" s="28">
        <v>45123</v>
      </c>
      <c r="Q34" s="29">
        <v>0</v>
      </c>
      <c r="R34" s="30">
        <v>1.6145384311611399</v>
      </c>
      <c r="S34" s="30">
        <f t="shared" si="6"/>
        <v>51.518267142347256</v>
      </c>
      <c r="T34" s="30">
        <f t="shared" si="7"/>
        <v>4.2605606926721178</v>
      </c>
      <c r="U34" s="1"/>
    </row>
    <row r="35" spans="1:21" x14ac:dyDescent="0.25">
      <c r="A35" s="28">
        <v>45117</v>
      </c>
      <c r="B35" s="29">
        <v>4.1666666666666664E-2</v>
      </c>
      <c r="C35" s="30">
        <v>1.65090548991496</v>
      </c>
      <c r="D35" s="30">
        <f t="shared" si="0"/>
        <v>53.381029313497038</v>
      </c>
      <c r="E35" s="30">
        <f t="shared" si="1"/>
        <v>4.4146111242262052</v>
      </c>
      <c r="F35" s="28">
        <v>45119</v>
      </c>
      <c r="G35" s="29">
        <v>4.1666666666666664E-2</v>
      </c>
      <c r="H35" s="30">
        <v>1.63277709483447</v>
      </c>
      <c r="I35" s="30">
        <f t="shared" si="8"/>
        <v>52.449388562138743</v>
      </c>
      <c r="J35" s="30">
        <f t="shared" si="9"/>
        <v>4.3375644340888737</v>
      </c>
      <c r="K35" s="28">
        <v>45121</v>
      </c>
      <c r="L35" s="29">
        <v>4.1666666666666664E-2</v>
      </c>
      <c r="M35" s="30">
        <v>1.62823224067036</v>
      </c>
      <c r="N35" s="30">
        <f t="shared" si="4"/>
        <v>52.216782837193549</v>
      </c>
      <c r="O35" s="30">
        <f t="shared" si="5"/>
        <v>4.3183279406359061</v>
      </c>
      <c r="P35" s="28">
        <v>45123</v>
      </c>
      <c r="Q35" s="29">
        <v>4.1666666666666664E-2</v>
      </c>
      <c r="R35" s="30">
        <v>1.6112827062542301</v>
      </c>
      <c r="S35" s="30">
        <f t="shared" si="6"/>
        <v>51.352710487283815</v>
      </c>
      <c r="T35" s="30">
        <f t="shared" si="7"/>
        <v>4.246869157298371</v>
      </c>
      <c r="U35" s="1"/>
    </row>
    <row r="36" spans="1:21" x14ac:dyDescent="0.25">
      <c r="A36" s="28">
        <v>45117</v>
      </c>
      <c r="B36" s="29">
        <v>8.3333333333333329E-2</v>
      </c>
      <c r="C36" s="30">
        <v>1.65021693705852</v>
      </c>
      <c r="D36" s="30">
        <f t="shared" si="0"/>
        <v>53.345532060528264</v>
      </c>
      <c r="E36" s="30">
        <f t="shared" si="1"/>
        <v>4.4116755014056874</v>
      </c>
      <c r="F36" s="28">
        <v>45119</v>
      </c>
      <c r="G36" s="29">
        <v>8.3333333333333329E-2</v>
      </c>
      <c r="H36" s="30">
        <v>1.6379839181834499</v>
      </c>
      <c r="I36" s="30">
        <f t="shared" si="8"/>
        <v>52.716347407794402</v>
      </c>
      <c r="J36" s="30">
        <f t="shared" si="9"/>
        <v>4.3596419306245968</v>
      </c>
      <c r="K36" s="28">
        <v>45121</v>
      </c>
      <c r="L36" s="29">
        <v>8.3333333333333329E-2</v>
      </c>
      <c r="M36" s="30">
        <v>1.63126802443805</v>
      </c>
      <c r="N36" s="30">
        <f t="shared" si="4"/>
        <v>52.372111562094254</v>
      </c>
      <c r="O36" s="30">
        <f t="shared" si="5"/>
        <v>4.331173626185195</v>
      </c>
      <c r="P36" s="28">
        <v>45123</v>
      </c>
      <c r="Q36" s="29">
        <v>8.3333333333333329E-2</v>
      </c>
      <c r="R36" s="30">
        <v>1.61816585063287</v>
      </c>
      <c r="S36" s="30">
        <f t="shared" si="6"/>
        <v>51.702958731335094</v>
      </c>
      <c r="T36" s="30">
        <f t="shared" si="7"/>
        <v>4.2758346870814119</v>
      </c>
      <c r="U36" s="1"/>
    </row>
    <row r="37" spans="1:21" x14ac:dyDescent="0.25">
      <c r="A37" s="28">
        <v>45117</v>
      </c>
      <c r="B37" s="29">
        <v>0.125</v>
      </c>
      <c r="C37" s="30">
        <v>1.6602262258463201</v>
      </c>
      <c r="D37" s="30">
        <f t="shared" si="0"/>
        <v>53.862410705465457</v>
      </c>
      <c r="E37" s="30">
        <f t="shared" si="1"/>
        <v>4.4544213653419931</v>
      </c>
      <c r="F37" s="28">
        <v>45119</v>
      </c>
      <c r="G37" s="29">
        <v>0.125</v>
      </c>
      <c r="H37" s="30">
        <v>1.6489257812433999</v>
      </c>
      <c r="I37" s="30">
        <f t="shared" si="8"/>
        <v>53.278992303611325</v>
      </c>
      <c r="J37" s="30">
        <f t="shared" si="9"/>
        <v>4.4061726635086567</v>
      </c>
      <c r="K37" s="28">
        <v>45121</v>
      </c>
      <c r="L37" s="29">
        <v>0.125</v>
      </c>
      <c r="M37" s="30">
        <v>1.6365364789897301</v>
      </c>
      <c r="N37" s="30">
        <f t="shared" si="4"/>
        <v>52.642085095061304</v>
      </c>
      <c r="O37" s="30">
        <f t="shared" si="5"/>
        <v>4.3535004373615696</v>
      </c>
      <c r="P37" s="28">
        <v>45123</v>
      </c>
      <c r="Q37" s="29">
        <v>0.125</v>
      </c>
      <c r="R37" s="30">
        <v>1.62421989440268</v>
      </c>
      <c r="S37" s="30">
        <f t="shared" si="6"/>
        <v>52.011751441782515</v>
      </c>
      <c r="T37" s="30">
        <f t="shared" si="7"/>
        <v>4.3013718442354136</v>
      </c>
      <c r="U37" s="1"/>
    </row>
    <row r="38" spans="1:21" x14ac:dyDescent="0.25">
      <c r="A38" s="28">
        <v>45117</v>
      </c>
      <c r="B38" s="29">
        <v>0.16666666666666666</v>
      </c>
      <c r="C38" s="30">
        <v>1.67029464244174</v>
      </c>
      <c r="D38" s="30">
        <f t="shared" si="0"/>
        <v>54.384215337784227</v>
      </c>
      <c r="E38" s="30">
        <f t="shared" si="1"/>
        <v>4.4975746084347552</v>
      </c>
      <c r="F38" s="28">
        <v>45119</v>
      </c>
      <c r="G38" s="29">
        <v>0.16666666666666666</v>
      </c>
      <c r="H38" s="30">
        <v>1.6521769761973</v>
      </c>
      <c r="I38" s="30">
        <f t="shared" si="8"/>
        <v>53.446601914823518</v>
      </c>
      <c r="J38" s="30">
        <f t="shared" si="9"/>
        <v>4.4200339783559048</v>
      </c>
      <c r="K38" s="28">
        <v>45121</v>
      </c>
      <c r="L38" s="29">
        <v>0.16666666666666666</v>
      </c>
      <c r="M38" s="30">
        <v>1.6509473323755901</v>
      </c>
      <c r="N38" s="30">
        <f t="shared" si="4"/>
        <v>53.383186719115798</v>
      </c>
      <c r="O38" s="30">
        <f t="shared" si="5"/>
        <v>4.414789541670876</v>
      </c>
      <c r="P38" s="28">
        <v>45123</v>
      </c>
      <c r="Q38" s="29">
        <v>0.16666666666666666</v>
      </c>
      <c r="R38" s="30">
        <v>1.6377111673289499</v>
      </c>
      <c r="S38" s="30">
        <f t="shared" si="6"/>
        <v>52.702350668208638</v>
      </c>
      <c r="T38" s="30">
        <f t="shared" si="7"/>
        <v>4.3584844002608545</v>
      </c>
      <c r="U38" s="1"/>
    </row>
    <row r="39" spans="1:21" x14ac:dyDescent="0.25">
      <c r="A39" s="28">
        <v>45117</v>
      </c>
      <c r="B39" s="29">
        <v>0.20833333333333334</v>
      </c>
      <c r="C39" s="30">
        <v>1.67114818095492</v>
      </c>
      <c r="D39" s="30">
        <f t="shared" si="0"/>
        <v>54.428536940199592</v>
      </c>
      <c r="E39" s="30">
        <f t="shared" si="1"/>
        <v>4.5012400049545063</v>
      </c>
      <c r="F39" s="28">
        <v>45119</v>
      </c>
      <c r="G39" s="29">
        <v>0.20833333333333334</v>
      </c>
      <c r="H39" s="30">
        <v>1.6618342399530599</v>
      </c>
      <c r="I39" s="30">
        <f t="shared" si="8"/>
        <v>53.945621558343717</v>
      </c>
      <c r="J39" s="30">
        <f t="shared" si="9"/>
        <v>4.4613029028750253</v>
      </c>
      <c r="K39" s="28">
        <v>45121</v>
      </c>
      <c r="L39" s="29">
        <v>0.20833333333333334</v>
      </c>
      <c r="M39" s="30">
        <v>1.6554701328211301</v>
      </c>
      <c r="N39" s="30">
        <f t="shared" si="4"/>
        <v>53.616574823637507</v>
      </c>
      <c r="O39" s="30">
        <f t="shared" si="5"/>
        <v>4.434090737914822</v>
      </c>
      <c r="P39" s="28">
        <v>45123</v>
      </c>
      <c r="Q39" s="29">
        <v>0.20833333333333334</v>
      </c>
      <c r="R39" s="30">
        <v>1.6411647796565201</v>
      </c>
      <c r="S39" s="30">
        <f t="shared" si="6"/>
        <v>52.879681787412252</v>
      </c>
      <c r="T39" s="30">
        <f t="shared" si="7"/>
        <v>4.3731496838189932</v>
      </c>
      <c r="U39" s="1"/>
    </row>
    <row r="40" spans="1:21" x14ac:dyDescent="0.25">
      <c r="A40" s="28">
        <v>45117</v>
      </c>
      <c r="B40" s="29">
        <v>0.25</v>
      </c>
      <c r="C40" s="30">
        <v>1.6724504232339701</v>
      </c>
      <c r="D40" s="30">
        <f t="shared" si="0"/>
        <v>54.496184270842207</v>
      </c>
      <c r="E40" s="30">
        <f t="shared" si="1"/>
        <v>4.5068344391986503</v>
      </c>
      <c r="F40" s="28">
        <v>45119</v>
      </c>
      <c r="G40" s="29">
        <v>0.25</v>
      </c>
      <c r="H40" s="30">
        <v>1.66204762458136</v>
      </c>
      <c r="I40" s="30">
        <f t="shared" si="8"/>
        <v>53.956667297722838</v>
      </c>
      <c r="J40" s="30">
        <f t="shared" si="9"/>
        <v>4.4622163855216783</v>
      </c>
      <c r="K40" s="28">
        <v>45121</v>
      </c>
      <c r="L40" s="29">
        <v>0.25</v>
      </c>
      <c r="M40" s="30">
        <v>1.6558859348230801</v>
      </c>
      <c r="N40" s="30">
        <f t="shared" si="4"/>
        <v>53.638050324633411</v>
      </c>
      <c r="O40" s="30">
        <f t="shared" si="5"/>
        <v>4.4358667618471825</v>
      </c>
      <c r="P40" s="28">
        <v>45123</v>
      </c>
      <c r="Q40" s="29">
        <v>0.25</v>
      </c>
      <c r="R40" s="30">
        <v>1.6444777250224101</v>
      </c>
      <c r="S40" s="30">
        <f t="shared" si="6"/>
        <v>53.049998782565837</v>
      </c>
      <c r="T40" s="30">
        <f t="shared" si="7"/>
        <v>4.3872348993181944</v>
      </c>
      <c r="U40" s="1"/>
    </row>
    <row r="41" spans="1:21" x14ac:dyDescent="0.25">
      <c r="A41" s="28">
        <v>45117</v>
      </c>
      <c r="B41" s="29">
        <v>0.29166666666666669</v>
      </c>
      <c r="C41" s="30">
        <v>1.6741375923089701</v>
      </c>
      <c r="D41" s="30">
        <f t="shared" si="0"/>
        <v>54.583873902130669</v>
      </c>
      <c r="E41" s="30">
        <f t="shared" si="1"/>
        <v>4.5140863717062061</v>
      </c>
      <c r="F41" s="28">
        <v>45119</v>
      </c>
      <c r="G41" s="29">
        <v>0.29166666666666669</v>
      </c>
      <c r="H41" s="30">
        <v>1.6592054366999001</v>
      </c>
      <c r="I41" s="30">
        <f t="shared" si="8"/>
        <v>53.809612185605019</v>
      </c>
      <c r="J41" s="30">
        <f t="shared" si="9"/>
        <v>4.4500549277495347</v>
      </c>
      <c r="K41" s="28">
        <v>45121</v>
      </c>
      <c r="L41" s="29">
        <v>0.29166666666666669</v>
      </c>
      <c r="M41" s="30">
        <v>1.6557626724176899</v>
      </c>
      <c r="N41" s="30">
        <f t="shared" si="4"/>
        <v>53.631683686319938</v>
      </c>
      <c r="O41" s="30">
        <f t="shared" si="5"/>
        <v>4.4353402408586584</v>
      </c>
      <c r="P41" s="28">
        <v>45123</v>
      </c>
      <c r="Q41" s="29">
        <v>0.29166666666666669</v>
      </c>
      <c r="R41" s="30">
        <v>1.6374405622416801</v>
      </c>
      <c r="S41" s="30">
        <f t="shared" si="6"/>
        <v>52.688465412463913</v>
      </c>
      <c r="T41" s="30">
        <f t="shared" si="7"/>
        <v>4.3573360896107651</v>
      </c>
      <c r="U41" s="1"/>
    </row>
    <row r="42" spans="1:21" x14ac:dyDescent="0.25">
      <c r="A42" s="28">
        <v>45117</v>
      </c>
      <c r="B42" s="29">
        <v>0.33333333333333331</v>
      </c>
      <c r="C42" s="30">
        <v>1.6760339736871399</v>
      </c>
      <c r="D42" s="30">
        <f t="shared" si="0"/>
        <v>54.682499960757255</v>
      </c>
      <c r="E42" s="30">
        <f t="shared" si="1"/>
        <v>4.5222427467546247</v>
      </c>
      <c r="F42" s="28">
        <v>45119</v>
      </c>
      <c r="G42" s="29">
        <v>0.33333333333333331</v>
      </c>
      <c r="H42" s="30">
        <v>1.66229176520636</v>
      </c>
      <c r="I42" s="30">
        <f t="shared" si="8"/>
        <v>53.96930613884939</v>
      </c>
      <c r="J42" s="30">
        <f t="shared" si="9"/>
        <v>4.4632616176828446</v>
      </c>
      <c r="K42" s="28">
        <v>45121</v>
      </c>
      <c r="L42" s="29">
        <v>0.33333333333333331</v>
      </c>
      <c r="M42" s="30">
        <v>1.6568890809946499</v>
      </c>
      <c r="N42" s="30">
        <f t="shared" ref="N42:N57" si="10">4*6*(M42^(1.522*(6^0.026)))</f>
        <v>53.689874401443554</v>
      </c>
      <c r="O42" s="30">
        <f t="shared" ref="O42:O57" si="11">N42*0.0827</f>
        <v>4.4401526129993814</v>
      </c>
      <c r="P42" s="28">
        <v>45123</v>
      </c>
      <c r="Q42" s="29">
        <v>0.33333333333333331</v>
      </c>
      <c r="R42" s="30">
        <v>1.6465587615900901</v>
      </c>
      <c r="S42" s="30">
        <f t="shared" si="6"/>
        <v>53.157088311413524</v>
      </c>
      <c r="T42" s="30">
        <f t="shared" si="7"/>
        <v>4.3960912033538984</v>
      </c>
      <c r="U42" s="1"/>
    </row>
    <row r="43" spans="1:21" x14ac:dyDescent="0.25">
      <c r="A43" s="28">
        <v>45117</v>
      </c>
      <c r="B43" s="29">
        <v>0.375</v>
      </c>
      <c r="C43" s="30">
        <v>1.67951619624419</v>
      </c>
      <c r="D43" s="30">
        <f t="shared" si="0"/>
        <v>54.863774472736196</v>
      </c>
      <c r="E43" s="30">
        <f t="shared" si="1"/>
        <v>4.5372341488952834</v>
      </c>
      <c r="F43" s="28">
        <v>45119</v>
      </c>
      <c r="G43" s="29">
        <v>0.375</v>
      </c>
      <c r="H43" s="30">
        <v>1.6651427745752401</v>
      </c>
      <c r="I43" s="30">
        <f t="shared" si="8"/>
        <v>54.116980854457125</v>
      </c>
      <c r="J43" s="30">
        <f t="shared" si="9"/>
        <v>4.475474316663604</v>
      </c>
      <c r="K43" s="28">
        <v>45121</v>
      </c>
      <c r="L43" s="29">
        <v>0.375</v>
      </c>
      <c r="M43" s="30">
        <v>1.6552413701944899</v>
      </c>
      <c r="N43" s="30">
        <f t="shared" si="10"/>
        <v>53.604760971414784</v>
      </c>
      <c r="O43" s="30">
        <f t="shared" si="11"/>
        <v>4.4331137323360021</v>
      </c>
      <c r="P43" s="28">
        <v>45123</v>
      </c>
      <c r="Q43" s="29">
        <v>0.375</v>
      </c>
      <c r="R43" s="30">
        <v>1.64669287204083</v>
      </c>
      <c r="S43" s="30">
        <f t="shared" si="6"/>
        <v>53.163992357361096</v>
      </c>
      <c r="T43" s="30">
        <f t="shared" si="7"/>
        <v>4.3966621679537621</v>
      </c>
      <c r="U43" s="1"/>
    </row>
    <row r="44" spans="1:21" x14ac:dyDescent="0.25">
      <c r="A44" s="28">
        <v>45117</v>
      </c>
      <c r="B44" s="29">
        <v>0.41666666666666669</v>
      </c>
      <c r="C44" s="30">
        <v>1.6788145303658999</v>
      </c>
      <c r="D44" s="30">
        <f t="shared" si="0"/>
        <v>54.827229765906182</v>
      </c>
      <c r="E44" s="30">
        <f t="shared" si="1"/>
        <v>4.5342119016404414</v>
      </c>
      <c r="F44" s="28">
        <v>45119</v>
      </c>
      <c r="G44" s="29">
        <v>0.41666666666666669</v>
      </c>
      <c r="H44" s="30">
        <v>1.6681783199243501</v>
      </c>
      <c r="I44" s="30">
        <f t="shared" si="8"/>
        <v>54.274379373129008</v>
      </c>
      <c r="J44" s="30">
        <f t="shared" si="9"/>
        <v>4.4884911741577689</v>
      </c>
      <c r="K44" s="28">
        <v>45121</v>
      </c>
      <c r="L44" s="29">
        <v>0.41666666666666669</v>
      </c>
      <c r="M44" s="30">
        <v>1.66210484504034</v>
      </c>
      <c r="N44" s="30">
        <f t="shared" si="10"/>
        <v>53.959629427078035</v>
      </c>
      <c r="O44" s="30">
        <f t="shared" si="11"/>
        <v>4.4624613536193536</v>
      </c>
      <c r="P44" s="28">
        <v>45123</v>
      </c>
      <c r="Q44" s="29">
        <v>0.41666666666666669</v>
      </c>
      <c r="R44" s="30">
        <v>1.64718139170941</v>
      </c>
      <c r="S44" s="30">
        <f t="shared" si="6"/>
        <v>53.189144322359567</v>
      </c>
      <c r="T44" s="30">
        <f t="shared" si="7"/>
        <v>4.3987422354591361</v>
      </c>
      <c r="U44" s="1"/>
    </row>
    <row r="45" spans="1:21" x14ac:dyDescent="0.25">
      <c r="A45" s="28">
        <v>45117</v>
      </c>
      <c r="B45" s="29">
        <v>0.45833333333333331</v>
      </c>
      <c r="C45" s="30">
        <v>1.6788804531030199</v>
      </c>
      <c r="D45" s="30">
        <f t="shared" si="0"/>
        <v>54.830662818599365</v>
      </c>
      <c r="E45" s="30">
        <f t="shared" si="1"/>
        <v>4.5344958150981673</v>
      </c>
      <c r="F45" s="28">
        <v>45119</v>
      </c>
      <c r="G45" s="29">
        <v>0.45833333333333331</v>
      </c>
      <c r="H45" s="30">
        <v>1.67064881324099</v>
      </c>
      <c r="I45" s="30">
        <f t="shared" si="8"/>
        <v>54.40260469251966</v>
      </c>
      <c r="J45" s="30">
        <f t="shared" si="9"/>
        <v>4.4990954080713754</v>
      </c>
      <c r="K45" s="28">
        <v>45121</v>
      </c>
      <c r="L45" s="29">
        <v>0.45833333333333331</v>
      </c>
      <c r="M45" s="30">
        <v>1.65903604029945</v>
      </c>
      <c r="N45" s="30">
        <f t="shared" si="10"/>
        <v>53.800852323281852</v>
      </c>
      <c r="O45" s="30">
        <f t="shared" si="11"/>
        <v>4.4493304871354091</v>
      </c>
      <c r="P45" s="28">
        <v>45123</v>
      </c>
      <c r="Q45" s="29">
        <v>0.45833333333333331</v>
      </c>
      <c r="R45" s="30">
        <v>1.6527775525980599</v>
      </c>
      <c r="S45" s="30">
        <f t="shared" si="6"/>
        <v>53.477585046193809</v>
      </c>
      <c r="T45" s="30">
        <f t="shared" si="7"/>
        <v>4.4225962833202281</v>
      </c>
      <c r="U45" s="1"/>
    </row>
    <row r="46" spans="1:21" x14ac:dyDescent="0.25">
      <c r="A46" s="28">
        <v>45117</v>
      </c>
      <c r="B46" s="29">
        <v>0.5</v>
      </c>
      <c r="C46" s="30">
        <v>1.68289506434721</v>
      </c>
      <c r="D46" s="30">
        <f t="shared" si="0"/>
        <v>55.039882401861405</v>
      </c>
      <c r="E46" s="30">
        <f t="shared" si="1"/>
        <v>4.5517982746339376</v>
      </c>
      <c r="F46" s="28">
        <v>45119</v>
      </c>
      <c r="G46" s="29">
        <v>0.5</v>
      </c>
      <c r="H46" s="30">
        <v>1.6687700748376799</v>
      </c>
      <c r="I46" s="30">
        <f t="shared" si="8"/>
        <v>54.305082785539767</v>
      </c>
      <c r="J46" s="30">
        <f t="shared" si="9"/>
        <v>4.4910303463641386</v>
      </c>
      <c r="K46" s="28">
        <v>45121</v>
      </c>
      <c r="L46" s="29">
        <v>0.5</v>
      </c>
      <c r="M46" s="30">
        <v>1.6667660474710499</v>
      </c>
      <c r="N46" s="30">
        <f t="shared" si="10"/>
        <v>54.20112928781748</v>
      </c>
      <c r="O46" s="30">
        <f t="shared" si="11"/>
        <v>4.4824333921025055</v>
      </c>
      <c r="P46" s="28">
        <v>45123</v>
      </c>
      <c r="Q46" s="29">
        <v>0.5</v>
      </c>
      <c r="R46" s="30">
        <v>1.6529492139750099</v>
      </c>
      <c r="S46" s="30">
        <f t="shared" si="6"/>
        <v>53.486442113959043</v>
      </c>
      <c r="T46" s="30">
        <f t="shared" si="7"/>
        <v>4.4233287628244122</v>
      </c>
      <c r="U46" s="1"/>
    </row>
    <row r="47" spans="1:21" x14ac:dyDescent="0.25">
      <c r="A47" s="28">
        <v>45117</v>
      </c>
      <c r="B47" s="29">
        <v>0.54166666666666663</v>
      </c>
      <c r="C47" s="30">
        <v>1.6824375390939099</v>
      </c>
      <c r="D47" s="30">
        <f t="shared" si="0"/>
        <v>55.016023688935945</v>
      </c>
      <c r="E47" s="30">
        <f t="shared" si="1"/>
        <v>4.5498251590750023</v>
      </c>
      <c r="F47" s="28">
        <v>45119</v>
      </c>
      <c r="G47" s="29">
        <v>0.54166666666666663</v>
      </c>
      <c r="H47" s="30">
        <v>1.6739023923806899</v>
      </c>
      <c r="I47" s="30">
        <f t="shared" si="8"/>
        <v>54.571646369322067</v>
      </c>
      <c r="J47" s="30">
        <f t="shared" si="9"/>
        <v>4.5130751547429346</v>
      </c>
      <c r="K47" s="28">
        <v>45121</v>
      </c>
      <c r="L47" s="29">
        <v>0.54166666666666663</v>
      </c>
      <c r="M47" s="30">
        <v>1.6666188239984601</v>
      </c>
      <c r="N47" s="30">
        <f t="shared" si="10"/>
        <v>54.193495397289809</v>
      </c>
      <c r="O47" s="30">
        <f t="shared" si="11"/>
        <v>4.4818020693558669</v>
      </c>
      <c r="P47" s="28">
        <v>45123</v>
      </c>
      <c r="Q47" s="29">
        <v>0.54166666666666663</v>
      </c>
      <c r="R47" s="30">
        <v>1.65660321711831</v>
      </c>
      <c r="S47" s="30">
        <f t="shared" si="6"/>
        <v>53.675104331948411</v>
      </c>
      <c r="T47" s="30">
        <f t="shared" si="7"/>
        <v>4.4389311282521335</v>
      </c>
      <c r="U47" s="1"/>
    </row>
    <row r="48" spans="1:21" x14ac:dyDescent="0.25">
      <c r="A48" s="28">
        <v>45117</v>
      </c>
      <c r="B48" s="29">
        <v>0.58333333333333337</v>
      </c>
      <c r="C48" s="30">
        <v>1.6719775199823199</v>
      </c>
      <c r="D48" s="30">
        <f t="shared" si="0"/>
        <v>54.471614833182088</v>
      </c>
      <c r="E48" s="30">
        <f t="shared" si="1"/>
        <v>4.5048025467041581</v>
      </c>
      <c r="F48" s="28">
        <v>45119</v>
      </c>
      <c r="G48" s="29">
        <v>0.58333333333333337</v>
      </c>
      <c r="H48" s="30">
        <v>1.6624830961160899</v>
      </c>
      <c r="I48" s="30">
        <f t="shared" si="8"/>
        <v>53.979211861473388</v>
      </c>
      <c r="J48" s="30">
        <f t="shared" si="9"/>
        <v>4.4640808209438489</v>
      </c>
      <c r="K48" s="28">
        <v>45121</v>
      </c>
      <c r="L48" s="29">
        <v>0.58333333333333337</v>
      </c>
      <c r="M48" s="30">
        <v>1.65381813048654</v>
      </c>
      <c r="N48" s="30">
        <f t="shared" si="10"/>
        <v>53.53128325913184</v>
      </c>
      <c r="O48" s="30">
        <f t="shared" si="11"/>
        <v>4.4270371255302026</v>
      </c>
      <c r="P48" s="28">
        <v>45123</v>
      </c>
      <c r="Q48" s="29">
        <v>0.58333333333333337</v>
      </c>
      <c r="R48" s="30">
        <v>1.6461913585596899</v>
      </c>
      <c r="S48" s="30">
        <f t="shared" si="6"/>
        <v>53.138176006628683</v>
      </c>
      <c r="T48" s="30">
        <f t="shared" si="7"/>
        <v>4.3945271557481922</v>
      </c>
      <c r="U48" s="1"/>
    </row>
    <row r="49" spans="1:21" x14ac:dyDescent="0.25">
      <c r="A49" s="28">
        <v>45117</v>
      </c>
      <c r="B49" s="29">
        <v>0.625</v>
      </c>
      <c r="C49" s="30">
        <v>1.6608309745722101</v>
      </c>
      <c r="D49" s="30">
        <f t="shared" si="0"/>
        <v>53.893699374477571</v>
      </c>
      <c r="E49" s="30">
        <f t="shared" si="1"/>
        <v>4.4570089382692952</v>
      </c>
      <c r="F49" s="28">
        <v>45119</v>
      </c>
      <c r="G49" s="29">
        <v>0.625</v>
      </c>
      <c r="H49" s="30">
        <v>1.64634537696179</v>
      </c>
      <c r="I49" s="30">
        <f t="shared" si="8"/>
        <v>53.146103896399964</v>
      </c>
      <c r="J49" s="30">
        <f t="shared" si="9"/>
        <v>4.3951827922322764</v>
      </c>
      <c r="K49" s="28">
        <v>45121</v>
      </c>
      <c r="L49" s="29">
        <v>0.625</v>
      </c>
      <c r="M49" s="30">
        <v>1.64150583743392</v>
      </c>
      <c r="N49" s="30">
        <f t="shared" si="10"/>
        <v>52.897205979986289</v>
      </c>
      <c r="O49" s="30">
        <f t="shared" si="11"/>
        <v>4.3745989345448661</v>
      </c>
      <c r="P49" s="28">
        <v>45123</v>
      </c>
      <c r="Q49" s="29">
        <v>0.625</v>
      </c>
      <c r="R49" s="30">
        <v>1.6354212760859801</v>
      </c>
      <c r="S49" s="30">
        <f t="shared" si="6"/>
        <v>52.584895124882323</v>
      </c>
      <c r="T49" s="30">
        <f t="shared" si="7"/>
        <v>4.3487708268277681</v>
      </c>
      <c r="U49" s="1"/>
    </row>
    <row r="50" spans="1:21" x14ac:dyDescent="0.25">
      <c r="A50" s="28">
        <v>45117</v>
      </c>
      <c r="B50" s="29">
        <v>0.66666666666666663</v>
      </c>
      <c r="C50" s="30">
        <v>1.65603780745797</v>
      </c>
      <c r="D50" s="30">
        <f t="shared" si="0"/>
        <v>53.645895100145893</v>
      </c>
      <c r="E50" s="30">
        <f t="shared" si="1"/>
        <v>4.4365155247820649</v>
      </c>
      <c r="F50" s="28">
        <v>45119</v>
      </c>
      <c r="G50" s="29">
        <v>0.66666666666666663</v>
      </c>
      <c r="H50" s="30">
        <v>1.6416136026316701</v>
      </c>
      <c r="I50" s="30">
        <f t="shared" si="8"/>
        <v>52.902743609453964</v>
      </c>
      <c r="J50" s="30">
        <f t="shared" si="9"/>
        <v>4.3750568965018424</v>
      </c>
      <c r="K50" s="28">
        <v>45121</v>
      </c>
      <c r="L50" s="29">
        <v>0.66666666666666663</v>
      </c>
      <c r="M50" s="30">
        <v>1.6340265273982399</v>
      </c>
      <c r="N50" s="30">
        <f t="shared" si="10"/>
        <v>52.513402082770696</v>
      </c>
      <c r="O50" s="30">
        <f t="shared" si="11"/>
        <v>4.3428583522451367</v>
      </c>
      <c r="P50" s="28">
        <v>45123</v>
      </c>
      <c r="Q50" s="29">
        <v>0.66666666666666663</v>
      </c>
      <c r="R50" s="30">
        <v>1.6279287338191699</v>
      </c>
      <c r="S50" s="30">
        <f t="shared" si="6"/>
        <v>52.201263085208424</v>
      </c>
      <c r="T50" s="30">
        <f t="shared" si="7"/>
        <v>4.3170444571467366</v>
      </c>
      <c r="U50" s="1"/>
    </row>
    <row r="51" spans="1:21" x14ac:dyDescent="0.25">
      <c r="A51" s="28">
        <v>45117</v>
      </c>
      <c r="B51" s="29">
        <v>0.70833333333333337</v>
      </c>
      <c r="C51" s="30">
        <v>1.65234208106333</v>
      </c>
      <c r="D51" s="30">
        <f t="shared" si="0"/>
        <v>53.455118841192132</v>
      </c>
      <c r="E51" s="30">
        <f t="shared" si="1"/>
        <v>4.4207383281665891</v>
      </c>
      <c r="F51" s="28">
        <v>45119</v>
      </c>
      <c r="G51" s="29">
        <v>0.70833333333333337</v>
      </c>
      <c r="H51" s="30">
        <v>1.64116048812209</v>
      </c>
      <c r="I51" s="30">
        <f t="shared" si="8"/>
        <v>52.879461294063539</v>
      </c>
      <c r="J51" s="30">
        <f t="shared" si="9"/>
        <v>4.3731314490190547</v>
      </c>
      <c r="K51" s="28">
        <v>45121</v>
      </c>
      <c r="L51" s="29">
        <v>0.70833333333333337</v>
      </c>
      <c r="M51" s="30">
        <v>1.62926399707142</v>
      </c>
      <c r="N51" s="30">
        <f t="shared" si="10"/>
        <v>52.269554322334002</v>
      </c>
      <c r="O51" s="30">
        <f t="shared" si="11"/>
        <v>4.3226921424570222</v>
      </c>
      <c r="P51" s="28">
        <v>45123</v>
      </c>
      <c r="Q51" s="29">
        <v>0.70833333333333337</v>
      </c>
      <c r="R51" s="30">
        <v>1.61855971812554</v>
      </c>
      <c r="S51" s="30">
        <f t="shared" si="6"/>
        <v>51.723027490084469</v>
      </c>
      <c r="T51" s="30">
        <f t="shared" si="7"/>
        <v>4.2774943734299855</v>
      </c>
      <c r="U51" s="1"/>
    </row>
    <row r="52" spans="1:21" x14ac:dyDescent="0.25">
      <c r="A52" s="28">
        <v>45117</v>
      </c>
      <c r="B52" s="29">
        <v>0.75</v>
      </c>
      <c r="C52" s="30">
        <v>1.64674353598889</v>
      </c>
      <c r="D52" s="30">
        <f t="shared" si="0"/>
        <v>53.166600639505901</v>
      </c>
      <c r="E52" s="30">
        <f t="shared" si="1"/>
        <v>4.3968778728871376</v>
      </c>
      <c r="F52" s="28">
        <v>45119</v>
      </c>
      <c r="G52" s="29">
        <v>0.75</v>
      </c>
      <c r="H52" s="30">
        <v>1.63860213755905</v>
      </c>
      <c r="I52" s="30">
        <f t="shared" si="8"/>
        <v>52.748077665544329</v>
      </c>
      <c r="J52" s="30">
        <f t="shared" si="9"/>
        <v>4.3622660229405161</v>
      </c>
      <c r="K52" s="28">
        <v>45121</v>
      </c>
      <c r="L52" s="29">
        <v>0.75</v>
      </c>
      <c r="M52" s="30">
        <v>1.62807166575734</v>
      </c>
      <c r="N52" s="30">
        <f t="shared" si="10"/>
        <v>52.208571662197556</v>
      </c>
      <c r="O52" s="30">
        <f t="shared" si="11"/>
        <v>4.3176488764637373</v>
      </c>
      <c r="P52" s="28">
        <v>45123</v>
      </c>
      <c r="Q52" s="29">
        <v>0.75</v>
      </c>
      <c r="R52" s="30">
        <v>1.61891388892479</v>
      </c>
      <c r="S52" s="30">
        <f t="shared" si="6"/>
        <v>51.741076060012034</v>
      </c>
      <c r="T52" s="30">
        <f t="shared" si="7"/>
        <v>4.2789869901629949</v>
      </c>
      <c r="U52" s="1"/>
    </row>
    <row r="53" spans="1:21" x14ac:dyDescent="0.25">
      <c r="A53" s="28">
        <v>45117</v>
      </c>
      <c r="B53" s="29">
        <v>0.79166666666666663</v>
      </c>
      <c r="C53" s="30">
        <v>1.6423000097209</v>
      </c>
      <c r="D53" s="30">
        <f t="shared" si="0"/>
        <v>52.938020441536274</v>
      </c>
      <c r="E53" s="30">
        <f t="shared" si="1"/>
        <v>4.3779742905150494</v>
      </c>
      <c r="F53" s="28">
        <v>45119</v>
      </c>
      <c r="G53" s="29">
        <v>0.79166666666666663</v>
      </c>
      <c r="H53" s="30">
        <v>1.6395282745295701</v>
      </c>
      <c r="I53" s="30">
        <f t="shared" si="8"/>
        <v>52.79562518755391</v>
      </c>
      <c r="J53" s="30">
        <f t="shared" si="9"/>
        <v>4.3661982030107085</v>
      </c>
      <c r="K53" s="28">
        <v>45121</v>
      </c>
      <c r="L53" s="29">
        <v>0.79166666666666663</v>
      </c>
      <c r="M53" s="30">
        <v>1.62925958632771</v>
      </c>
      <c r="N53" s="30">
        <f t="shared" si="10"/>
        <v>52.269328682695516</v>
      </c>
      <c r="O53" s="30">
        <f t="shared" si="11"/>
        <v>4.322673482058919</v>
      </c>
      <c r="P53" s="28">
        <v>45123</v>
      </c>
      <c r="Q53" s="29">
        <v>0.79166666666666663</v>
      </c>
      <c r="R53" s="30">
        <v>1.6135970354015601</v>
      </c>
      <c r="S53" s="30">
        <f t="shared" si="6"/>
        <v>51.470375868569008</v>
      </c>
      <c r="T53" s="30">
        <f t="shared" si="7"/>
        <v>4.2566000843306568</v>
      </c>
      <c r="U53" s="1"/>
    </row>
    <row r="54" spans="1:21" x14ac:dyDescent="0.25">
      <c r="A54" s="28">
        <v>45117</v>
      </c>
      <c r="B54" s="29">
        <v>0.83333333333333337</v>
      </c>
      <c r="C54" s="30">
        <v>1.6424077749186601</v>
      </c>
      <c r="D54" s="30">
        <f t="shared" si="0"/>
        <v>52.943559663764589</v>
      </c>
      <c r="E54" s="30">
        <f t="shared" si="1"/>
        <v>4.3784323841933315</v>
      </c>
      <c r="F54" s="28">
        <v>45119</v>
      </c>
      <c r="G54" s="29">
        <v>0.83333333333333337</v>
      </c>
      <c r="H54" s="30">
        <v>1.6424056291514499</v>
      </c>
      <c r="I54" s="30">
        <f t="shared" si="8"/>
        <v>52.943449367408107</v>
      </c>
      <c r="J54" s="30">
        <f t="shared" si="9"/>
        <v>4.3784232626846498</v>
      </c>
      <c r="K54" s="28">
        <v>45121</v>
      </c>
      <c r="L54" s="29">
        <v>0.83333333333333337</v>
      </c>
      <c r="M54" s="30">
        <v>1.6258542537624101</v>
      </c>
      <c r="N54" s="30">
        <f t="shared" si="10"/>
        <v>52.09523110200837</v>
      </c>
      <c r="O54" s="30">
        <f t="shared" si="11"/>
        <v>4.3082756121360921</v>
      </c>
      <c r="P54" s="28">
        <v>45123</v>
      </c>
      <c r="Q54" s="29">
        <v>0.83333333333333337</v>
      </c>
      <c r="R54" s="30">
        <v>1.6153986453945299</v>
      </c>
      <c r="S54" s="30">
        <f t="shared" si="6"/>
        <v>51.562043018619519</v>
      </c>
      <c r="T54" s="30">
        <f t="shared" si="7"/>
        <v>4.2641809576398337</v>
      </c>
      <c r="U54" s="1"/>
    </row>
    <row r="55" spans="1:21" x14ac:dyDescent="0.25">
      <c r="A55" s="28">
        <v>45117</v>
      </c>
      <c r="B55" s="29">
        <v>0.875</v>
      </c>
      <c r="C55" s="30">
        <v>1.6396558284693901</v>
      </c>
      <c r="D55" s="30">
        <f t="shared" si="0"/>
        <v>52.802175010090636</v>
      </c>
      <c r="E55" s="30">
        <f t="shared" si="1"/>
        <v>4.3667398733344953</v>
      </c>
      <c r="F55" s="28">
        <v>45119</v>
      </c>
      <c r="G55" s="29">
        <v>0.875</v>
      </c>
      <c r="H55" s="30">
        <v>1.6365364789897301</v>
      </c>
      <c r="I55" s="30">
        <f t="shared" si="8"/>
        <v>52.642085095061304</v>
      </c>
      <c r="J55" s="30">
        <f t="shared" si="9"/>
        <v>4.3535004373615696</v>
      </c>
      <c r="K55" s="28">
        <v>45121</v>
      </c>
      <c r="L55" s="29">
        <v>0.875</v>
      </c>
      <c r="M55" s="30">
        <v>1.62368082999533</v>
      </c>
      <c r="N55" s="30">
        <f t="shared" si="10"/>
        <v>51.984228107783402</v>
      </c>
      <c r="O55" s="30">
        <f t="shared" si="11"/>
        <v>4.2990956645136871</v>
      </c>
      <c r="P55" s="28">
        <v>45123</v>
      </c>
      <c r="Q55" s="29">
        <v>0.875</v>
      </c>
      <c r="R55" s="30">
        <v>1.6165512800152</v>
      </c>
      <c r="S55" s="30">
        <f t="shared" si="6"/>
        <v>51.620721755104853</v>
      </c>
      <c r="T55" s="30">
        <f t="shared" si="7"/>
        <v>4.2690336891471707</v>
      </c>
      <c r="U55" s="1"/>
    </row>
    <row r="56" spans="1:21" x14ac:dyDescent="0.25">
      <c r="A56" s="28">
        <v>45117</v>
      </c>
      <c r="B56" s="29">
        <v>0.91666666666666663</v>
      </c>
      <c r="C56" s="30">
        <v>1.64226031302748</v>
      </c>
      <c r="D56" s="30">
        <f t="shared" si="0"/>
        <v>52.935980052415673</v>
      </c>
      <c r="E56" s="30">
        <f t="shared" si="1"/>
        <v>4.3778055503347755</v>
      </c>
      <c r="F56" s="28">
        <v>45119</v>
      </c>
      <c r="G56" s="29">
        <v>0.91666666666666663</v>
      </c>
      <c r="H56" s="30">
        <v>1.63595139979661</v>
      </c>
      <c r="I56" s="30">
        <f t="shared" si="8"/>
        <v>52.612078102693971</v>
      </c>
      <c r="J56" s="30">
        <f t="shared" si="9"/>
        <v>4.3510188590927914</v>
      </c>
      <c r="K56" s="28">
        <v>45121</v>
      </c>
      <c r="L56" s="29">
        <v>0.91666666666666663</v>
      </c>
      <c r="M56" s="30">
        <v>1.6220574378902399</v>
      </c>
      <c r="N56" s="30">
        <f t="shared" si="10"/>
        <v>51.901374423388162</v>
      </c>
      <c r="O56" s="30">
        <f t="shared" si="11"/>
        <v>4.2922436648142011</v>
      </c>
      <c r="P56" s="28">
        <v>45123</v>
      </c>
      <c r="Q56" s="29">
        <v>0.91666666666666663</v>
      </c>
      <c r="R56" s="30">
        <v>1.6101431846554199</v>
      </c>
      <c r="S56" s="30">
        <f t="shared" si="6"/>
        <v>51.294811703123457</v>
      </c>
      <c r="T56" s="30">
        <f t="shared" si="7"/>
        <v>4.2420809278483098</v>
      </c>
      <c r="U56" s="1"/>
    </row>
    <row r="57" spans="1:21" x14ac:dyDescent="0.25">
      <c r="A57" s="28">
        <v>45117</v>
      </c>
      <c r="B57" s="29">
        <v>0.95833333333333337</v>
      </c>
      <c r="C57" s="30">
        <v>1.6395611762934901</v>
      </c>
      <c r="D57" s="30">
        <f t="shared" si="0"/>
        <v>52.797314645493231</v>
      </c>
      <c r="E57" s="30">
        <f t="shared" si="1"/>
        <v>4.3663379211822901</v>
      </c>
      <c r="F57" s="28">
        <v>45119</v>
      </c>
      <c r="G57" s="29">
        <v>0.95833333333333337</v>
      </c>
      <c r="H57" s="30">
        <v>1.63194334506335</v>
      </c>
      <c r="I57" s="30">
        <f t="shared" si="8"/>
        <v>52.406688362567834</v>
      </c>
      <c r="J57" s="30">
        <f t="shared" si="9"/>
        <v>4.3340331275843598</v>
      </c>
      <c r="K57" s="28">
        <v>45121</v>
      </c>
      <c r="L57" s="29">
        <v>0.95833333333333337</v>
      </c>
      <c r="M57" s="30">
        <v>1.6210014820034</v>
      </c>
      <c r="N57" s="30">
        <f t="shared" si="10"/>
        <v>51.847507654767909</v>
      </c>
      <c r="O57" s="30">
        <f t="shared" si="11"/>
        <v>4.2877888830493056</v>
      </c>
      <c r="P57" s="28">
        <v>45123</v>
      </c>
      <c r="Q57" s="29">
        <v>0.95833333333333337</v>
      </c>
      <c r="R57" s="30">
        <v>1.6101608276302699</v>
      </c>
      <c r="S57" s="30">
        <f t="shared" si="6"/>
        <v>51.295707952272863</v>
      </c>
      <c r="T57" s="30">
        <f t="shared" si="7"/>
        <v>4.2421550476529655</v>
      </c>
      <c r="U57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5778-0044-4395-AF0D-315C9E553314}">
  <dimension ref="A1:T1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818.63347328595546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53.462603085139577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45124</v>
      </c>
      <c r="B10" s="29">
        <v>0</v>
      </c>
      <c r="C10" s="30">
        <v>1.6159111261303101</v>
      </c>
      <c r="D10" s="30">
        <f t="shared" ref="D10:D51" si="0">4*6*(C10^(1.522*(6^0.026)))</f>
        <v>51.588129499083919</v>
      </c>
      <c r="E10" s="30">
        <f t="shared" ref="E10:E51" si="1">D10*0.0827</f>
        <v>4.2663383095742402</v>
      </c>
      <c r="F10" s="28">
        <v>45126</v>
      </c>
      <c r="G10" s="29">
        <v>0</v>
      </c>
      <c r="H10" s="30">
        <v>1.61006402968716</v>
      </c>
      <c r="I10" s="30">
        <f t="shared" ref="I10:I24" si="2">4*6*(H10^(1.522*(6^0.026)))</f>
        <v>51.290790765290538</v>
      </c>
      <c r="J10" s="30">
        <f t="shared" ref="J10:J24" si="3">I10*0.0827</f>
        <v>4.2417483962895277</v>
      </c>
      <c r="K10" s="28">
        <v>45128</v>
      </c>
      <c r="L10" s="29">
        <v>0</v>
      </c>
      <c r="M10" s="30">
        <v>1.5956618785794301</v>
      </c>
      <c r="N10" s="30">
        <f t="shared" ref="N10:N40" si="4">4*6*(M10^(1.522*(6^0.026)))</f>
        <v>50.561144541765344</v>
      </c>
      <c r="O10" s="30">
        <f t="shared" ref="O10:O40" si="5">N10*0.0827</f>
        <v>4.181406653603994</v>
      </c>
      <c r="P10" s="28">
        <v>45130</v>
      </c>
      <c r="Q10" s="29">
        <v>0</v>
      </c>
      <c r="R10" s="30">
        <v>1.5815348625119801</v>
      </c>
      <c r="S10" s="30">
        <f t="shared" ref="S10:S56" si="6">4*6*(R10^(1.522*(6^0.026)))</f>
        <v>49.849231264045571</v>
      </c>
      <c r="T10" s="30">
        <f t="shared" ref="T10:T56" si="7">S10*0.0827</f>
        <v>4.1225314255365682</v>
      </c>
    </row>
    <row r="11" spans="1:20" x14ac:dyDescent="0.25">
      <c r="A11" s="28">
        <v>45124</v>
      </c>
      <c r="B11" s="29">
        <v>4.1666666666666664E-2</v>
      </c>
      <c r="C11" s="30">
        <v>1.61509060859034</v>
      </c>
      <c r="D11" s="30">
        <f t="shared" si="0"/>
        <v>51.546365584835499</v>
      </c>
      <c r="E11" s="30">
        <f t="shared" si="1"/>
        <v>4.2628844338658958</v>
      </c>
      <c r="F11" s="28">
        <v>45126</v>
      </c>
      <c r="G11" s="29">
        <v>4.1666666666666664E-2</v>
      </c>
      <c r="H11" s="30">
        <v>1.6165468692714799</v>
      </c>
      <c r="I11" s="30">
        <f t="shared" si="2"/>
        <v>51.620497163952322</v>
      </c>
      <c r="J11" s="30">
        <f t="shared" si="3"/>
        <v>4.2690151154588571</v>
      </c>
      <c r="K11" s="28">
        <v>45128</v>
      </c>
      <c r="L11" s="29">
        <v>4.1666666666666664E-2</v>
      </c>
      <c r="M11" s="30">
        <v>1.5968365669186599</v>
      </c>
      <c r="N11" s="30">
        <f t="shared" si="4"/>
        <v>50.620510884975332</v>
      </c>
      <c r="O11" s="30">
        <f t="shared" si="5"/>
        <v>4.1863162501874598</v>
      </c>
      <c r="P11" s="28">
        <v>45130</v>
      </c>
      <c r="Q11" s="29">
        <v>4.1666666666666664E-2</v>
      </c>
      <c r="R11" s="30">
        <v>1.5872609615262401</v>
      </c>
      <c r="S11" s="30">
        <f t="shared" si="6"/>
        <v>50.137337139761804</v>
      </c>
      <c r="T11" s="30">
        <f t="shared" si="7"/>
        <v>4.1463577814583008</v>
      </c>
    </row>
    <row r="12" spans="1:20" x14ac:dyDescent="0.25">
      <c r="A12" s="28">
        <v>45124</v>
      </c>
      <c r="B12" s="29">
        <v>8.3333333333333329E-2</v>
      </c>
      <c r="C12" s="30">
        <v>1.6188610792095199</v>
      </c>
      <c r="D12" s="30">
        <f t="shared" si="0"/>
        <v>51.738384724098552</v>
      </c>
      <c r="E12" s="30">
        <f t="shared" si="1"/>
        <v>4.2787644166829502</v>
      </c>
      <c r="F12" s="28">
        <v>45126</v>
      </c>
      <c r="G12" s="29">
        <v>8.3333333333333329E-2</v>
      </c>
      <c r="H12" s="30">
        <v>1.6180911064083201</v>
      </c>
      <c r="I12" s="30">
        <f t="shared" si="2"/>
        <v>51.699150611323759</v>
      </c>
      <c r="J12" s="30">
        <f t="shared" si="3"/>
        <v>4.2755197555564743</v>
      </c>
      <c r="K12" s="28">
        <v>45128</v>
      </c>
      <c r="L12" s="29">
        <v>8.3333333333333329E-2</v>
      </c>
      <c r="M12" s="30">
        <v>1.59825110434846</v>
      </c>
      <c r="N12" s="30">
        <f t="shared" si="4"/>
        <v>50.692033177493542</v>
      </c>
      <c r="O12" s="30">
        <f t="shared" si="5"/>
        <v>4.1922311437787156</v>
      </c>
      <c r="P12" s="28">
        <v>45130</v>
      </c>
      <c r="Q12" s="29">
        <v>8.3333333333333329E-2</v>
      </c>
      <c r="R12" s="30">
        <v>1.5920938253339001</v>
      </c>
      <c r="S12" s="30">
        <f t="shared" si="6"/>
        <v>50.380981772352833</v>
      </c>
      <c r="T12" s="30">
        <f t="shared" si="7"/>
        <v>4.1665071925735786</v>
      </c>
    </row>
    <row r="13" spans="1:20" x14ac:dyDescent="0.25">
      <c r="A13" s="28">
        <v>45124</v>
      </c>
      <c r="B13" s="29">
        <v>0.125</v>
      </c>
      <c r="C13" s="30">
        <v>1.62736105918233</v>
      </c>
      <c r="D13" s="30">
        <f t="shared" si="0"/>
        <v>52.17223979318802</v>
      </c>
      <c r="E13" s="30">
        <f t="shared" si="1"/>
        <v>4.3146442308966488</v>
      </c>
      <c r="F13" s="28">
        <v>45126</v>
      </c>
      <c r="G13" s="29">
        <v>0.125</v>
      </c>
      <c r="H13" s="30">
        <v>1.6174136400157999</v>
      </c>
      <c r="I13" s="30">
        <f t="shared" si="2"/>
        <v>51.664639359349763</v>
      </c>
      <c r="J13" s="30">
        <f t="shared" si="3"/>
        <v>4.2726656750182253</v>
      </c>
      <c r="K13" s="28">
        <v>45128</v>
      </c>
      <c r="L13" s="29">
        <v>0.125</v>
      </c>
      <c r="M13" s="30">
        <v>1.60689640044523</v>
      </c>
      <c r="N13" s="30">
        <f t="shared" si="4"/>
        <v>51.129977074158539</v>
      </c>
      <c r="O13" s="30">
        <f t="shared" si="5"/>
        <v>4.2284491040329106</v>
      </c>
      <c r="P13" s="28">
        <v>45130</v>
      </c>
      <c r="Q13" s="29">
        <v>0.125</v>
      </c>
      <c r="R13" s="30">
        <v>1.60045313834503</v>
      </c>
      <c r="S13" s="30">
        <f t="shared" si="6"/>
        <v>50.803448037615553</v>
      </c>
      <c r="T13" s="30">
        <f t="shared" si="7"/>
        <v>4.2014451527108063</v>
      </c>
    </row>
    <row r="14" spans="1:20" x14ac:dyDescent="0.25">
      <c r="A14" s="28">
        <v>45124</v>
      </c>
      <c r="B14" s="29">
        <v>0.16666666666666666</v>
      </c>
      <c r="C14" s="30">
        <v>1.6262787580425</v>
      </c>
      <c r="D14" s="30">
        <f t="shared" si="0"/>
        <v>52.116922059525393</v>
      </c>
      <c r="E14" s="30">
        <f t="shared" si="1"/>
        <v>4.3100694543227496</v>
      </c>
      <c r="F14" s="28">
        <v>45126</v>
      </c>
      <c r="G14" s="29">
        <v>0.16666666666666666</v>
      </c>
      <c r="H14" s="30">
        <v>1.63215005397143</v>
      </c>
      <c r="I14" s="30">
        <f t="shared" si="2"/>
        <v>52.417273677179935</v>
      </c>
      <c r="J14" s="30">
        <f t="shared" si="3"/>
        <v>4.3349085331027801</v>
      </c>
      <c r="K14" s="28">
        <v>45128</v>
      </c>
      <c r="L14" s="29">
        <v>0.16666666666666666</v>
      </c>
      <c r="M14" s="30">
        <v>1.6197541952068299</v>
      </c>
      <c r="N14" s="30">
        <f t="shared" si="4"/>
        <v>51.783907523023231</v>
      </c>
      <c r="O14" s="30">
        <f t="shared" si="5"/>
        <v>4.2825291521540212</v>
      </c>
      <c r="P14" s="28">
        <v>45130</v>
      </c>
      <c r="Q14" s="29">
        <v>0.16666666666666666</v>
      </c>
      <c r="R14" s="30">
        <v>1.6150950193340501</v>
      </c>
      <c r="S14" s="30">
        <f t="shared" si="6"/>
        <v>51.546590055668801</v>
      </c>
      <c r="T14" s="30">
        <f t="shared" si="7"/>
        <v>4.2629029976038098</v>
      </c>
    </row>
    <row r="15" spans="1:20" x14ac:dyDescent="0.25">
      <c r="A15" s="28">
        <v>45124</v>
      </c>
      <c r="B15" s="29">
        <v>0.20833333333333334</v>
      </c>
      <c r="C15" s="30">
        <v>1.63316416739764</v>
      </c>
      <c r="D15" s="30">
        <f t="shared" si="0"/>
        <v>52.469216753852081</v>
      </c>
      <c r="E15" s="30">
        <f t="shared" si="1"/>
        <v>4.3392042255435666</v>
      </c>
      <c r="F15" s="28">
        <v>45126</v>
      </c>
      <c r="G15" s="29">
        <v>0.20833333333333334</v>
      </c>
      <c r="H15" s="30">
        <v>1.6361097097331401</v>
      </c>
      <c r="I15" s="30">
        <f t="shared" si="2"/>
        <v>52.620196724518564</v>
      </c>
      <c r="J15" s="30">
        <f t="shared" si="3"/>
        <v>4.3516902691176851</v>
      </c>
      <c r="K15" s="28">
        <v>45128</v>
      </c>
      <c r="L15" s="29">
        <v>0.20833333333333334</v>
      </c>
      <c r="M15" s="30">
        <v>1.6257882118160001</v>
      </c>
      <c r="N15" s="30">
        <f t="shared" si="4"/>
        <v>52.091856849633658</v>
      </c>
      <c r="O15" s="30">
        <f t="shared" si="5"/>
        <v>4.3079965614647033</v>
      </c>
      <c r="P15" s="28">
        <v>45130</v>
      </c>
      <c r="Q15" s="29">
        <v>0.20833333333333334</v>
      </c>
      <c r="R15" s="30">
        <v>1.6129084825451201</v>
      </c>
      <c r="S15" s="30">
        <f t="shared" si="6"/>
        <v>51.435357894192279</v>
      </c>
      <c r="T15" s="30">
        <f t="shared" si="7"/>
        <v>4.2537040978497016</v>
      </c>
    </row>
    <row r="16" spans="1:20" x14ac:dyDescent="0.25">
      <c r="A16" s="28">
        <v>45124</v>
      </c>
      <c r="B16" s="29">
        <v>0.25</v>
      </c>
      <c r="C16" s="30">
        <v>1.63055741786304</v>
      </c>
      <c r="D16" s="30">
        <f t="shared" si="0"/>
        <v>52.335737289478132</v>
      </c>
      <c r="E16" s="30">
        <f t="shared" si="1"/>
        <v>4.3281654738398414</v>
      </c>
      <c r="F16" s="28">
        <v>45126</v>
      </c>
      <c r="G16" s="29">
        <v>0.25</v>
      </c>
      <c r="H16" s="30">
        <v>1.63895189761459</v>
      </c>
      <c r="I16" s="30">
        <f t="shared" si="2"/>
        <v>52.766032337361494</v>
      </c>
      <c r="J16" s="30">
        <f t="shared" si="3"/>
        <v>4.3637508742997957</v>
      </c>
      <c r="K16" s="28">
        <v>45128</v>
      </c>
      <c r="L16" s="29">
        <v>0.25</v>
      </c>
      <c r="M16" s="30">
        <v>1.6278516054088299</v>
      </c>
      <c r="N16" s="30">
        <f t="shared" si="4"/>
        <v>52.197319416078294</v>
      </c>
      <c r="O16" s="30">
        <f t="shared" si="5"/>
        <v>4.3167183157096742</v>
      </c>
      <c r="P16" s="28">
        <v>45130</v>
      </c>
      <c r="Q16" s="29">
        <v>0.25</v>
      </c>
      <c r="R16" s="30">
        <v>1.6141688823635301</v>
      </c>
      <c r="S16" s="30">
        <f t="shared" si="6"/>
        <v>51.499465244700502</v>
      </c>
      <c r="T16" s="30">
        <f t="shared" si="7"/>
        <v>4.259005775736731</v>
      </c>
    </row>
    <row r="17" spans="1:20" x14ac:dyDescent="0.25">
      <c r="A17" s="28">
        <v>45124</v>
      </c>
      <c r="B17" s="29">
        <v>0.29166666666666669</v>
      </c>
      <c r="C17" s="30">
        <v>1.6305816173488199</v>
      </c>
      <c r="D17" s="30">
        <f t="shared" si="0"/>
        <v>52.336975849018735</v>
      </c>
      <c r="E17" s="30">
        <f t="shared" si="1"/>
        <v>4.3282679027138489</v>
      </c>
      <c r="F17" s="28">
        <v>45126</v>
      </c>
      <c r="G17" s="29">
        <v>0.29166666666666669</v>
      </c>
      <c r="H17" s="30">
        <v>1.6399549245768701</v>
      </c>
      <c r="I17" s="30">
        <f t="shared" si="2"/>
        <v>52.817534613832684</v>
      </c>
      <c r="J17" s="30">
        <f t="shared" si="3"/>
        <v>4.3680101125639625</v>
      </c>
      <c r="K17" s="28">
        <v>45128</v>
      </c>
      <c r="L17" s="29">
        <v>0.29166666666666669</v>
      </c>
      <c r="M17" s="30">
        <v>1.62594664096181</v>
      </c>
      <c r="N17" s="30">
        <f t="shared" si="4"/>
        <v>52.099951537652011</v>
      </c>
      <c r="O17" s="30">
        <f t="shared" si="5"/>
        <v>4.3086659921638208</v>
      </c>
      <c r="P17" s="28">
        <v>45130</v>
      </c>
      <c r="Q17" s="29">
        <v>0.29166666666666669</v>
      </c>
      <c r="R17" s="30">
        <v>1.61221766471217</v>
      </c>
      <c r="S17" s="30">
        <f t="shared" si="6"/>
        <v>51.400233660407288</v>
      </c>
      <c r="T17" s="30">
        <f t="shared" si="7"/>
        <v>4.2507993237156825</v>
      </c>
    </row>
    <row r="18" spans="1:20" x14ac:dyDescent="0.25">
      <c r="A18" s="28">
        <v>45124</v>
      </c>
      <c r="B18" s="29">
        <v>0.33333333333333331</v>
      </c>
      <c r="C18" s="30">
        <v>1.6315208673411901</v>
      </c>
      <c r="D18" s="30">
        <f t="shared" si="0"/>
        <v>52.385056266129752</v>
      </c>
      <c r="E18" s="30">
        <f t="shared" si="1"/>
        <v>4.3322441532089302</v>
      </c>
      <c r="F18" s="28">
        <v>45126</v>
      </c>
      <c r="G18" s="29">
        <v>0.33333333333333331</v>
      </c>
      <c r="H18" s="30">
        <v>1.6440927982264499</v>
      </c>
      <c r="I18" s="30">
        <f t="shared" si="2"/>
        <v>53.030199388963595</v>
      </c>
      <c r="J18" s="30">
        <f t="shared" si="3"/>
        <v>4.3855974894672887</v>
      </c>
      <c r="K18" s="28">
        <v>45128</v>
      </c>
      <c r="L18" s="29">
        <v>0.33333333333333331</v>
      </c>
      <c r="M18" s="30">
        <v>1.62520086764639</v>
      </c>
      <c r="N18" s="30">
        <f t="shared" si="4"/>
        <v>52.061851515557905</v>
      </c>
      <c r="O18" s="30">
        <f t="shared" si="5"/>
        <v>4.3055151203366382</v>
      </c>
      <c r="P18" s="28">
        <v>45130</v>
      </c>
      <c r="Q18" s="29">
        <v>0.33333333333333331</v>
      </c>
      <c r="R18" s="30">
        <v>1.6127148866588901</v>
      </c>
      <c r="S18" s="30">
        <f t="shared" si="6"/>
        <v>51.425513720859108</v>
      </c>
      <c r="T18" s="30">
        <f t="shared" si="7"/>
        <v>4.2528899847150479</v>
      </c>
    </row>
    <row r="19" spans="1:20" x14ac:dyDescent="0.25">
      <c r="A19" s="28">
        <v>45124</v>
      </c>
      <c r="B19" s="29">
        <v>0.375</v>
      </c>
      <c r="C19" s="30">
        <v>1.6268134117061299</v>
      </c>
      <c r="D19" s="30">
        <f t="shared" si="0"/>
        <v>52.144246126699706</v>
      </c>
      <c r="E19" s="30">
        <f t="shared" si="1"/>
        <v>4.3123291546780651</v>
      </c>
      <c r="F19" s="28">
        <v>45126</v>
      </c>
      <c r="G19" s="29">
        <v>0.375</v>
      </c>
      <c r="H19" s="30">
        <v>1.6414068937235899</v>
      </c>
      <c r="I19" s="30">
        <f t="shared" si="2"/>
        <v>52.892121842382231</v>
      </c>
      <c r="J19" s="30">
        <f t="shared" si="3"/>
        <v>4.3741784763650102</v>
      </c>
      <c r="K19" s="28">
        <v>45128</v>
      </c>
      <c r="L19" s="29">
        <v>0.375</v>
      </c>
      <c r="M19" s="30">
        <v>1.6296708583766599</v>
      </c>
      <c r="N19" s="30">
        <f t="shared" si="4"/>
        <v>52.29036961631332</v>
      </c>
      <c r="O19" s="30">
        <f t="shared" si="5"/>
        <v>4.3244135672691115</v>
      </c>
      <c r="P19" s="28">
        <v>45130</v>
      </c>
      <c r="Q19" s="29">
        <v>0.375</v>
      </c>
      <c r="R19" s="30">
        <v>1.6216768026287001</v>
      </c>
      <c r="S19" s="30">
        <f t="shared" si="6"/>
        <v>51.88195492831511</v>
      </c>
      <c r="T19" s="30">
        <f t="shared" si="7"/>
        <v>4.2906376725716591</v>
      </c>
    </row>
    <row r="20" spans="1:20" x14ac:dyDescent="0.25">
      <c r="A20" s="28">
        <v>45124</v>
      </c>
      <c r="B20" s="29">
        <v>0.41666666666666669</v>
      </c>
      <c r="C20" s="30">
        <v>1.63537287711443</v>
      </c>
      <c r="D20" s="30">
        <f t="shared" si="0"/>
        <v>52.582413647815741</v>
      </c>
      <c r="E20" s="30">
        <f t="shared" si="1"/>
        <v>4.3485656086743614</v>
      </c>
      <c r="F20" s="28">
        <v>45126</v>
      </c>
      <c r="G20" s="29">
        <v>0.41666666666666669</v>
      </c>
      <c r="H20" s="30">
        <v>1.6475025415354601</v>
      </c>
      <c r="I20" s="30">
        <f t="shared" si="2"/>
        <v>53.205681485994866</v>
      </c>
      <c r="J20" s="30">
        <f t="shared" si="3"/>
        <v>4.4001098588917751</v>
      </c>
      <c r="K20" s="28">
        <v>45128</v>
      </c>
      <c r="L20" s="29">
        <v>0.41666666666666669</v>
      </c>
      <c r="M20" s="30">
        <v>1.6354805231028899</v>
      </c>
      <c r="N20" s="30">
        <f t="shared" si="4"/>
        <v>52.587932854527125</v>
      </c>
      <c r="O20" s="30">
        <f t="shared" si="5"/>
        <v>4.3490220470693934</v>
      </c>
      <c r="P20" s="28">
        <v>45130</v>
      </c>
      <c r="Q20" s="29">
        <v>0.41666666666666669</v>
      </c>
      <c r="R20" s="30">
        <v>1.6177501678402</v>
      </c>
      <c r="S20" s="30">
        <f t="shared" si="6"/>
        <v>51.68178156598178</v>
      </c>
      <c r="T20" s="30">
        <f t="shared" si="7"/>
        <v>4.2740833355066927</v>
      </c>
    </row>
    <row r="21" spans="1:20" x14ac:dyDescent="0.25">
      <c r="A21" s="28">
        <v>45124</v>
      </c>
      <c r="B21" s="29">
        <v>0.45833333333333331</v>
      </c>
      <c r="C21" s="30">
        <v>1.6413078308039799</v>
      </c>
      <c r="D21" s="30">
        <f t="shared" si="0"/>
        <v>52.88703176185961</v>
      </c>
      <c r="E21" s="30">
        <f t="shared" si="1"/>
        <v>4.3737575267057895</v>
      </c>
      <c r="F21" s="28">
        <v>45126</v>
      </c>
      <c r="G21" s="29">
        <v>0.45833333333333331</v>
      </c>
      <c r="H21" s="30">
        <v>1.6484990119868099</v>
      </c>
      <c r="I21" s="30">
        <f t="shared" si="2"/>
        <v>53.257005546109369</v>
      </c>
      <c r="J21" s="30">
        <f t="shared" si="3"/>
        <v>4.4043543586632445</v>
      </c>
      <c r="K21" s="28">
        <v>45128</v>
      </c>
      <c r="L21" s="29">
        <v>0.45833333333333331</v>
      </c>
      <c r="M21" s="30">
        <v>1.62953674792591</v>
      </c>
      <c r="N21" s="30">
        <f t="shared" si="4"/>
        <v>52.283508095358869</v>
      </c>
      <c r="O21" s="30">
        <f t="shared" si="5"/>
        <v>4.3238461194861779</v>
      </c>
      <c r="P21" s="28">
        <v>45130</v>
      </c>
      <c r="Q21" s="29">
        <v>0.45833333333333331</v>
      </c>
      <c r="R21" s="30">
        <v>1.6193956136638701</v>
      </c>
      <c r="S21" s="30">
        <f t="shared" si="6"/>
        <v>51.765628556519047</v>
      </c>
      <c r="T21" s="30">
        <f t="shared" si="7"/>
        <v>4.2810174816241249</v>
      </c>
    </row>
    <row r="22" spans="1:20" x14ac:dyDescent="0.25">
      <c r="A22" s="28">
        <v>45124</v>
      </c>
      <c r="B22" s="29">
        <v>0.5</v>
      </c>
      <c r="C22" s="30">
        <v>1.6417192220622101</v>
      </c>
      <c r="D22" s="30">
        <f t="shared" si="0"/>
        <v>52.908171186123084</v>
      </c>
      <c r="E22" s="30">
        <f t="shared" si="1"/>
        <v>4.3755057570923785</v>
      </c>
      <c r="F22" s="28">
        <v>45126</v>
      </c>
      <c r="G22" s="29">
        <v>0.5</v>
      </c>
      <c r="H22" s="30">
        <v>1.64687108992871</v>
      </c>
      <c r="I22" s="30">
        <f t="shared" si="2"/>
        <v>53.173167584655602</v>
      </c>
      <c r="J22" s="30">
        <f t="shared" si="3"/>
        <v>4.3974209592510176</v>
      </c>
      <c r="K22" s="28">
        <v>45128</v>
      </c>
      <c r="L22" s="29">
        <v>0.5</v>
      </c>
      <c r="M22" s="30">
        <v>1.6365650892192201</v>
      </c>
      <c r="N22" s="30">
        <f t="shared" si="4"/>
        <v>52.643552593257283</v>
      </c>
      <c r="O22" s="30">
        <f t="shared" si="5"/>
        <v>4.3536217994623767</v>
      </c>
      <c r="P22" s="28">
        <v>45130</v>
      </c>
      <c r="Q22" s="29">
        <v>0.5</v>
      </c>
      <c r="R22" s="30">
        <v>1.6196266412670199</v>
      </c>
      <c r="S22" s="30">
        <f t="shared" si="6"/>
        <v>51.777405088321089</v>
      </c>
      <c r="T22" s="30">
        <f t="shared" si="7"/>
        <v>4.281991400804154</v>
      </c>
    </row>
    <row r="23" spans="1:20" x14ac:dyDescent="0.25">
      <c r="A23" s="28">
        <v>45124</v>
      </c>
      <c r="B23" s="29">
        <v>0.54166666666666663</v>
      </c>
      <c r="C23" s="30">
        <v>1.6484220027857599</v>
      </c>
      <c r="D23" s="30">
        <f t="shared" si="0"/>
        <v>53.253038463685115</v>
      </c>
      <c r="E23" s="30">
        <f t="shared" si="1"/>
        <v>4.4040262809467592</v>
      </c>
      <c r="F23" s="28">
        <v>45126</v>
      </c>
      <c r="G23" s="29">
        <v>0.54166666666666663</v>
      </c>
      <c r="H23" s="30">
        <v>1.65248715876872</v>
      </c>
      <c r="I23" s="30">
        <f t="shared" si="2"/>
        <v>53.462603085139577</v>
      </c>
      <c r="J23" s="30">
        <f t="shared" si="3"/>
        <v>4.4213572751410428</v>
      </c>
      <c r="K23" s="28">
        <v>45128</v>
      </c>
      <c r="L23" s="29">
        <v>0.54166666666666663</v>
      </c>
      <c r="M23" s="30">
        <v>1.6332148313457</v>
      </c>
      <c r="N23" s="30">
        <f t="shared" si="4"/>
        <v>52.471812273725448</v>
      </c>
      <c r="O23" s="30">
        <f t="shared" si="5"/>
        <v>4.3394188750370946</v>
      </c>
      <c r="P23" s="28">
        <v>45130</v>
      </c>
      <c r="Q23" s="29">
        <v>0.54166666666666663</v>
      </c>
      <c r="R23" s="30">
        <v>1.62361478804892</v>
      </c>
      <c r="S23" s="30">
        <f t="shared" si="6"/>
        <v>51.980856538144799</v>
      </c>
      <c r="T23" s="30">
        <f t="shared" si="7"/>
        <v>4.2988168357045744</v>
      </c>
    </row>
    <row r="24" spans="1:20" x14ac:dyDescent="0.25">
      <c r="A24" s="28">
        <v>45124</v>
      </c>
      <c r="B24" s="29">
        <v>0.58333333333333337</v>
      </c>
      <c r="C24" s="30">
        <v>1.63858008384049</v>
      </c>
      <c r="D24" s="30">
        <f t="shared" si="0"/>
        <v>52.746945630698995</v>
      </c>
      <c r="E24" s="30">
        <f t="shared" si="1"/>
        <v>4.362172403658807</v>
      </c>
      <c r="F24" s="28">
        <v>45126</v>
      </c>
      <c r="G24" s="29">
        <v>0.58333333333333337</v>
      </c>
      <c r="H24" s="30">
        <v>1.64277732371626</v>
      </c>
      <c r="I24" s="30">
        <f t="shared" si="2"/>
        <v>52.962556425375368</v>
      </c>
      <c r="J24" s="30">
        <f t="shared" si="3"/>
        <v>4.3800034163785426</v>
      </c>
      <c r="K24" s="28">
        <v>45128</v>
      </c>
      <c r="L24" s="29">
        <v>0.58333333333333337</v>
      </c>
      <c r="M24" s="30">
        <v>1.62339925765341</v>
      </c>
      <c r="N24" s="30">
        <f t="shared" si="4"/>
        <v>51.96985386012075</v>
      </c>
      <c r="O24" s="30">
        <f t="shared" si="5"/>
        <v>4.2979069142319855</v>
      </c>
      <c r="P24" s="28">
        <v>45130</v>
      </c>
      <c r="Q24" s="29">
        <v>0.58333333333333337</v>
      </c>
      <c r="R24" s="30">
        <v>1.6167316436702901</v>
      </c>
      <c r="S24" s="30">
        <f t="shared" si="6"/>
        <v>51.629906024294193</v>
      </c>
      <c r="T24" s="30">
        <f t="shared" si="7"/>
        <v>4.2697932282091298</v>
      </c>
    </row>
    <row r="25" spans="1:20" x14ac:dyDescent="0.25">
      <c r="A25" s="28">
        <v>45124</v>
      </c>
      <c r="B25" s="29">
        <v>0.625</v>
      </c>
      <c r="C25" s="30">
        <v>1.63078391551319</v>
      </c>
      <c r="D25" s="30">
        <f t="shared" si="0"/>
        <v>52.347330146238733</v>
      </c>
      <c r="E25" s="30">
        <f t="shared" si="1"/>
        <v>4.3291242030939427</v>
      </c>
      <c r="F25" s="28">
        <v>45126</v>
      </c>
      <c r="G25" s="29">
        <v>0.625</v>
      </c>
      <c r="H25" s="30">
        <v>1.6283839940959599</v>
      </c>
      <c r="I25" s="30">
        <f t="shared" ref="I25:I57" si="8">4*6*(H25^(1.522*(6^0.026)))</f>
        <v>52.224543358259211</v>
      </c>
      <c r="J25" s="30">
        <f t="shared" ref="J25:J57" si="9">I25*0.0827</f>
        <v>4.3189697357280368</v>
      </c>
      <c r="K25" s="28">
        <v>45128</v>
      </c>
      <c r="L25" s="29">
        <v>0.625</v>
      </c>
      <c r="M25" s="30">
        <v>1.61087357997249</v>
      </c>
      <c r="N25" s="30">
        <f t="shared" si="4"/>
        <v>51.331920089259683</v>
      </c>
      <c r="O25" s="30">
        <f t="shared" si="5"/>
        <v>4.2451497913817757</v>
      </c>
      <c r="P25" s="28">
        <v>45130</v>
      </c>
      <c r="Q25" s="29">
        <v>0.625</v>
      </c>
      <c r="R25" s="30">
        <v>1.6028355359966999</v>
      </c>
      <c r="S25" s="30">
        <f t="shared" si="6"/>
        <v>50.924091328479086</v>
      </c>
      <c r="T25" s="30">
        <f t="shared" si="7"/>
        <v>4.2114223528652204</v>
      </c>
    </row>
    <row r="26" spans="1:20" x14ac:dyDescent="0.25">
      <c r="A26" s="28">
        <v>45124</v>
      </c>
      <c r="B26" s="29">
        <v>0.66666666666666663</v>
      </c>
      <c r="C26" s="30">
        <v>1.6210147142345399</v>
      </c>
      <c r="D26" s="30">
        <f t="shared" si="0"/>
        <v>51.848182532641815</v>
      </c>
      <c r="E26" s="30">
        <f t="shared" si="1"/>
        <v>4.2878446954494782</v>
      </c>
      <c r="F26" s="28">
        <v>45126</v>
      </c>
      <c r="G26" s="29">
        <v>0.66666666666666663</v>
      </c>
      <c r="H26" s="30">
        <v>1.6129084825451201</v>
      </c>
      <c r="I26" s="30">
        <f t="shared" si="8"/>
        <v>51.435357894192279</v>
      </c>
      <c r="J26" s="30">
        <f t="shared" si="9"/>
        <v>4.2537040978497016</v>
      </c>
      <c r="K26" s="28">
        <v>45128</v>
      </c>
      <c r="L26" s="29">
        <v>0.66666666666666663</v>
      </c>
      <c r="M26" s="30">
        <v>1.6012208461697399</v>
      </c>
      <c r="N26" s="30">
        <f t="shared" si="4"/>
        <v>50.842312682388808</v>
      </c>
      <c r="O26" s="30">
        <f t="shared" si="5"/>
        <v>4.2046592588335541</v>
      </c>
      <c r="P26" s="28">
        <v>45130</v>
      </c>
      <c r="Q26" s="29">
        <v>0.66666666666666663</v>
      </c>
      <c r="R26" s="30">
        <v>1.5991749763424801</v>
      </c>
      <c r="S26" s="30">
        <f t="shared" si="6"/>
        <v>50.738766612676201</v>
      </c>
      <c r="T26" s="30">
        <f t="shared" si="7"/>
        <v>4.196095998868322</v>
      </c>
    </row>
    <row r="27" spans="1:20" x14ac:dyDescent="0.25">
      <c r="A27" s="28">
        <v>45124</v>
      </c>
      <c r="B27" s="29">
        <v>0.70833333333333337</v>
      </c>
      <c r="C27" s="30">
        <v>1.61814391612359</v>
      </c>
      <c r="D27" s="30">
        <f t="shared" si="0"/>
        <v>51.701841186070965</v>
      </c>
      <c r="E27" s="30">
        <f t="shared" si="1"/>
        <v>4.2757422660880682</v>
      </c>
      <c r="F27" s="28">
        <v>45126</v>
      </c>
      <c r="G27" s="29">
        <v>0.70833333333333337</v>
      </c>
      <c r="H27" s="30">
        <v>1.61338353156398</v>
      </c>
      <c r="I27" s="30">
        <f t="shared" si="8"/>
        <v>51.459516678395318</v>
      </c>
      <c r="J27" s="30">
        <f t="shared" si="9"/>
        <v>4.2557020293032926</v>
      </c>
      <c r="K27" s="28">
        <v>45128</v>
      </c>
      <c r="L27" s="29">
        <v>0.70833333333333337</v>
      </c>
      <c r="M27" s="30">
        <v>1.60666310786558</v>
      </c>
      <c r="N27" s="30">
        <f t="shared" si="4"/>
        <v>51.118140759964561</v>
      </c>
      <c r="O27" s="30">
        <f t="shared" si="5"/>
        <v>4.227470240849069</v>
      </c>
      <c r="P27" s="28">
        <v>45130</v>
      </c>
      <c r="Q27" s="29">
        <v>0.70833333333333337</v>
      </c>
      <c r="R27" s="30">
        <v>1.5971424579556399</v>
      </c>
      <c r="S27" s="30">
        <f t="shared" si="6"/>
        <v>50.635974254091515</v>
      </c>
      <c r="T27" s="30">
        <f t="shared" si="7"/>
        <v>4.1875950708133685</v>
      </c>
    </row>
    <row r="28" spans="1:20" x14ac:dyDescent="0.25">
      <c r="A28" s="28">
        <v>45124</v>
      </c>
      <c r="B28" s="29">
        <v>0.75</v>
      </c>
      <c r="C28" s="30">
        <v>1.61628508567163</v>
      </c>
      <c r="D28" s="30">
        <f t="shared" si="0"/>
        <v>51.607168028132875</v>
      </c>
      <c r="E28" s="30">
        <f t="shared" si="1"/>
        <v>4.2679127959265886</v>
      </c>
      <c r="F28" s="28">
        <v>45126</v>
      </c>
      <c r="G28" s="29">
        <v>0.75</v>
      </c>
      <c r="H28" s="30">
        <v>1.61280059813808</v>
      </c>
      <c r="I28" s="30">
        <f t="shared" si="8"/>
        <v>51.429871984326816</v>
      </c>
      <c r="J28" s="30">
        <f t="shared" si="9"/>
        <v>4.2532504131038271</v>
      </c>
      <c r="K28" s="28">
        <v>45128</v>
      </c>
      <c r="L28" s="29">
        <v>0.75</v>
      </c>
      <c r="M28" s="30">
        <v>1.5999273061688299</v>
      </c>
      <c r="N28" s="30">
        <f t="shared" si="4"/>
        <v>50.776834565083362</v>
      </c>
      <c r="O28" s="30">
        <f t="shared" si="5"/>
        <v>4.1992442185323942</v>
      </c>
      <c r="P28" s="28">
        <v>45130</v>
      </c>
      <c r="Q28" s="29">
        <v>0.75</v>
      </c>
      <c r="R28" s="30">
        <v>1.58631491660437</v>
      </c>
      <c r="S28" s="30">
        <f t="shared" si="6"/>
        <v>50.089694665662577</v>
      </c>
      <c r="T28" s="30">
        <f t="shared" si="7"/>
        <v>4.1424177488502947</v>
      </c>
    </row>
    <row r="29" spans="1:20" x14ac:dyDescent="0.25">
      <c r="A29" s="28">
        <v>45124</v>
      </c>
      <c r="B29" s="29">
        <v>0.79166666666666663</v>
      </c>
      <c r="C29" s="30">
        <v>1.61109578608822</v>
      </c>
      <c r="D29" s="30">
        <f t="shared" si="0"/>
        <v>51.343211454421208</v>
      </c>
      <c r="E29" s="30">
        <f t="shared" si="1"/>
        <v>4.2460835872806335</v>
      </c>
      <c r="F29" s="28">
        <v>45126</v>
      </c>
      <c r="G29" s="29">
        <v>0.79166666666666663</v>
      </c>
      <c r="H29" s="30">
        <v>1.6099056005413499</v>
      </c>
      <c r="I29" s="30">
        <f t="shared" si="8"/>
        <v>51.282743187045313</v>
      </c>
      <c r="J29" s="30">
        <f t="shared" si="9"/>
        <v>4.2410828615686471</v>
      </c>
      <c r="K29" s="28">
        <v>45128</v>
      </c>
      <c r="L29" s="29">
        <v>0.79166666666666663</v>
      </c>
      <c r="M29" s="30">
        <v>1.59607994555788</v>
      </c>
      <c r="N29" s="30">
        <f t="shared" si="4"/>
        <v>50.582269813422698</v>
      </c>
      <c r="O29" s="30">
        <f t="shared" si="5"/>
        <v>4.1831537135700572</v>
      </c>
      <c r="P29" s="28">
        <v>45130</v>
      </c>
      <c r="Q29" s="29">
        <v>0.79166666666666663</v>
      </c>
      <c r="R29" s="30">
        <v>1.5835081338819099</v>
      </c>
      <c r="S29" s="30">
        <f t="shared" si="6"/>
        <v>49.948445531500774</v>
      </c>
      <c r="T29" s="30">
        <f t="shared" si="7"/>
        <v>4.1307364454551134</v>
      </c>
    </row>
    <row r="30" spans="1:20" x14ac:dyDescent="0.25">
      <c r="A30" s="28">
        <v>45124</v>
      </c>
      <c r="B30" s="29">
        <v>0.83333333333333337</v>
      </c>
      <c r="C30" s="30">
        <v>1.6084339618618499</v>
      </c>
      <c r="D30" s="30">
        <f t="shared" si="0"/>
        <v>51.208012226850087</v>
      </c>
      <c r="E30" s="30">
        <f t="shared" si="1"/>
        <v>4.2349026111605017</v>
      </c>
      <c r="F30" s="28">
        <v>45126</v>
      </c>
      <c r="G30" s="29">
        <v>0.83333333333333337</v>
      </c>
      <c r="H30" s="30">
        <v>1.61218476294826</v>
      </c>
      <c r="I30" s="30">
        <f t="shared" si="8"/>
        <v>51.398561012429894</v>
      </c>
      <c r="J30" s="30">
        <f t="shared" si="9"/>
        <v>4.2506609957279524</v>
      </c>
      <c r="K30" s="28">
        <v>45128</v>
      </c>
      <c r="L30" s="29">
        <v>0.83333333333333337</v>
      </c>
      <c r="M30" s="30">
        <v>1.5954837799008399</v>
      </c>
      <c r="N30" s="30">
        <f t="shared" si="4"/>
        <v>50.552146067108993</v>
      </c>
      <c r="O30" s="30">
        <f t="shared" si="5"/>
        <v>4.1806624797499135</v>
      </c>
      <c r="P30" s="28">
        <v>45130</v>
      </c>
      <c r="Q30" s="29">
        <v>0.83333333333333337</v>
      </c>
      <c r="R30" s="30">
        <v>1.5890954732831299</v>
      </c>
      <c r="S30" s="30">
        <f t="shared" si="6"/>
        <v>50.229770595146562</v>
      </c>
      <c r="T30" s="30">
        <f t="shared" si="7"/>
        <v>4.1540020282186205</v>
      </c>
    </row>
    <row r="31" spans="1:20" x14ac:dyDescent="0.25">
      <c r="A31" s="28">
        <v>45124</v>
      </c>
      <c r="B31" s="29">
        <v>0.875</v>
      </c>
      <c r="C31" s="30">
        <v>1.6040586233074801</v>
      </c>
      <c r="D31" s="30">
        <f t="shared" si="0"/>
        <v>50.986069230646201</v>
      </c>
      <c r="E31" s="30">
        <f t="shared" si="1"/>
        <v>4.2165479253744405</v>
      </c>
      <c r="F31" s="28">
        <v>45126</v>
      </c>
      <c r="G31" s="29">
        <v>0.875</v>
      </c>
      <c r="H31" s="30">
        <v>1.6050111055309899</v>
      </c>
      <c r="I31" s="30">
        <f t="shared" si="8"/>
        <v>51.034354139054336</v>
      </c>
      <c r="J31" s="30">
        <f t="shared" si="9"/>
        <v>4.220541087299793</v>
      </c>
      <c r="K31" s="28">
        <v>45128</v>
      </c>
      <c r="L31" s="29">
        <v>0.875</v>
      </c>
      <c r="M31" s="30">
        <v>1.58997547625859</v>
      </c>
      <c r="N31" s="30">
        <f t="shared" si="4"/>
        <v>50.274132830075899</v>
      </c>
      <c r="O31" s="30">
        <f t="shared" si="5"/>
        <v>4.1576707850472765</v>
      </c>
      <c r="P31" s="28">
        <v>45130</v>
      </c>
      <c r="Q31" s="29">
        <v>0.875</v>
      </c>
      <c r="R31" s="30">
        <v>1.5864844322141101</v>
      </c>
      <c r="S31" s="30">
        <f t="shared" si="6"/>
        <v>50.098230167378112</v>
      </c>
      <c r="T31" s="30">
        <f t="shared" si="7"/>
        <v>4.1431236348421701</v>
      </c>
    </row>
    <row r="32" spans="1:20" x14ac:dyDescent="0.25">
      <c r="A32" s="28">
        <v>45124</v>
      </c>
      <c r="B32" s="29">
        <v>0.91666666666666663</v>
      </c>
      <c r="C32" s="30">
        <v>1.6035922765667601</v>
      </c>
      <c r="D32" s="30">
        <f t="shared" si="0"/>
        <v>50.962434574613951</v>
      </c>
      <c r="E32" s="30">
        <f t="shared" si="1"/>
        <v>4.2145933393205732</v>
      </c>
      <c r="F32" s="28">
        <v>45126</v>
      </c>
      <c r="G32" s="29">
        <v>0.91666666666666663</v>
      </c>
      <c r="H32" s="30">
        <v>1.6060273647244101</v>
      </c>
      <c r="I32" s="30">
        <f t="shared" si="8"/>
        <v>51.085890932003402</v>
      </c>
      <c r="J32" s="30">
        <f t="shared" si="9"/>
        <v>4.2248031800766812</v>
      </c>
      <c r="K32" s="28">
        <v>45128</v>
      </c>
      <c r="L32" s="29">
        <v>0.91666666666666663</v>
      </c>
      <c r="M32" s="30">
        <v>1.5914999246533601</v>
      </c>
      <c r="N32" s="30">
        <f t="shared" si="4"/>
        <v>50.351017053418502</v>
      </c>
      <c r="O32" s="30">
        <f t="shared" si="5"/>
        <v>4.1640291103177098</v>
      </c>
      <c r="P32" s="28">
        <v>45130</v>
      </c>
      <c r="Q32" s="29">
        <v>0.91666666666666663</v>
      </c>
      <c r="R32" s="30">
        <v>1.59255588054019</v>
      </c>
      <c r="S32" s="30">
        <f t="shared" si="6"/>
        <v>50.404298945026795</v>
      </c>
      <c r="T32" s="30">
        <f t="shared" si="7"/>
        <v>4.1684355227537155</v>
      </c>
    </row>
    <row r="33" spans="1:20" x14ac:dyDescent="0.25">
      <c r="A33" s="28">
        <v>45124</v>
      </c>
      <c r="B33" s="29">
        <v>0.95833333333333337</v>
      </c>
      <c r="C33" s="30">
        <v>1.6025297641689999</v>
      </c>
      <c r="D33" s="30">
        <f t="shared" si="0"/>
        <v>50.908601245361929</v>
      </c>
      <c r="E33" s="30">
        <f t="shared" si="1"/>
        <v>4.2101413229914311</v>
      </c>
      <c r="F33" s="28">
        <v>45126</v>
      </c>
      <c r="G33" s="29">
        <v>0.95833333333333337</v>
      </c>
      <c r="H33" s="30">
        <v>1.6061483621532999</v>
      </c>
      <c r="I33" s="30">
        <f t="shared" si="8"/>
        <v>51.09202827626612</v>
      </c>
      <c r="J33" s="30">
        <f t="shared" si="9"/>
        <v>4.2253107384472077</v>
      </c>
      <c r="K33" s="28">
        <v>45128</v>
      </c>
      <c r="L33" s="29">
        <v>0.95833333333333337</v>
      </c>
      <c r="M33" s="30">
        <v>1.58892834185918</v>
      </c>
      <c r="N33" s="30">
        <f t="shared" si="4"/>
        <v>50.221346906176848</v>
      </c>
      <c r="O33" s="30">
        <f t="shared" si="5"/>
        <v>4.1533053891408249</v>
      </c>
      <c r="P33" s="28">
        <v>45130</v>
      </c>
      <c r="Q33" s="29">
        <v>0.95833333333333337</v>
      </c>
      <c r="R33" s="30">
        <v>1.5923314094479699</v>
      </c>
      <c r="S33" s="30">
        <f t="shared" si="6"/>
        <v>50.392970724254468</v>
      </c>
      <c r="T33" s="30">
        <f t="shared" si="7"/>
        <v>4.1674986788958446</v>
      </c>
    </row>
    <row r="34" spans="1:20" x14ac:dyDescent="0.25">
      <c r="A34" s="28">
        <v>45125</v>
      </c>
      <c r="B34" s="29">
        <v>0</v>
      </c>
      <c r="C34" s="30">
        <v>1.6013374328549199</v>
      </c>
      <c r="D34" s="30">
        <f t="shared" si="0"/>
        <v>50.848215766912645</v>
      </c>
      <c r="E34" s="30">
        <f t="shared" si="1"/>
        <v>4.2051474439236758</v>
      </c>
      <c r="F34" s="28">
        <v>45127</v>
      </c>
      <c r="G34" s="29">
        <v>0</v>
      </c>
      <c r="H34" s="30">
        <v>1.60881459712338</v>
      </c>
      <c r="I34" s="30">
        <f t="shared" si="8"/>
        <v>51.227337286301733</v>
      </c>
      <c r="J34" s="30">
        <f t="shared" si="9"/>
        <v>4.2365007935771528</v>
      </c>
      <c r="K34" s="28">
        <v>45129</v>
      </c>
      <c r="L34" s="29">
        <v>0</v>
      </c>
      <c r="M34" s="30">
        <v>1.5890470743115701</v>
      </c>
      <c r="N34" s="30">
        <f t="shared" si="4"/>
        <v>50.227331155992985</v>
      </c>
      <c r="O34" s="30">
        <f t="shared" si="5"/>
        <v>4.1538002866006201</v>
      </c>
      <c r="P34" s="28">
        <v>45131</v>
      </c>
      <c r="Q34" s="29">
        <v>0</v>
      </c>
      <c r="R34" s="30">
        <v>1.58928906916936</v>
      </c>
      <c r="S34" s="30">
        <f t="shared" si="6"/>
        <v>50.23952879351971</v>
      </c>
      <c r="T34" s="30">
        <f t="shared" si="7"/>
        <v>4.1548090312240795</v>
      </c>
    </row>
    <row r="35" spans="1:20" x14ac:dyDescent="0.25">
      <c r="A35" s="28">
        <v>45125</v>
      </c>
      <c r="B35" s="29">
        <v>4.1666666666666664E-2</v>
      </c>
      <c r="C35" s="30">
        <v>1.6068480014736699</v>
      </c>
      <c r="D35" s="30">
        <f t="shared" si="0"/>
        <v>51.127521423694944</v>
      </c>
      <c r="E35" s="30">
        <f t="shared" si="1"/>
        <v>4.2282460217395714</v>
      </c>
      <c r="F35" s="28">
        <v>45127</v>
      </c>
      <c r="G35" s="29">
        <v>4.1666666666666664E-2</v>
      </c>
      <c r="H35" s="30">
        <v>1.6085902452404499</v>
      </c>
      <c r="I35" s="30">
        <f t="shared" si="8"/>
        <v>51.215946490075261</v>
      </c>
      <c r="J35" s="30">
        <f t="shared" si="9"/>
        <v>4.235558774729224</v>
      </c>
      <c r="K35" s="28">
        <v>45129</v>
      </c>
      <c r="L35" s="29">
        <v>4.1666666666666664E-2</v>
      </c>
      <c r="M35" s="30">
        <v>1.5928814411099601</v>
      </c>
      <c r="N35" s="30">
        <f t="shared" si="4"/>
        <v>50.420730462604666</v>
      </c>
      <c r="O35" s="30">
        <f t="shared" si="5"/>
        <v>4.1697944092574053</v>
      </c>
      <c r="P35" s="28">
        <v>45131</v>
      </c>
      <c r="Q35" s="29">
        <v>4.1666666666666664E-2</v>
      </c>
      <c r="R35" s="30">
        <v>1.58720815181097</v>
      </c>
      <c r="S35" s="30">
        <f t="shared" si="6"/>
        <v>50.134677216885976</v>
      </c>
      <c r="T35" s="30">
        <f t="shared" si="7"/>
        <v>4.14613780583647</v>
      </c>
    </row>
    <row r="36" spans="1:20" x14ac:dyDescent="0.25">
      <c r="A36" s="28">
        <v>45125</v>
      </c>
      <c r="B36" s="29">
        <v>8.3333333333333329E-2</v>
      </c>
      <c r="C36" s="30">
        <v>1.6096944808895499</v>
      </c>
      <c r="D36" s="30">
        <f t="shared" si="0"/>
        <v>51.272019869894976</v>
      </c>
      <c r="E36" s="30">
        <f t="shared" si="1"/>
        <v>4.2401960432403145</v>
      </c>
      <c r="F36" s="28">
        <v>45127</v>
      </c>
      <c r="G36" s="29">
        <v>8.3333333333333329E-2</v>
      </c>
      <c r="H36" s="30">
        <v>1.6160584688121999</v>
      </c>
      <c r="I36" s="30">
        <f t="shared" si="8"/>
        <v>51.595630500336185</v>
      </c>
      <c r="J36" s="30">
        <f t="shared" si="9"/>
        <v>4.2669586423778023</v>
      </c>
      <c r="K36" s="28">
        <v>45129</v>
      </c>
      <c r="L36" s="29">
        <v>8.3333333333333329E-2</v>
      </c>
      <c r="M36" s="30">
        <v>1.5961942672665601</v>
      </c>
      <c r="N36" s="30">
        <f t="shared" si="4"/>
        <v>50.588047157223741</v>
      </c>
      <c r="O36" s="30">
        <f t="shared" si="5"/>
        <v>4.1836314999024031</v>
      </c>
      <c r="P36" s="28">
        <v>45131</v>
      </c>
      <c r="Q36" s="29">
        <v>8.3333333333333329E-2</v>
      </c>
      <c r="R36" s="30">
        <v>1.59140312671024</v>
      </c>
      <c r="S36" s="30">
        <f t="shared" si="6"/>
        <v>50.346133831222083</v>
      </c>
      <c r="T36" s="30">
        <f t="shared" si="7"/>
        <v>4.1636252678420664</v>
      </c>
    </row>
    <row r="37" spans="1:20" x14ac:dyDescent="0.25">
      <c r="A37" s="28">
        <v>45125</v>
      </c>
      <c r="B37" s="29">
        <v>0.125</v>
      </c>
      <c r="C37" s="30">
        <v>1.61830449103661</v>
      </c>
      <c r="D37" s="30">
        <f t="shared" si="0"/>
        <v>51.710022554618988</v>
      </c>
      <c r="E37" s="30">
        <f t="shared" si="1"/>
        <v>4.2764188652669901</v>
      </c>
      <c r="F37" s="28">
        <v>45127</v>
      </c>
      <c r="G37" s="29">
        <v>0.125</v>
      </c>
      <c r="H37" s="30">
        <v>1.61991918086357</v>
      </c>
      <c r="I37" s="30">
        <f t="shared" si="8"/>
        <v>51.792318600444062</v>
      </c>
      <c r="J37" s="30">
        <f t="shared" si="9"/>
        <v>4.2832247482567238</v>
      </c>
      <c r="K37" s="28">
        <v>45129</v>
      </c>
      <c r="L37" s="29">
        <v>0.125</v>
      </c>
      <c r="M37" s="30">
        <v>1.6029279231961</v>
      </c>
      <c r="N37" s="30">
        <f t="shared" si="4"/>
        <v>50.928771913677316</v>
      </c>
      <c r="O37" s="30">
        <f t="shared" si="5"/>
        <v>4.2118094372611141</v>
      </c>
      <c r="P37" s="28">
        <v>45131</v>
      </c>
      <c r="Q37" s="29">
        <v>0.125</v>
      </c>
      <c r="R37" s="30">
        <v>1.5960249900754</v>
      </c>
      <c r="S37" s="30">
        <f t="shared" si="6"/>
        <v>50.579492679409597</v>
      </c>
      <c r="T37" s="30">
        <f t="shared" si="7"/>
        <v>4.1829240445871738</v>
      </c>
    </row>
    <row r="38" spans="1:20" x14ac:dyDescent="0.25">
      <c r="A38" s="28">
        <v>45125</v>
      </c>
      <c r="B38" s="29">
        <v>0.16666666666666666</v>
      </c>
      <c r="C38" s="30">
        <v>1.62314414977378</v>
      </c>
      <c r="D38" s="30">
        <f t="shared" si="0"/>
        <v>51.956831901214528</v>
      </c>
      <c r="E38" s="30">
        <f t="shared" si="1"/>
        <v>4.2968299982304412</v>
      </c>
      <c r="F38" s="28">
        <v>45127</v>
      </c>
      <c r="G38" s="29">
        <v>0.16666666666666666</v>
      </c>
      <c r="H38" s="30">
        <v>1.62850940226857</v>
      </c>
      <c r="I38" s="30">
        <f t="shared" si="8"/>
        <v>52.230956933500195</v>
      </c>
      <c r="J38" s="30">
        <f t="shared" si="9"/>
        <v>4.3195001384004659</v>
      </c>
      <c r="K38" s="28">
        <v>45129</v>
      </c>
      <c r="L38" s="29">
        <v>0.16666666666666666</v>
      </c>
      <c r="M38" s="30">
        <v>1.6128512620861299</v>
      </c>
      <c r="N38" s="30">
        <f t="shared" si="4"/>
        <v>51.4324482131683</v>
      </c>
      <c r="O38" s="30">
        <f t="shared" si="5"/>
        <v>4.2534634672290181</v>
      </c>
      <c r="P38" s="28">
        <v>45131</v>
      </c>
      <c r="Q38" s="29">
        <v>0.16666666666666666</v>
      </c>
      <c r="R38" s="30">
        <v>1.61128938197445</v>
      </c>
      <c r="S38" s="30">
        <f t="shared" si="6"/>
        <v>51.353049750576233</v>
      </c>
      <c r="T38" s="30">
        <f t="shared" si="7"/>
        <v>4.2468972143726544</v>
      </c>
    </row>
    <row r="39" spans="1:20" x14ac:dyDescent="0.25">
      <c r="A39" s="28">
        <v>45125</v>
      </c>
      <c r="B39" s="29">
        <v>0.20833333333333334</v>
      </c>
      <c r="C39" s="30">
        <v>1.62650537490194</v>
      </c>
      <c r="D39" s="30">
        <f t="shared" si="0"/>
        <v>52.128502912866836</v>
      </c>
      <c r="E39" s="30">
        <f t="shared" si="1"/>
        <v>4.3110271908940874</v>
      </c>
      <c r="F39" s="28">
        <v>45127</v>
      </c>
      <c r="G39" s="29">
        <v>0.20833333333333334</v>
      </c>
      <c r="H39" s="30">
        <v>1.63032424449268</v>
      </c>
      <c r="I39" s="30">
        <f t="shared" si="8"/>
        <v>52.32380374870295</v>
      </c>
      <c r="J39" s="30">
        <f t="shared" si="9"/>
        <v>4.3271785700177334</v>
      </c>
      <c r="K39" s="28">
        <v>45129</v>
      </c>
      <c r="L39" s="29">
        <v>0.20833333333333334</v>
      </c>
      <c r="M39" s="30">
        <v>1.6178646087581701</v>
      </c>
      <c r="N39" s="30">
        <f t="shared" si="4"/>
        <v>51.687611492402965</v>
      </c>
      <c r="O39" s="30">
        <f t="shared" si="5"/>
        <v>4.2745654704217246</v>
      </c>
      <c r="P39" s="28">
        <v>45131</v>
      </c>
      <c r="Q39" s="29">
        <v>0.20833333333333334</v>
      </c>
      <c r="R39" s="30">
        <v>1.6143118143016999</v>
      </c>
      <c r="S39" s="30">
        <f t="shared" si="6"/>
        <v>51.506737030016261</v>
      </c>
      <c r="T39" s="30">
        <f t="shared" si="7"/>
        <v>4.2596071523823449</v>
      </c>
    </row>
    <row r="40" spans="1:20" x14ac:dyDescent="0.25">
      <c r="A40" s="28">
        <v>45125</v>
      </c>
      <c r="B40" s="29">
        <v>0.25</v>
      </c>
      <c r="C40" s="30">
        <v>1.6288393735820399</v>
      </c>
      <c r="D40" s="30">
        <f t="shared" si="0"/>
        <v>52.247833598980449</v>
      </c>
      <c r="E40" s="30">
        <f t="shared" si="1"/>
        <v>4.3208958386356828</v>
      </c>
      <c r="F40" s="28">
        <v>45127</v>
      </c>
      <c r="G40" s="29">
        <v>0.25</v>
      </c>
      <c r="H40" s="30">
        <v>1.63494157790483</v>
      </c>
      <c r="I40" s="30">
        <f t="shared" si="8"/>
        <v>52.560302315052766</v>
      </c>
      <c r="J40" s="30">
        <f t="shared" si="9"/>
        <v>4.3467370014548639</v>
      </c>
      <c r="K40" s="28">
        <v>45129</v>
      </c>
      <c r="L40" s="29">
        <v>0.25</v>
      </c>
      <c r="M40" s="30">
        <v>1.6198267936641699</v>
      </c>
      <c r="N40" s="30">
        <f t="shared" si="4"/>
        <v>51.787608577427321</v>
      </c>
      <c r="O40" s="30">
        <f t="shared" si="5"/>
        <v>4.282835229353239</v>
      </c>
      <c r="P40" s="28">
        <v>45131</v>
      </c>
      <c r="Q40" s="29">
        <v>0.25</v>
      </c>
      <c r="R40" s="30">
        <v>1.6129018068248999</v>
      </c>
      <c r="S40" s="30">
        <f t="shared" si="6"/>
        <v>51.435018428243296</v>
      </c>
      <c r="T40" s="30">
        <f t="shared" si="7"/>
        <v>4.2536760240157205</v>
      </c>
    </row>
    <row r="41" spans="1:20" x14ac:dyDescent="0.25">
      <c r="A41" s="28">
        <v>45125</v>
      </c>
      <c r="B41" s="29">
        <v>0.29166666666666669</v>
      </c>
      <c r="C41" s="30">
        <v>1.6327176093989799</v>
      </c>
      <c r="D41" s="30">
        <f t="shared" si="0"/>
        <v>52.446341607022198</v>
      </c>
      <c r="E41" s="30">
        <f t="shared" si="1"/>
        <v>4.3373124509007353</v>
      </c>
      <c r="F41" s="28">
        <v>45127</v>
      </c>
      <c r="G41" s="29">
        <v>0.29166666666666669</v>
      </c>
      <c r="H41" s="30">
        <v>1.63571155070604</v>
      </c>
      <c r="I41" s="30">
        <f t="shared" si="8"/>
        <v>52.599778791515654</v>
      </c>
      <c r="J41" s="30">
        <f t="shared" si="9"/>
        <v>4.350001706058344</v>
      </c>
      <c r="K41" s="28">
        <v>45129</v>
      </c>
      <c r="L41" s="29">
        <v>0.29166666666666669</v>
      </c>
      <c r="M41" s="30">
        <v>1.6203503608638801</v>
      </c>
      <c r="N41" s="30">
        <f t="shared" ref="N41:N57" si="10">4*6*(M41^(1.522*(6^0.026)))</f>
        <v>51.81430284582386</v>
      </c>
      <c r="O41" s="30">
        <f t="shared" ref="O41:O57" si="11">N41*0.0827</f>
        <v>4.2850428453496328</v>
      </c>
      <c r="P41" s="28">
        <v>45131</v>
      </c>
      <c r="Q41" s="29">
        <v>0.29166666666666669</v>
      </c>
      <c r="R41" s="30">
        <v>1.61547338961908</v>
      </c>
      <c r="S41" s="30">
        <f t="shared" si="6"/>
        <v>51.565847369817341</v>
      </c>
      <c r="T41" s="30">
        <f t="shared" si="7"/>
        <v>4.2644955774838937</v>
      </c>
    </row>
    <row r="42" spans="1:20" x14ac:dyDescent="0.25">
      <c r="A42" s="28">
        <v>45125</v>
      </c>
      <c r="B42" s="29">
        <v>0.33333333333333331</v>
      </c>
      <c r="C42" s="30">
        <v>1.6356917619639699</v>
      </c>
      <c r="D42" s="30">
        <f t="shared" si="0"/>
        <v>52.598764085095851</v>
      </c>
      <c r="E42" s="30">
        <f t="shared" si="1"/>
        <v>4.3499177898374271</v>
      </c>
      <c r="F42" s="28">
        <v>45127</v>
      </c>
      <c r="G42" s="29">
        <v>0.33333333333333331</v>
      </c>
      <c r="H42" s="30">
        <v>1.63693249224961</v>
      </c>
      <c r="I42" s="30">
        <f t="shared" si="8"/>
        <v>52.66239907157189</v>
      </c>
      <c r="J42" s="30">
        <f t="shared" si="9"/>
        <v>4.3551804032189949</v>
      </c>
      <c r="K42" s="28">
        <v>45129</v>
      </c>
      <c r="L42" s="29">
        <v>0.33333333333333331</v>
      </c>
      <c r="M42" s="30">
        <v>1.6195605993205999</v>
      </c>
      <c r="N42" s="30">
        <f t="shared" si="10"/>
        <v>51.774038526808759</v>
      </c>
      <c r="O42" s="30">
        <f t="shared" si="11"/>
        <v>4.2817129861670837</v>
      </c>
      <c r="P42" s="28">
        <v>45131</v>
      </c>
      <c r="Q42" s="29">
        <v>0.33333333333333331</v>
      </c>
      <c r="R42" s="30">
        <v>1.62051308154411</v>
      </c>
      <c r="S42" s="30">
        <f t="shared" si="6"/>
        <v>51.822600264994747</v>
      </c>
      <c r="T42" s="30">
        <f t="shared" si="7"/>
        <v>4.2857290419150651</v>
      </c>
    </row>
    <row r="43" spans="1:20" x14ac:dyDescent="0.25">
      <c r="A43" s="28">
        <v>45125</v>
      </c>
      <c r="B43" s="29">
        <v>0.375</v>
      </c>
      <c r="C43" s="30">
        <v>1.6359909772807399</v>
      </c>
      <c r="D43" s="30">
        <f t="shared" si="0"/>
        <v>52.614107714359207</v>
      </c>
      <c r="E43" s="30">
        <f t="shared" si="1"/>
        <v>4.3511867079775062</v>
      </c>
      <c r="F43" s="28">
        <v>45127</v>
      </c>
      <c r="G43" s="29">
        <v>0.375</v>
      </c>
      <c r="H43" s="30">
        <v>1.63669490813554</v>
      </c>
      <c r="I43" s="30">
        <f t="shared" si="8"/>
        <v>52.650211557957348</v>
      </c>
      <c r="J43" s="30">
        <f t="shared" si="9"/>
        <v>4.3541724958430725</v>
      </c>
      <c r="K43" s="28">
        <v>45129</v>
      </c>
      <c r="L43" s="29">
        <v>0.375</v>
      </c>
      <c r="M43" s="30">
        <v>1.6241604089671899</v>
      </c>
      <c r="N43" s="30">
        <f t="shared" si="10"/>
        <v>52.008713991665132</v>
      </c>
      <c r="O43" s="30">
        <f t="shared" si="11"/>
        <v>4.3011206471107064</v>
      </c>
      <c r="P43" s="28">
        <v>45131</v>
      </c>
      <c r="Q43" s="29">
        <v>0.375</v>
      </c>
      <c r="R43" s="30">
        <v>1.62264919280356</v>
      </c>
      <c r="S43" s="30">
        <f t="shared" si="6"/>
        <v>51.93157033773582</v>
      </c>
      <c r="T43" s="30">
        <f t="shared" si="7"/>
        <v>4.2947408669307521</v>
      </c>
    </row>
    <row r="44" spans="1:20" x14ac:dyDescent="0.25">
      <c r="A44" s="28">
        <v>45125</v>
      </c>
      <c r="B44" s="29">
        <v>0.41666666666666669</v>
      </c>
      <c r="C44" s="30">
        <v>1.6405708789759801</v>
      </c>
      <c r="D44" s="30">
        <f t="shared" si="0"/>
        <v>52.849171217123839</v>
      </c>
      <c r="E44" s="30">
        <f t="shared" si="1"/>
        <v>4.3706264596561413</v>
      </c>
      <c r="F44" s="28">
        <v>45127</v>
      </c>
      <c r="G44" s="29">
        <v>0.41666666666666669</v>
      </c>
      <c r="H44" s="30">
        <v>1.6324139833385001</v>
      </c>
      <c r="I44" s="30">
        <f t="shared" si="8"/>
        <v>52.43079034134513</v>
      </c>
      <c r="J44" s="30">
        <f t="shared" si="9"/>
        <v>4.3360263612292425</v>
      </c>
      <c r="K44" s="28">
        <v>45129</v>
      </c>
      <c r="L44" s="29">
        <v>0.41666666666666669</v>
      </c>
      <c r="M44" s="30">
        <v>1.6231837272579099</v>
      </c>
      <c r="N44" s="30">
        <f t="shared" si="10"/>
        <v>51.958852050608513</v>
      </c>
      <c r="O44" s="30">
        <f t="shared" si="11"/>
        <v>4.2969970645853239</v>
      </c>
      <c r="P44" s="28">
        <v>45131</v>
      </c>
      <c r="Q44" s="29">
        <v>0.41666666666666669</v>
      </c>
      <c r="R44" s="30">
        <v>1.6268374919826201</v>
      </c>
      <c r="S44" s="30">
        <f t="shared" si="6"/>
        <v>52.145476901552513</v>
      </c>
      <c r="T44" s="30">
        <f t="shared" si="7"/>
        <v>4.3124309397583929</v>
      </c>
    </row>
    <row r="45" spans="1:20" x14ac:dyDescent="0.25">
      <c r="A45" s="28">
        <v>45125</v>
      </c>
      <c r="B45" s="29">
        <v>0.45833333333333331</v>
      </c>
      <c r="C45" s="30">
        <v>1.6425397396021899</v>
      </c>
      <c r="D45" s="30">
        <f t="shared" si="0"/>
        <v>52.950343054356225</v>
      </c>
      <c r="E45" s="30">
        <f t="shared" si="1"/>
        <v>4.3789933705952597</v>
      </c>
      <c r="F45" s="28">
        <v>45127</v>
      </c>
      <c r="G45" s="29">
        <v>0.45833333333333331</v>
      </c>
      <c r="H45" s="30">
        <v>1.63719415664018</v>
      </c>
      <c r="I45" s="30">
        <f t="shared" si="8"/>
        <v>52.675823064582872</v>
      </c>
      <c r="J45" s="30">
        <f t="shared" si="9"/>
        <v>4.3562905674410031</v>
      </c>
      <c r="K45" s="28">
        <v>45129</v>
      </c>
      <c r="L45" s="29">
        <v>0.45833333333333331</v>
      </c>
      <c r="M45" s="30">
        <v>1.6264965534145099</v>
      </c>
      <c r="N45" s="30">
        <f t="shared" si="10"/>
        <v>52.128052088424568</v>
      </c>
      <c r="O45" s="30">
        <f t="shared" si="11"/>
        <v>4.3109899077127114</v>
      </c>
      <c r="P45" s="28">
        <v>45131</v>
      </c>
      <c r="Q45" s="29">
        <v>0.45833333333333331</v>
      </c>
      <c r="R45" s="30">
        <v>1.62786042689625</v>
      </c>
      <c r="S45" s="30">
        <f t="shared" si="6"/>
        <v>52.197770463798491</v>
      </c>
      <c r="T45" s="30">
        <f t="shared" si="7"/>
        <v>4.3167556173561348</v>
      </c>
    </row>
    <row r="46" spans="1:20" x14ac:dyDescent="0.25">
      <c r="A46" s="28">
        <v>45125</v>
      </c>
      <c r="B46" s="29">
        <v>0.5</v>
      </c>
      <c r="C46" s="30">
        <v>1.64214825629531</v>
      </c>
      <c r="D46" s="30">
        <f t="shared" si="0"/>
        <v>52.930220553663368</v>
      </c>
      <c r="E46" s="30">
        <f t="shared" si="1"/>
        <v>4.3773292397879606</v>
      </c>
      <c r="F46" s="28">
        <v>45127</v>
      </c>
      <c r="G46" s="29">
        <v>0.5</v>
      </c>
      <c r="H46" s="30">
        <v>1.6382963657313601</v>
      </c>
      <c r="I46" s="30">
        <f t="shared" si="8"/>
        <v>52.732382963335056</v>
      </c>
      <c r="J46" s="30">
        <f t="shared" si="9"/>
        <v>4.3609680710678091</v>
      </c>
      <c r="K46" s="28">
        <v>45129</v>
      </c>
      <c r="L46" s="29">
        <v>0.5</v>
      </c>
      <c r="M46" s="30">
        <v>1.62746000289266</v>
      </c>
      <c r="N46" s="30">
        <f t="shared" si="10"/>
        <v>52.177298018715319</v>
      </c>
      <c r="O46" s="30">
        <f t="shared" si="11"/>
        <v>4.3150625461477565</v>
      </c>
      <c r="P46" s="28">
        <v>45131</v>
      </c>
      <c r="Q46" s="29">
        <v>0.5</v>
      </c>
      <c r="R46" s="30">
        <v>1.6254098415309699</v>
      </c>
      <c r="S46" s="30">
        <f t="shared" si="6"/>
        <v>52.072526512651471</v>
      </c>
      <c r="T46" s="30">
        <f t="shared" si="7"/>
        <v>4.3063979425962762</v>
      </c>
    </row>
    <row r="47" spans="1:20" x14ac:dyDescent="0.25">
      <c r="A47" s="28">
        <v>45125</v>
      </c>
      <c r="B47" s="29">
        <v>0.54166666666666663</v>
      </c>
      <c r="C47" s="30">
        <v>1.64290273188887</v>
      </c>
      <c r="D47" s="30">
        <f t="shared" si="0"/>
        <v>52.969003645833666</v>
      </c>
      <c r="E47" s="30">
        <f t="shared" si="1"/>
        <v>4.3805366015104443</v>
      </c>
      <c r="F47" s="28">
        <v>45127</v>
      </c>
      <c r="G47" s="29">
        <v>0.54166666666666663</v>
      </c>
      <c r="H47" s="30">
        <v>1.6361272334987</v>
      </c>
      <c r="I47" s="30">
        <f t="shared" si="8"/>
        <v>52.621095425979213</v>
      </c>
      <c r="J47" s="30">
        <f t="shared" si="9"/>
        <v>4.3517645917284806</v>
      </c>
      <c r="K47" s="28">
        <v>45129</v>
      </c>
      <c r="L47" s="29">
        <v>0.54166666666666663</v>
      </c>
      <c r="M47" s="30">
        <v>1.6265977621013401</v>
      </c>
      <c r="N47" s="30">
        <f t="shared" si="10"/>
        <v>52.133224472405374</v>
      </c>
      <c r="O47" s="30">
        <f t="shared" si="11"/>
        <v>4.3114176638679238</v>
      </c>
      <c r="P47" s="28">
        <v>45131</v>
      </c>
      <c r="Q47" s="29">
        <v>0.54166666666666663</v>
      </c>
      <c r="R47" s="30">
        <v>1.62778794764821</v>
      </c>
      <c r="S47" s="30">
        <f t="shared" si="6"/>
        <v>52.194064601286811</v>
      </c>
      <c r="T47" s="30">
        <f t="shared" si="7"/>
        <v>4.3164491425264186</v>
      </c>
    </row>
    <row r="48" spans="1:20" x14ac:dyDescent="0.25">
      <c r="A48" s="28">
        <v>45125</v>
      </c>
      <c r="B48" s="29">
        <v>0.58333333333333337</v>
      </c>
      <c r="C48" s="30">
        <v>1.6375175714427299</v>
      </c>
      <c r="D48" s="30">
        <f t="shared" si="0"/>
        <v>52.692416760461626</v>
      </c>
      <c r="E48" s="30">
        <f t="shared" si="1"/>
        <v>4.3576628660901759</v>
      </c>
      <c r="F48" s="28">
        <v>45127</v>
      </c>
      <c r="G48" s="29">
        <v>0.58333333333333337</v>
      </c>
      <c r="H48" s="30">
        <v>1.6310809850627499</v>
      </c>
      <c r="I48" s="30">
        <f t="shared" si="8"/>
        <v>52.362536544406026</v>
      </c>
      <c r="J48" s="30">
        <f t="shared" si="9"/>
        <v>4.3303817722223785</v>
      </c>
      <c r="K48" s="28">
        <v>45129</v>
      </c>
      <c r="L48" s="29">
        <v>0.58333333333333337</v>
      </c>
      <c r="M48" s="30">
        <v>1.6239777803355999</v>
      </c>
      <c r="N48" s="30">
        <f t="shared" si="10"/>
        <v>51.999389006985439</v>
      </c>
      <c r="O48" s="30">
        <f t="shared" si="11"/>
        <v>4.3003494708776957</v>
      </c>
      <c r="P48" s="28">
        <v>45131</v>
      </c>
      <c r="Q48" s="29">
        <v>0.58333333333333337</v>
      </c>
      <c r="R48" s="30">
        <v>1.62328708171195</v>
      </c>
      <c r="S48" s="30">
        <f t="shared" si="6"/>
        <v>51.964127699329381</v>
      </c>
      <c r="T48" s="30">
        <f t="shared" si="7"/>
        <v>4.2974333607345399</v>
      </c>
    </row>
    <row r="49" spans="1:20" x14ac:dyDescent="0.25">
      <c r="A49" s="28">
        <v>45125</v>
      </c>
      <c r="B49" s="29">
        <v>0.625</v>
      </c>
      <c r="C49" s="30">
        <v>1.6181241273815199</v>
      </c>
      <c r="D49" s="30">
        <f t="shared" si="0"/>
        <v>51.700832973615434</v>
      </c>
      <c r="E49" s="30">
        <f t="shared" si="1"/>
        <v>4.2756588869179959</v>
      </c>
      <c r="F49" s="28">
        <v>45127</v>
      </c>
      <c r="G49" s="29">
        <v>0.625</v>
      </c>
      <c r="H49" s="30">
        <v>1.61450982093165</v>
      </c>
      <c r="I49" s="30">
        <f t="shared" si="8"/>
        <v>51.516811420170697</v>
      </c>
      <c r="J49" s="30">
        <f t="shared" si="9"/>
        <v>4.2604403044481165</v>
      </c>
      <c r="K49" s="28">
        <v>45129</v>
      </c>
      <c r="L49" s="29">
        <v>0.625</v>
      </c>
      <c r="M49" s="30">
        <v>1.61246621608089</v>
      </c>
      <c r="N49" s="30">
        <f t="shared" si="10"/>
        <v>51.412870080804169</v>
      </c>
      <c r="O49" s="30">
        <f t="shared" si="11"/>
        <v>4.251844355682505</v>
      </c>
      <c r="P49" s="28">
        <v>45131</v>
      </c>
      <c r="Q49" s="29">
        <v>0.625</v>
      </c>
      <c r="R49" s="30">
        <v>1.61189424990962</v>
      </c>
      <c r="S49" s="30">
        <f t="shared" si="6"/>
        <v>51.383792896425362</v>
      </c>
      <c r="T49" s="30">
        <f t="shared" si="7"/>
        <v>4.2494396725343773</v>
      </c>
    </row>
    <row r="50" spans="1:20" x14ac:dyDescent="0.25">
      <c r="A50" s="28">
        <v>45125</v>
      </c>
      <c r="B50" s="29">
        <v>0.66666666666666663</v>
      </c>
      <c r="C50" s="30">
        <v>1.6080094575817601</v>
      </c>
      <c r="D50" s="30">
        <f t="shared" si="0"/>
        <v>51.186463120553483</v>
      </c>
      <c r="E50" s="30">
        <f t="shared" si="1"/>
        <v>4.2331205000697727</v>
      </c>
      <c r="F50" s="28">
        <v>45127</v>
      </c>
      <c r="G50" s="29">
        <v>0.66666666666666663</v>
      </c>
      <c r="H50" s="30">
        <v>1.6116875410015401</v>
      </c>
      <c r="I50" s="30">
        <f t="shared" si="8"/>
        <v>51.373285894000063</v>
      </c>
      <c r="J50" s="30">
        <f t="shared" si="9"/>
        <v>4.2485707434338051</v>
      </c>
      <c r="K50" s="28">
        <v>45129</v>
      </c>
      <c r="L50" s="29">
        <v>0.66666666666666663</v>
      </c>
      <c r="M50" s="30">
        <v>1.6000680923397901</v>
      </c>
      <c r="N50" s="30">
        <f t="shared" si="10"/>
        <v>50.783959539610329</v>
      </c>
      <c r="O50" s="30">
        <f t="shared" si="11"/>
        <v>4.1998334539257742</v>
      </c>
      <c r="P50" s="28">
        <v>45131</v>
      </c>
      <c r="Q50" s="29">
        <v>0.66666666666666663</v>
      </c>
      <c r="R50" s="30">
        <v>1.60404324530913</v>
      </c>
      <c r="S50" s="30">
        <f t="shared" si="6"/>
        <v>50.985289801840565</v>
      </c>
      <c r="T50" s="30">
        <f t="shared" si="7"/>
        <v>4.2164834666122148</v>
      </c>
    </row>
    <row r="51" spans="1:20" x14ac:dyDescent="0.25">
      <c r="A51" s="28">
        <v>45125</v>
      </c>
      <c r="B51" s="29">
        <v>0.70833333333333337</v>
      </c>
      <c r="C51" s="30">
        <v>1.61002004145931</v>
      </c>
      <c r="D51" s="30">
        <f t="shared" si="0"/>
        <v>51.288556288898207</v>
      </c>
      <c r="E51" s="30">
        <f t="shared" si="1"/>
        <v>4.2415636050918817</v>
      </c>
      <c r="F51" s="28">
        <v>45127</v>
      </c>
      <c r="G51" s="29">
        <v>0.70833333333333337</v>
      </c>
      <c r="H51" s="30">
        <v>1.6005895137722801</v>
      </c>
      <c r="I51" s="30">
        <f t="shared" si="8"/>
        <v>50.810351133996441</v>
      </c>
      <c r="J51" s="30">
        <f t="shared" si="9"/>
        <v>4.2020160387815055</v>
      </c>
      <c r="K51" s="28">
        <v>45129</v>
      </c>
      <c r="L51" s="29">
        <v>0.70833333333333337</v>
      </c>
      <c r="M51" s="30">
        <v>1.60218441485717</v>
      </c>
      <c r="N51" s="30">
        <f t="shared" si="10"/>
        <v>50.891108321157489</v>
      </c>
      <c r="O51" s="30">
        <f t="shared" si="11"/>
        <v>4.2086946581597244</v>
      </c>
      <c r="P51" s="28">
        <v>45131</v>
      </c>
      <c r="Q51" s="29">
        <v>0.70833333333333337</v>
      </c>
      <c r="R51" s="30">
        <v>1.60291028022124</v>
      </c>
      <c r="S51" s="30">
        <f t="shared" si="6"/>
        <v>50.927878060499452</v>
      </c>
      <c r="T51" s="30">
        <f t="shared" si="7"/>
        <v>4.2117355156033041</v>
      </c>
    </row>
    <row r="52" spans="1:20" x14ac:dyDescent="0.25">
      <c r="A52" s="28">
        <v>45125</v>
      </c>
      <c r="B52" s="29">
        <v>0.75</v>
      </c>
      <c r="C52" s="30">
        <v>1.6068588495190199</v>
      </c>
      <c r="D52" s="30">
        <f t="shared" ref="D52:D57" si="12">4*6*(C52^(1.522*(6^0.026)))</f>
        <v>51.128071824285357</v>
      </c>
      <c r="E52" s="30">
        <f t="shared" ref="E52:E57" si="13">D52*0.0827</f>
        <v>4.2282915398683985</v>
      </c>
      <c r="F52" s="28">
        <v>45127</v>
      </c>
      <c r="G52" s="29">
        <v>0.75</v>
      </c>
      <c r="H52" s="30">
        <v>1.5990474224026601</v>
      </c>
      <c r="I52" s="30">
        <f t="shared" si="8"/>
        <v>50.73231342814006</v>
      </c>
      <c r="J52" s="30">
        <f t="shared" si="9"/>
        <v>4.1955623205071824</v>
      </c>
      <c r="K52" s="28">
        <v>45129</v>
      </c>
      <c r="L52" s="29">
        <v>0.75</v>
      </c>
      <c r="M52" s="30">
        <v>1.59615242480593</v>
      </c>
      <c r="N52" s="30">
        <f t="shared" si="10"/>
        <v>50.585932584700934</v>
      </c>
      <c r="O52" s="30">
        <f t="shared" si="11"/>
        <v>4.1834566247547667</v>
      </c>
      <c r="P52" s="28">
        <v>45131</v>
      </c>
      <c r="Q52" s="29">
        <v>0.75</v>
      </c>
      <c r="R52" s="30">
        <v>1.59835004805879</v>
      </c>
      <c r="S52" s="30">
        <f t="shared" si="6"/>
        <v>50.697037409855739</v>
      </c>
      <c r="T52" s="30">
        <f t="shared" si="7"/>
        <v>4.1926449937950689</v>
      </c>
    </row>
    <row r="53" spans="1:20" x14ac:dyDescent="0.25">
      <c r="A53" s="28">
        <v>45125</v>
      </c>
      <c r="B53" s="29">
        <v>0.79166666666666663</v>
      </c>
      <c r="C53" s="30">
        <v>1.6063596010143799</v>
      </c>
      <c r="D53" s="30">
        <f t="shared" si="12"/>
        <v>51.102743589397967</v>
      </c>
      <c r="E53" s="30">
        <f t="shared" si="13"/>
        <v>4.2261968948432118</v>
      </c>
      <c r="F53" s="28">
        <v>45127</v>
      </c>
      <c r="G53" s="29">
        <v>0.79166666666666663</v>
      </c>
      <c r="H53" s="30">
        <v>1.5945180654461899</v>
      </c>
      <c r="I53" s="30">
        <f t="shared" si="8"/>
        <v>50.503363532812514</v>
      </c>
      <c r="J53" s="30">
        <f t="shared" si="9"/>
        <v>4.1766281641635947</v>
      </c>
      <c r="K53" s="28">
        <v>45129</v>
      </c>
      <c r="L53" s="29">
        <v>0.79166666666666663</v>
      </c>
      <c r="M53" s="30">
        <v>1.5893067121442099</v>
      </c>
      <c r="N53" s="30">
        <f t="shared" si="10"/>
        <v>50.240418122601383</v>
      </c>
      <c r="O53" s="30">
        <f t="shared" si="11"/>
        <v>4.1548825787391346</v>
      </c>
      <c r="P53" s="28">
        <v>45131</v>
      </c>
      <c r="Q53" s="29">
        <v>0.79166666666666663</v>
      </c>
      <c r="R53" s="30">
        <v>1.59759557246522</v>
      </c>
      <c r="S53" s="30">
        <f t="shared" si="6"/>
        <v>50.658883283835621</v>
      </c>
      <c r="T53" s="30">
        <f t="shared" si="7"/>
        <v>4.1894896475732057</v>
      </c>
    </row>
    <row r="54" spans="1:20" x14ac:dyDescent="0.25">
      <c r="A54" s="28">
        <v>45125</v>
      </c>
      <c r="B54" s="29">
        <v>0.83333333333333337</v>
      </c>
      <c r="C54" s="30">
        <v>1.61096382140468</v>
      </c>
      <c r="D54" s="30">
        <f t="shared" si="12"/>
        <v>51.336505580284509</v>
      </c>
      <c r="E54" s="30">
        <f t="shared" si="13"/>
        <v>4.2455290114895288</v>
      </c>
      <c r="F54" s="28">
        <v>45127</v>
      </c>
      <c r="G54" s="29">
        <v>0.83333333333333337</v>
      </c>
      <c r="H54" s="30">
        <v>1.59661233424501</v>
      </c>
      <c r="I54" s="30">
        <f t="shared" si="8"/>
        <v>50.609176618890743</v>
      </c>
      <c r="J54" s="30">
        <f t="shared" si="9"/>
        <v>4.1853789063822644</v>
      </c>
      <c r="K54" s="28">
        <v>45129</v>
      </c>
      <c r="L54" s="29">
        <v>0.83333333333333337</v>
      </c>
      <c r="M54" s="30">
        <v>1.5887633562024399</v>
      </c>
      <c r="N54" s="30">
        <f t="shared" si="10"/>
        <v>50.213031883986801</v>
      </c>
      <c r="O54" s="30">
        <f t="shared" si="11"/>
        <v>4.1526177368057082</v>
      </c>
      <c r="P54" s="28">
        <v>45131</v>
      </c>
      <c r="Q54" s="29">
        <v>0.83333333333333337</v>
      </c>
      <c r="R54" s="30">
        <v>1.6032688617642099</v>
      </c>
      <c r="S54" s="30">
        <f t="shared" si="6"/>
        <v>50.946046171100548</v>
      </c>
      <c r="T54" s="30">
        <f t="shared" si="7"/>
        <v>4.2132380183500153</v>
      </c>
    </row>
    <row r="55" spans="1:20" x14ac:dyDescent="0.25">
      <c r="A55" s="28">
        <v>45125</v>
      </c>
      <c r="B55" s="29">
        <v>0.875</v>
      </c>
      <c r="C55" s="30">
        <v>1.6219518184596899</v>
      </c>
      <c r="D55" s="30">
        <f t="shared" si="12"/>
        <v>51.895985591574451</v>
      </c>
      <c r="E55" s="30">
        <f t="shared" si="13"/>
        <v>4.291798008423207</v>
      </c>
      <c r="F55" s="28">
        <v>45127</v>
      </c>
      <c r="G55" s="29">
        <v>0.875</v>
      </c>
      <c r="H55" s="30">
        <v>1.59429800509768</v>
      </c>
      <c r="I55" s="30">
        <f t="shared" si="8"/>
        <v>50.492249762397321</v>
      </c>
      <c r="J55" s="30">
        <f t="shared" si="9"/>
        <v>4.175709055350258</v>
      </c>
      <c r="K55" s="28">
        <v>45129</v>
      </c>
      <c r="L55" s="29">
        <v>0.875</v>
      </c>
      <c r="M55" s="30">
        <v>1.5830109119351901</v>
      </c>
      <c r="N55" s="30">
        <f t="shared" si="10"/>
        <v>49.923438737978955</v>
      </c>
      <c r="O55" s="30">
        <f t="shared" si="11"/>
        <v>4.1286683836308598</v>
      </c>
      <c r="P55" s="28">
        <v>45131</v>
      </c>
      <c r="Q55" s="29">
        <v>0.875</v>
      </c>
      <c r="R55" s="30">
        <v>1.5998613834317099</v>
      </c>
      <c r="S55" s="30">
        <f t="shared" si="6"/>
        <v>50.773498443508366</v>
      </c>
      <c r="T55" s="30">
        <f t="shared" si="7"/>
        <v>4.1989683212781417</v>
      </c>
    </row>
    <row r="56" spans="1:20" x14ac:dyDescent="0.25">
      <c r="A56" s="28">
        <v>45125</v>
      </c>
      <c r="B56" s="29">
        <v>0.91666666666666663</v>
      </c>
      <c r="C56" s="30">
        <v>1.6207660436565401</v>
      </c>
      <c r="D56" s="30">
        <f t="shared" si="12"/>
        <v>51.835500240241245</v>
      </c>
      <c r="E56" s="30">
        <f t="shared" si="13"/>
        <v>4.2867958698679507</v>
      </c>
      <c r="F56" s="28">
        <v>45127</v>
      </c>
      <c r="G56" s="29">
        <v>0.91666666666666663</v>
      </c>
      <c r="H56" s="30">
        <v>1.59705221652345</v>
      </c>
      <c r="I56" s="30">
        <f t="shared" si="8"/>
        <v>50.631412196280621</v>
      </c>
      <c r="J56" s="30">
        <f t="shared" si="9"/>
        <v>4.1872177886324069</v>
      </c>
      <c r="K56" s="28">
        <v>45129</v>
      </c>
      <c r="L56" s="29">
        <v>0.91666666666666663</v>
      </c>
      <c r="M56" s="30">
        <v>1.5800895690854699</v>
      </c>
      <c r="N56" s="30">
        <f t="shared" si="10"/>
        <v>49.776609919045846</v>
      </c>
      <c r="O56" s="30">
        <f t="shared" si="11"/>
        <v>4.1165256403050909</v>
      </c>
      <c r="P56" s="28">
        <v>45131</v>
      </c>
      <c r="Q56" s="29">
        <v>0.91666666666666663</v>
      </c>
      <c r="R56" s="30">
        <v>1.60214042662933</v>
      </c>
      <c r="S56" s="30">
        <f t="shared" si="6"/>
        <v>50.888880353344923</v>
      </c>
      <c r="T56" s="30">
        <f t="shared" si="7"/>
        <v>4.2085104052216247</v>
      </c>
    </row>
    <row r="57" spans="1:20" x14ac:dyDescent="0.25">
      <c r="A57" s="28">
        <v>45125</v>
      </c>
      <c r="B57" s="29">
        <v>0.95833333333333337</v>
      </c>
      <c r="C57" s="30">
        <v>1.61472547053644</v>
      </c>
      <c r="D57" s="30">
        <f t="shared" si="12"/>
        <v>51.527784303969284</v>
      </c>
      <c r="E57" s="30">
        <f t="shared" si="13"/>
        <v>4.2613477619382598</v>
      </c>
      <c r="F57" s="28">
        <v>45127</v>
      </c>
      <c r="G57" s="29">
        <v>0.95833333333333337</v>
      </c>
      <c r="H57" s="30">
        <v>1.59383392333346</v>
      </c>
      <c r="I57" s="30">
        <f t="shared" si="8"/>
        <v>50.46881509891486</v>
      </c>
      <c r="J57" s="30">
        <f t="shared" si="9"/>
        <v>4.1737710086802586</v>
      </c>
      <c r="K57" s="28">
        <v>45129</v>
      </c>
      <c r="L57" s="29">
        <v>0.95833333333333337</v>
      </c>
      <c r="M57" s="30">
        <v>1.5790864229139101</v>
      </c>
      <c r="N57" s="30">
        <f t="shared" si="10"/>
        <v>49.726228263923545</v>
      </c>
      <c r="O57" s="30">
        <f t="shared" si="11"/>
        <v>4.1123590774264773</v>
      </c>
      <c r="P57" s="28">
        <v>45131</v>
      </c>
      <c r="Q57" s="29">
        <v>0.95833333333333337</v>
      </c>
      <c r="R57" s="30">
        <v>1.59762418269472</v>
      </c>
      <c r="S57" s="30">
        <f t="shared" ref="S57" si="14">4*6*(R57^(1.522*(6^0.026)))</f>
        <v>50.6603299189495</v>
      </c>
      <c r="T57" s="30">
        <f t="shared" ref="T57" si="15">S57*0.0827</f>
        <v>4.1896092842971235</v>
      </c>
    </row>
    <row r="58" spans="1:20" x14ac:dyDescent="0.25">
      <c r="P58" s="1"/>
      <c r="Q58" s="29"/>
      <c r="R58" s="1"/>
      <c r="S58" s="1"/>
      <c r="T58" s="1"/>
    </row>
    <row r="155" spans="6:10" x14ac:dyDescent="0.25">
      <c r="F155" s="1"/>
      <c r="G155" s="29"/>
      <c r="H155" s="1"/>
      <c r="I155" s="1"/>
      <c r="J155" s="1"/>
    </row>
    <row r="156" spans="6:10" x14ac:dyDescent="0.25">
      <c r="G156" s="32"/>
    </row>
    <row r="157" spans="6:10" x14ac:dyDescent="0.25">
      <c r="G157" s="3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183B-E212-43F9-8406-906482417DF9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3" t="s">
        <v>78</v>
      </c>
      <c r="J4" s="24"/>
      <c r="K4" s="24"/>
      <c r="L4" s="25">
        <f>SUM(E10:E57)+SUM(J10:J57)+SUM(O10:O57)+SUM(T10:T33)</f>
        <v>27.243773749455606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6" t="s">
        <v>80</v>
      </c>
      <c r="J7" s="26"/>
      <c r="K7" s="26"/>
      <c r="L7" s="7">
        <f>MAX(D10:D57,I10:I57,N10:N57,S10:S33)</f>
        <v>3.5754401265276932</v>
      </c>
    </row>
    <row r="8" spans="1:20" x14ac:dyDescent="0.25">
      <c r="A8" s="1"/>
      <c r="B8" s="1"/>
      <c r="C8" s="1"/>
      <c r="D8" s="1"/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44859</v>
      </c>
      <c r="B10" s="29">
        <v>0</v>
      </c>
      <c r="C10" s="30">
        <v>0.27900000000000003</v>
      </c>
      <c r="D10" s="30">
        <f t="shared" ref="D10:D57" si="0">4*6*(C10^(1.522*(6^0.026)))</f>
        <v>3.1346007842574481</v>
      </c>
      <c r="E10" s="30">
        <f t="shared" ref="E10:E57" si="1">D10*0.0827</f>
        <v>0.25923148485809094</v>
      </c>
      <c r="F10" s="28">
        <v>44861</v>
      </c>
      <c r="G10" s="29">
        <v>0</v>
      </c>
      <c r="H10" s="30">
        <v>0.17100000000000001</v>
      </c>
      <c r="I10" s="30">
        <f t="shared" ref="I10:I57" si="2">4*6*(H10^(1.522*(6^0.026)))</f>
        <v>1.4360230555313898</v>
      </c>
      <c r="J10" s="30">
        <f t="shared" ref="J10:J57" si="3">I10*0.0827</f>
        <v>0.11875910669244592</v>
      </c>
      <c r="K10" s="28">
        <v>44863</v>
      </c>
      <c r="L10" s="29">
        <v>0</v>
      </c>
      <c r="M10" s="30">
        <v>0.185</v>
      </c>
      <c r="N10" s="30">
        <f t="shared" ref="N10:N57" si="4">4*6*(M10^(1.522*(6^0.026)))</f>
        <v>1.6280105081196163</v>
      </c>
      <c r="O10" s="30">
        <f t="shared" ref="O10:O57" si="5">N10*0.0827</f>
        <v>0.13463646902149226</v>
      </c>
      <c r="P10" s="28">
        <v>44865</v>
      </c>
      <c r="Q10" s="29">
        <v>0</v>
      </c>
      <c r="R10" s="30">
        <v>0.17699999999999999</v>
      </c>
      <c r="S10" s="30">
        <f t="shared" ref="S10:S33" si="6">4*6*(R10^(1.522*(6^0.026)))</f>
        <v>1.5172030285850888</v>
      </c>
      <c r="T10" s="30">
        <f t="shared" ref="T10:T33" si="7">S10*0.0827</f>
        <v>0.12547269046398685</v>
      </c>
    </row>
    <row r="11" spans="1:20" x14ac:dyDescent="0.25">
      <c r="A11" s="28">
        <v>44859</v>
      </c>
      <c r="B11" s="29">
        <v>4.1666666666666664E-2</v>
      </c>
      <c r="C11" s="30">
        <v>0.28100000000000003</v>
      </c>
      <c r="D11" s="30">
        <f t="shared" si="0"/>
        <v>3.1705077137857005</v>
      </c>
      <c r="E11" s="30">
        <f t="shared" si="1"/>
        <v>0.2622009879300774</v>
      </c>
      <c r="F11" s="28">
        <v>44861</v>
      </c>
      <c r="G11" s="29">
        <v>4.1666666666666664E-2</v>
      </c>
      <c r="H11" s="30">
        <v>0.16500000000000001</v>
      </c>
      <c r="I11" s="30">
        <f t="shared" si="2"/>
        <v>1.3565193938832063</v>
      </c>
      <c r="J11" s="30">
        <f t="shared" si="3"/>
        <v>0.11218415387414116</v>
      </c>
      <c r="K11" s="28">
        <v>44863</v>
      </c>
      <c r="L11" s="29">
        <v>4.1666666666666664E-2</v>
      </c>
      <c r="M11" s="30">
        <v>0.19400000000000001</v>
      </c>
      <c r="N11" s="30">
        <f t="shared" si="4"/>
        <v>1.7561168589827401</v>
      </c>
      <c r="O11" s="30">
        <f t="shared" si="5"/>
        <v>0.1452308642378726</v>
      </c>
      <c r="P11" s="28">
        <v>44865</v>
      </c>
      <c r="Q11" s="29">
        <v>4.1666666666666664E-2</v>
      </c>
      <c r="R11" s="30">
        <v>0.17</v>
      </c>
      <c r="S11" s="30">
        <f t="shared" si="6"/>
        <v>1.4226553893318798</v>
      </c>
      <c r="T11" s="30">
        <f t="shared" si="7"/>
        <v>0.11765360069774645</v>
      </c>
    </row>
    <row r="12" spans="1:20" x14ac:dyDescent="0.25">
      <c r="A12" s="28">
        <v>44859</v>
      </c>
      <c r="B12" s="29">
        <v>8.3333333333333329E-2</v>
      </c>
      <c r="C12" s="30">
        <v>0.27</v>
      </c>
      <c r="D12" s="30">
        <f t="shared" si="0"/>
        <v>2.974915978188803</v>
      </c>
      <c r="E12" s="30">
        <f t="shared" si="1"/>
        <v>0.24602555139621399</v>
      </c>
      <c r="F12" s="28">
        <v>44861</v>
      </c>
      <c r="G12" s="29">
        <v>8.3333333333333329E-2</v>
      </c>
      <c r="H12" s="30">
        <v>0.17100000000000001</v>
      </c>
      <c r="I12" s="30">
        <f t="shared" si="2"/>
        <v>1.4360230555313898</v>
      </c>
      <c r="J12" s="30">
        <f t="shared" si="3"/>
        <v>0.11875910669244592</v>
      </c>
      <c r="K12" s="28">
        <v>44863</v>
      </c>
      <c r="L12" s="29">
        <v>8.3333333333333329E-2</v>
      </c>
      <c r="M12" s="30">
        <v>0.18</v>
      </c>
      <c r="N12" s="30">
        <f t="shared" si="4"/>
        <v>1.5584143133768116</v>
      </c>
      <c r="O12" s="30">
        <f t="shared" si="5"/>
        <v>0.12888086371626231</v>
      </c>
      <c r="P12" s="28">
        <v>44865</v>
      </c>
      <c r="Q12" s="29">
        <v>8.3333333333333329E-2</v>
      </c>
      <c r="R12" s="30">
        <v>0.17799999999999999</v>
      </c>
      <c r="S12" s="30">
        <f t="shared" si="6"/>
        <v>1.5308943478229131</v>
      </c>
      <c r="T12" s="30">
        <f t="shared" si="7"/>
        <v>0.1266049625649549</v>
      </c>
    </row>
    <row r="13" spans="1:20" x14ac:dyDescent="0.25">
      <c r="A13" s="28">
        <v>44859</v>
      </c>
      <c r="B13" s="29">
        <v>0.125</v>
      </c>
      <c r="C13" s="30">
        <v>0.27</v>
      </c>
      <c r="D13" s="30">
        <f t="shared" si="0"/>
        <v>2.974915978188803</v>
      </c>
      <c r="E13" s="30">
        <f t="shared" si="1"/>
        <v>0.24602555139621399</v>
      </c>
      <c r="F13" s="28">
        <v>44861</v>
      </c>
      <c r="G13" s="29">
        <v>0.125</v>
      </c>
      <c r="H13" s="30">
        <v>0.184</v>
      </c>
      <c r="I13" s="30">
        <f t="shared" si="2"/>
        <v>1.6140006709831356</v>
      </c>
      <c r="J13" s="30">
        <f t="shared" si="3"/>
        <v>0.1334778554903053</v>
      </c>
      <c r="K13" s="28">
        <v>44863</v>
      </c>
      <c r="L13" s="29">
        <v>0.125</v>
      </c>
      <c r="M13" s="30">
        <v>0.17599999999999999</v>
      </c>
      <c r="N13" s="30">
        <f t="shared" si="4"/>
        <v>1.503557624437091</v>
      </c>
      <c r="O13" s="30">
        <f t="shared" si="5"/>
        <v>0.12434421554094742</v>
      </c>
      <c r="P13" s="28">
        <v>44865</v>
      </c>
      <c r="Q13" s="29">
        <v>0.125</v>
      </c>
      <c r="R13" s="30">
        <v>0.185</v>
      </c>
      <c r="S13" s="30">
        <f t="shared" si="6"/>
        <v>1.6280105081196163</v>
      </c>
      <c r="T13" s="30">
        <f t="shared" si="7"/>
        <v>0.13463646902149226</v>
      </c>
    </row>
    <row r="14" spans="1:20" x14ac:dyDescent="0.25">
      <c r="A14" s="28">
        <v>44859</v>
      </c>
      <c r="B14" s="29">
        <v>0.16666666666666666</v>
      </c>
      <c r="C14" s="30">
        <v>0.27400000000000002</v>
      </c>
      <c r="D14" s="30">
        <f t="shared" si="0"/>
        <v>3.0455025822371686</v>
      </c>
      <c r="E14" s="30">
        <f t="shared" si="1"/>
        <v>0.25186306355101384</v>
      </c>
      <c r="F14" s="28">
        <v>44861</v>
      </c>
      <c r="G14" s="29">
        <v>0.16666666666666666</v>
      </c>
      <c r="H14" s="30">
        <v>0.18</v>
      </c>
      <c r="I14" s="30">
        <f t="shared" si="2"/>
        <v>1.5584143133768116</v>
      </c>
      <c r="J14" s="30">
        <f t="shared" si="3"/>
        <v>0.12888086371626231</v>
      </c>
      <c r="K14" s="28">
        <v>44863</v>
      </c>
      <c r="L14" s="29">
        <v>0.16666666666666666</v>
      </c>
      <c r="M14" s="30">
        <v>0.189</v>
      </c>
      <c r="N14" s="30">
        <f t="shared" si="4"/>
        <v>1.6844998710010788</v>
      </c>
      <c r="O14" s="30">
        <f t="shared" si="5"/>
        <v>0.1393081393317892</v>
      </c>
      <c r="P14" s="28">
        <v>44865</v>
      </c>
      <c r="Q14" s="29">
        <v>0.16666666666666666</v>
      </c>
      <c r="R14" s="30">
        <v>0.187</v>
      </c>
      <c r="S14" s="30">
        <f t="shared" si="6"/>
        <v>1.6561653825051448</v>
      </c>
      <c r="T14" s="30">
        <f t="shared" si="7"/>
        <v>0.13696487713317546</v>
      </c>
    </row>
    <row r="15" spans="1:20" x14ac:dyDescent="0.25">
      <c r="A15" s="28">
        <v>44859</v>
      </c>
      <c r="B15" s="29">
        <v>0.20833333333333334</v>
      </c>
      <c r="C15" s="30">
        <v>0.27500000000000002</v>
      </c>
      <c r="D15" s="30">
        <f t="shared" si="0"/>
        <v>3.063245527681739</v>
      </c>
      <c r="E15" s="30">
        <f t="shared" si="1"/>
        <v>0.25333040513927979</v>
      </c>
      <c r="F15" s="28">
        <v>44861</v>
      </c>
      <c r="G15" s="29">
        <v>0.20833333333333334</v>
      </c>
      <c r="H15" s="30">
        <v>0.19500000000000001</v>
      </c>
      <c r="I15" s="30">
        <f t="shared" si="2"/>
        <v>1.7705733476331584</v>
      </c>
      <c r="J15" s="30">
        <f t="shared" si="3"/>
        <v>0.14642641584926219</v>
      </c>
      <c r="K15" s="28">
        <v>44863</v>
      </c>
      <c r="L15" s="29">
        <v>0.20833333333333334</v>
      </c>
      <c r="M15" s="30">
        <v>0.182</v>
      </c>
      <c r="N15" s="30">
        <f t="shared" si="4"/>
        <v>1.5861166928889228</v>
      </c>
      <c r="O15" s="30">
        <f t="shared" si="5"/>
        <v>0.13117185050191391</v>
      </c>
      <c r="P15" s="28">
        <v>44865</v>
      </c>
      <c r="Q15" s="29">
        <v>0.20833333333333334</v>
      </c>
      <c r="R15" s="30">
        <v>0.18</v>
      </c>
      <c r="S15" s="30">
        <f t="shared" si="6"/>
        <v>1.5584143133768116</v>
      </c>
      <c r="T15" s="30">
        <f t="shared" si="7"/>
        <v>0.12888086371626231</v>
      </c>
    </row>
    <row r="16" spans="1:20" x14ac:dyDescent="0.25">
      <c r="A16" s="28">
        <v>44859</v>
      </c>
      <c r="B16" s="29">
        <v>0.25</v>
      </c>
      <c r="C16" s="30">
        <v>0.28100000000000003</v>
      </c>
      <c r="D16" s="30">
        <f t="shared" si="0"/>
        <v>3.1705077137857005</v>
      </c>
      <c r="E16" s="30">
        <f t="shared" si="1"/>
        <v>0.2622009879300774</v>
      </c>
      <c r="F16" s="28">
        <v>44861</v>
      </c>
      <c r="G16" s="29">
        <v>0.25</v>
      </c>
      <c r="H16" s="30">
        <v>0.187</v>
      </c>
      <c r="I16" s="30">
        <f t="shared" si="2"/>
        <v>1.6561653825051448</v>
      </c>
      <c r="J16" s="30">
        <f t="shared" si="3"/>
        <v>0.13696487713317546</v>
      </c>
      <c r="K16" s="28">
        <v>44863</v>
      </c>
      <c r="L16" s="29">
        <v>0.25</v>
      </c>
      <c r="M16" s="30">
        <v>0.187</v>
      </c>
      <c r="N16" s="30">
        <f t="shared" si="4"/>
        <v>1.6561653825051448</v>
      </c>
      <c r="O16" s="30">
        <f t="shared" si="5"/>
        <v>0.13696487713317546</v>
      </c>
      <c r="P16" s="28">
        <v>44865</v>
      </c>
      <c r="Q16" s="29">
        <v>0.25</v>
      </c>
      <c r="R16" s="30">
        <v>0.17899999999999999</v>
      </c>
      <c r="S16" s="30">
        <f t="shared" si="6"/>
        <v>1.5446314773967931</v>
      </c>
      <c r="T16" s="30">
        <f t="shared" si="7"/>
        <v>0.12774102318071479</v>
      </c>
    </row>
    <row r="17" spans="1:20" x14ac:dyDescent="0.25">
      <c r="A17" s="28">
        <v>44859</v>
      </c>
      <c r="B17" s="29">
        <v>0.29166666666666669</v>
      </c>
      <c r="C17" s="30">
        <v>0.26700000000000002</v>
      </c>
      <c r="D17" s="30">
        <f t="shared" si="0"/>
        <v>2.9223820759121359</v>
      </c>
      <c r="E17" s="30">
        <f t="shared" si="1"/>
        <v>0.24168099767793363</v>
      </c>
      <c r="F17" s="28">
        <v>44861</v>
      </c>
      <c r="G17" s="29">
        <v>0.29166666666666669</v>
      </c>
      <c r="H17" s="30">
        <v>0.188</v>
      </c>
      <c r="I17" s="30">
        <f t="shared" si="2"/>
        <v>1.6703102235745475</v>
      </c>
      <c r="J17" s="30">
        <f t="shared" si="3"/>
        <v>0.13813465548961507</v>
      </c>
      <c r="K17" s="28">
        <v>44863</v>
      </c>
      <c r="L17" s="29">
        <v>0.29166666666666669</v>
      </c>
      <c r="M17" s="30">
        <v>0.18099999999999999</v>
      </c>
      <c r="N17" s="30">
        <f t="shared" si="4"/>
        <v>1.5722427526458815</v>
      </c>
      <c r="O17" s="30">
        <f t="shared" si="5"/>
        <v>0.13002447564381439</v>
      </c>
      <c r="P17" s="28">
        <v>44865</v>
      </c>
      <c r="Q17" s="29">
        <v>0.29166666666666669</v>
      </c>
      <c r="R17" s="30">
        <v>0.191</v>
      </c>
      <c r="S17" s="30">
        <f t="shared" si="6"/>
        <v>1.7130132005779304</v>
      </c>
      <c r="T17" s="30">
        <f t="shared" si="7"/>
        <v>0.14166619168779485</v>
      </c>
    </row>
    <row r="18" spans="1:20" x14ac:dyDescent="0.25">
      <c r="A18" s="28">
        <v>44859</v>
      </c>
      <c r="B18" s="29">
        <v>0.33333333333333331</v>
      </c>
      <c r="C18" s="30">
        <v>0.28799999999999998</v>
      </c>
      <c r="D18" s="30">
        <f t="shared" si="0"/>
        <v>3.2973782912613605</v>
      </c>
      <c r="E18" s="30">
        <f t="shared" si="1"/>
        <v>0.27269318468731452</v>
      </c>
      <c r="F18" s="28">
        <v>44861</v>
      </c>
      <c r="G18" s="29">
        <v>0.33333333333333331</v>
      </c>
      <c r="H18" s="30">
        <v>0.185</v>
      </c>
      <c r="I18" s="30">
        <f t="shared" si="2"/>
        <v>1.6280105081196163</v>
      </c>
      <c r="J18" s="30">
        <f t="shared" si="3"/>
        <v>0.13463646902149226</v>
      </c>
      <c r="K18" s="28">
        <v>44863</v>
      </c>
      <c r="L18" s="29">
        <v>0.33333333333333331</v>
      </c>
      <c r="M18" s="30">
        <v>0.17299999999999999</v>
      </c>
      <c r="N18" s="30">
        <f t="shared" si="4"/>
        <v>1.4628979626652217</v>
      </c>
      <c r="O18" s="30">
        <f t="shared" si="5"/>
        <v>0.12098166151241382</v>
      </c>
      <c r="P18" s="28">
        <v>44865</v>
      </c>
      <c r="Q18" s="29">
        <v>0.33333333333333331</v>
      </c>
      <c r="R18" s="30">
        <v>0.20100000000000001</v>
      </c>
      <c r="S18" s="30">
        <f t="shared" si="6"/>
        <v>1.8582361918086079</v>
      </c>
      <c r="T18" s="30">
        <f t="shared" si="7"/>
        <v>0.15367613306257186</v>
      </c>
    </row>
    <row r="19" spans="1:20" x14ac:dyDescent="0.25">
      <c r="A19" s="28">
        <v>44859</v>
      </c>
      <c r="B19" s="29">
        <v>0.375</v>
      </c>
      <c r="C19" s="30">
        <v>0.28299999999999997</v>
      </c>
      <c r="D19" s="30">
        <f t="shared" si="0"/>
        <v>3.2065669204927518</v>
      </c>
      <c r="E19" s="30">
        <f t="shared" si="1"/>
        <v>0.26518308432475057</v>
      </c>
      <c r="F19" s="28">
        <v>44861</v>
      </c>
      <c r="G19" s="29">
        <v>0.375</v>
      </c>
      <c r="H19" s="30">
        <v>0.186</v>
      </c>
      <c r="I19" s="30">
        <f t="shared" si="2"/>
        <v>1.6420654447804233</v>
      </c>
      <c r="J19" s="30">
        <f t="shared" si="3"/>
        <v>0.13579881228334101</v>
      </c>
      <c r="K19" s="28">
        <v>44863</v>
      </c>
      <c r="L19" s="29">
        <v>0.375</v>
      </c>
      <c r="M19" s="30">
        <v>0.186</v>
      </c>
      <c r="N19" s="30">
        <f t="shared" si="4"/>
        <v>1.6420654447804233</v>
      </c>
      <c r="O19" s="30">
        <f t="shared" si="5"/>
        <v>0.13579881228334101</v>
      </c>
      <c r="P19" s="28">
        <v>44865</v>
      </c>
      <c r="Q19" s="29">
        <v>0.375</v>
      </c>
      <c r="R19" s="30">
        <v>0.183</v>
      </c>
      <c r="S19" s="30">
        <f t="shared" si="6"/>
        <v>1.6000360325822465</v>
      </c>
      <c r="T19" s="30">
        <f t="shared" si="7"/>
        <v>0.13232297989455177</v>
      </c>
    </row>
    <row r="20" spans="1:20" x14ac:dyDescent="0.25">
      <c r="A20" s="28">
        <v>44859</v>
      </c>
      <c r="B20" s="29">
        <v>0.41666666666666669</v>
      </c>
      <c r="C20" s="30">
        <v>0.27300000000000002</v>
      </c>
      <c r="D20" s="30">
        <f t="shared" si="0"/>
        <v>3.0277980973640659</v>
      </c>
      <c r="E20" s="30">
        <f t="shared" si="1"/>
        <v>0.25039890265200826</v>
      </c>
      <c r="F20" s="28">
        <v>44861</v>
      </c>
      <c r="G20" s="29">
        <v>0.41666666666666669</v>
      </c>
      <c r="H20" s="30">
        <v>0.19400000000000001</v>
      </c>
      <c r="I20" s="30">
        <f t="shared" si="2"/>
        <v>1.7561168589827401</v>
      </c>
      <c r="J20" s="30">
        <f t="shared" si="3"/>
        <v>0.1452308642378726</v>
      </c>
      <c r="K20" s="28">
        <v>44863</v>
      </c>
      <c r="L20" s="29">
        <v>0.41666666666666669</v>
      </c>
      <c r="M20" s="30">
        <v>0.192</v>
      </c>
      <c r="N20" s="30">
        <f t="shared" si="4"/>
        <v>1.7273366923284419</v>
      </c>
      <c r="O20" s="30">
        <f t="shared" si="5"/>
        <v>0.14285074445556215</v>
      </c>
      <c r="P20" s="28">
        <v>44865</v>
      </c>
      <c r="Q20" s="29">
        <v>0.41666666666666669</v>
      </c>
      <c r="R20" s="30">
        <v>0.184</v>
      </c>
      <c r="S20" s="30">
        <f t="shared" si="6"/>
        <v>1.6140006709831356</v>
      </c>
      <c r="T20" s="30">
        <f t="shared" si="7"/>
        <v>0.1334778554903053</v>
      </c>
    </row>
    <row r="21" spans="1:20" x14ac:dyDescent="0.25">
      <c r="A21" s="28">
        <v>44859</v>
      </c>
      <c r="B21" s="29">
        <v>0.45833333333333331</v>
      </c>
      <c r="C21" s="30">
        <v>0.28599999999999998</v>
      </c>
      <c r="D21" s="30">
        <f t="shared" si="0"/>
        <v>3.260940295022924</v>
      </c>
      <c r="E21" s="30">
        <f t="shared" si="1"/>
        <v>0.26967976239839581</v>
      </c>
      <c r="F21" s="28">
        <v>44861</v>
      </c>
      <c r="G21" s="29">
        <v>0.45833333333333331</v>
      </c>
      <c r="H21" s="30">
        <v>0.188</v>
      </c>
      <c r="I21" s="30">
        <f t="shared" si="2"/>
        <v>1.6703102235745475</v>
      </c>
      <c r="J21" s="30">
        <f t="shared" si="3"/>
        <v>0.13813465548961507</v>
      </c>
      <c r="K21" s="28">
        <v>44863</v>
      </c>
      <c r="L21" s="29">
        <v>0.45833333333333331</v>
      </c>
      <c r="M21" s="30">
        <v>0.17299999999999999</v>
      </c>
      <c r="N21" s="30">
        <f t="shared" si="4"/>
        <v>1.4628979626652217</v>
      </c>
      <c r="O21" s="30">
        <f t="shared" si="5"/>
        <v>0.12098166151241382</v>
      </c>
      <c r="P21" s="28">
        <v>44865</v>
      </c>
      <c r="Q21" s="29">
        <v>0.45833333333333331</v>
      </c>
      <c r="R21" s="30">
        <v>0.191</v>
      </c>
      <c r="S21" s="30">
        <f t="shared" si="6"/>
        <v>1.7130132005779304</v>
      </c>
      <c r="T21" s="30">
        <f t="shared" si="7"/>
        <v>0.14166619168779485</v>
      </c>
    </row>
    <row r="22" spans="1:20" x14ac:dyDescent="0.25">
      <c r="A22" s="28">
        <v>44859</v>
      </c>
      <c r="B22" s="29">
        <v>0.5</v>
      </c>
      <c r="C22" s="30">
        <v>0.29299999999999998</v>
      </c>
      <c r="D22" s="30">
        <f t="shared" si="0"/>
        <v>3.3891319586541155</v>
      </c>
      <c r="E22" s="30">
        <f t="shared" si="1"/>
        <v>0.28028121298069536</v>
      </c>
      <c r="F22" s="28">
        <v>44861</v>
      </c>
      <c r="G22" s="29">
        <v>0.5</v>
      </c>
      <c r="H22" s="30">
        <v>0.19500000000000001</v>
      </c>
      <c r="I22" s="30">
        <f t="shared" si="2"/>
        <v>1.7705733476331584</v>
      </c>
      <c r="J22" s="30">
        <f t="shared" si="3"/>
        <v>0.14642641584926219</v>
      </c>
      <c r="K22" s="28">
        <v>44863</v>
      </c>
      <c r="L22" s="29">
        <v>0.5</v>
      </c>
      <c r="M22" s="30">
        <v>0.189</v>
      </c>
      <c r="N22" s="30">
        <f t="shared" si="4"/>
        <v>1.6844998710010788</v>
      </c>
      <c r="O22" s="30">
        <f t="shared" si="5"/>
        <v>0.1393081393317892</v>
      </c>
      <c r="P22" s="28">
        <v>44865</v>
      </c>
      <c r="Q22" s="29">
        <v>0.5</v>
      </c>
      <c r="R22" s="30">
        <v>0.2</v>
      </c>
      <c r="S22" s="30">
        <f t="shared" si="6"/>
        <v>1.8435161790409715</v>
      </c>
      <c r="T22" s="30">
        <f t="shared" si="7"/>
        <v>0.15245878800668833</v>
      </c>
    </row>
    <row r="23" spans="1:20" x14ac:dyDescent="0.25">
      <c r="A23" s="28">
        <v>44859</v>
      </c>
      <c r="B23" s="29">
        <v>0.54166666666666663</v>
      </c>
      <c r="C23" s="30">
        <v>0.30299999999999999</v>
      </c>
      <c r="D23" s="30">
        <f t="shared" si="0"/>
        <v>3.5754401265276932</v>
      </c>
      <c r="E23" s="30">
        <f t="shared" si="1"/>
        <v>0.29568889846384022</v>
      </c>
      <c r="F23" s="28">
        <v>44861</v>
      </c>
      <c r="G23" s="29">
        <v>0.54166666666666663</v>
      </c>
      <c r="H23" s="30">
        <v>0.20799999999999999</v>
      </c>
      <c r="I23" s="30">
        <f t="shared" si="2"/>
        <v>1.9624924409213023</v>
      </c>
      <c r="J23" s="30">
        <f t="shared" si="3"/>
        <v>0.16229812486419168</v>
      </c>
      <c r="K23" s="28">
        <v>44863</v>
      </c>
      <c r="L23" s="29">
        <v>0.54166666666666663</v>
      </c>
      <c r="M23" s="30">
        <v>0.183</v>
      </c>
      <c r="N23" s="30">
        <f t="shared" si="4"/>
        <v>1.6000360325822465</v>
      </c>
      <c r="O23" s="30">
        <f t="shared" si="5"/>
        <v>0.13232297989455177</v>
      </c>
      <c r="P23" s="28">
        <v>44865</v>
      </c>
      <c r="Q23" s="29">
        <v>0.54166666666666663</v>
      </c>
      <c r="R23" s="30">
        <v>0.20200000000000001</v>
      </c>
      <c r="S23" s="30">
        <f t="shared" si="6"/>
        <v>1.8729998126518281</v>
      </c>
      <c r="T23" s="30">
        <f t="shared" si="7"/>
        <v>0.15489708450630618</v>
      </c>
    </row>
    <row r="24" spans="1:20" x14ac:dyDescent="0.25">
      <c r="A24" s="28">
        <v>44859</v>
      </c>
      <c r="B24" s="29">
        <v>0.58333333333333337</v>
      </c>
      <c r="C24" s="30">
        <v>0.29399999999999998</v>
      </c>
      <c r="D24" s="30">
        <f t="shared" si="0"/>
        <v>3.4075951882871589</v>
      </c>
      <c r="E24" s="30">
        <f t="shared" si="1"/>
        <v>0.28180812207134803</v>
      </c>
      <c r="F24" s="28">
        <v>44861</v>
      </c>
      <c r="G24" s="29">
        <v>0.58333333333333337</v>
      </c>
      <c r="H24" s="30">
        <v>0.20100000000000001</v>
      </c>
      <c r="I24" s="30">
        <f t="shared" si="2"/>
        <v>1.8582361918086079</v>
      </c>
      <c r="J24" s="30">
        <f t="shared" si="3"/>
        <v>0.15367613306257186</v>
      </c>
      <c r="K24" s="28">
        <v>44863</v>
      </c>
      <c r="L24" s="29">
        <v>0.58333333333333337</v>
      </c>
      <c r="M24" s="30">
        <v>0.19</v>
      </c>
      <c r="N24" s="30">
        <f t="shared" si="4"/>
        <v>1.6987342285195408</v>
      </c>
      <c r="O24" s="30">
        <f t="shared" si="5"/>
        <v>0.14048532069856601</v>
      </c>
      <c r="P24" s="28">
        <v>44865</v>
      </c>
      <c r="Q24" s="29">
        <v>0.58333333333333337</v>
      </c>
      <c r="R24" s="30">
        <v>0.19800000000000001</v>
      </c>
      <c r="S24" s="30">
        <f t="shared" si="6"/>
        <v>1.8142073314236051</v>
      </c>
      <c r="T24" s="30">
        <f t="shared" si="7"/>
        <v>0.15003494630873213</v>
      </c>
    </row>
    <row r="25" spans="1:20" x14ac:dyDescent="0.25">
      <c r="A25" s="28">
        <v>44859</v>
      </c>
      <c r="B25" s="29">
        <v>0.625</v>
      </c>
      <c r="C25" s="30">
        <v>0.29399999999999998</v>
      </c>
      <c r="D25" s="30">
        <f t="shared" si="0"/>
        <v>3.4075951882871589</v>
      </c>
      <c r="E25" s="30">
        <f t="shared" si="1"/>
        <v>0.28180812207134803</v>
      </c>
      <c r="F25" s="28">
        <v>44861</v>
      </c>
      <c r="G25" s="29">
        <v>0.625</v>
      </c>
      <c r="H25" s="30">
        <v>0.20599999999999999</v>
      </c>
      <c r="I25" s="30">
        <f t="shared" si="2"/>
        <v>1.932488632810772</v>
      </c>
      <c r="J25" s="30">
        <f t="shared" si="3"/>
        <v>0.15981680993345085</v>
      </c>
      <c r="K25" s="28">
        <v>44863</v>
      </c>
      <c r="L25" s="29">
        <v>0.625</v>
      </c>
      <c r="M25" s="30">
        <v>0.17799999999999999</v>
      </c>
      <c r="N25" s="30">
        <f t="shared" si="4"/>
        <v>1.5308943478229131</v>
      </c>
      <c r="O25" s="30">
        <f t="shared" si="5"/>
        <v>0.1266049625649549</v>
      </c>
      <c r="P25" s="28">
        <v>44865</v>
      </c>
      <c r="Q25" s="29">
        <v>0.625</v>
      </c>
      <c r="R25" s="30">
        <v>0.20100000000000001</v>
      </c>
      <c r="S25" s="30">
        <f t="shared" si="6"/>
        <v>1.8582361918086079</v>
      </c>
      <c r="T25" s="30">
        <f t="shared" si="7"/>
        <v>0.15367613306257186</v>
      </c>
    </row>
    <row r="26" spans="1:20" x14ac:dyDescent="0.25">
      <c r="A26" s="28">
        <v>44859</v>
      </c>
      <c r="B26" s="29">
        <v>0.66666666666666663</v>
      </c>
      <c r="C26" s="30">
        <v>0.29599999999999999</v>
      </c>
      <c r="D26" s="30">
        <f t="shared" si="0"/>
        <v>3.4446337288747806</v>
      </c>
      <c r="E26" s="30">
        <f t="shared" si="1"/>
        <v>0.28487120937794436</v>
      </c>
      <c r="F26" s="28">
        <v>44861</v>
      </c>
      <c r="G26" s="29">
        <v>0.66666666666666663</v>
      </c>
      <c r="H26" s="30">
        <v>0.19600000000000001</v>
      </c>
      <c r="I26" s="30">
        <f t="shared" si="2"/>
        <v>1.7850739834520577</v>
      </c>
      <c r="J26" s="30">
        <f t="shared" si="3"/>
        <v>0.14762561843148517</v>
      </c>
      <c r="K26" s="28">
        <v>44863</v>
      </c>
      <c r="L26" s="29">
        <v>0.66666666666666663</v>
      </c>
      <c r="M26" s="30">
        <v>0.189</v>
      </c>
      <c r="N26" s="30">
        <f t="shared" si="4"/>
        <v>1.6844998710010788</v>
      </c>
      <c r="O26" s="30">
        <f t="shared" si="5"/>
        <v>0.1393081393317892</v>
      </c>
      <c r="P26" s="28">
        <v>44865</v>
      </c>
      <c r="Q26" s="29">
        <v>0.66666666666666663</v>
      </c>
      <c r="R26" s="30">
        <v>0.187</v>
      </c>
      <c r="S26" s="30">
        <f t="shared" si="6"/>
        <v>1.6561653825051448</v>
      </c>
      <c r="T26" s="30">
        <f t="shared" si="7"/>
        <v>0.13696487713317546</v>
      </c>
    </row>
    <row r="27" spans="1:20" x14ac:dyDescent="0.25">
      <c r="A27" s="28">
        <v>44859</v>
      </c>
      <c r="B27" s="29">
        <v>0.70833333333333337</v>
      </c>
      <c r="C27" s="30">
        <v>0.28699999999999998</v>
      </c>
      <c r="D27" s="30">
        <f t="shared" si="0"/>
        <v>3.2791404208744681</v>
      </c>
      <c r="E27" s="30">
        <f t="shared" si="1"/>
        <v>0.27118491280631851</v>
      </c>
      <c r="F27" s="28">
        <v>44861</v>
      </c>
      <c r="G27" s="29">
        <v>0.70833333333333337</v>
      </c>
      <c r="H27" s="30">
        <v>0.20799999999999999</v>
      </c>
      <c r="I27" s="30">
        <f t="shared" si="2"/>
        <v>1.9624924409213023</v>
      </c>
      <c r="J27" s="30">
        <f t="shared" si="3"/>
        <v>0.16229812486419168</v>
      </c>
      <c r="K27" s="28">
        <v>44863</v>
      </c>
      <c r="L27" s="29">
        <v>0.70833333333333337</v>
      </c>
      <c r="M27" s="30">
        <v>0.184</v>
      </c>
      <c r="N27" s="30">
        <f t="shared" si="4"/>
        <v>1.6140006709831356</v>
      </c>
      <c r="O27" s="30">
        <f t="shared" si="5"/>
        <v>0.1334778554903053</v>
      </c>
      <c r="P27" s="28">
        <v>44865</v>
      </c>
      <c r="Q27" s="29">
        <v>0.70833333333333337</v>
      </c>
      <c r="R27" s="30">
        <v>0.186</v>
      </c>
      <c r="S27" s="30">
        <f t="shared" si="6"/>
        <v>1.6420654447804233</v>
      </c>
      <c r="T27" s="30">
        <f t="shared" si="7"/>
        <v>0.13579881228334101</v>
      </c>
    </row>
    <row r="28" spans="1:20" x14ac:dyDescent="0.25">
      <c r="A28" s="28">
        <v>44859</v>
      </c>
      <c r="B28" s="29">
        <v>0.75</v>
      </c>
      <c r="C28" s="30">
        <v>0.28299999999999997</v>
      </c>
      <c r="D28" s="30">
        <f t="shared" si="0"/>
        <v>3.2065669204927518</v>
      </c>
      <c r="E28" s="30">
        <f t="shared" si="1"/>
        <v>0.26518308432475057</v>
      </c>
      <c r="F28" s="28">
        <v>44861</v>
      </c>
      <c r="G28" s="29">
        <v>0.75</v>
      </c>
      <c r="H28" s="30">
        <v>0.20200000000000001</v>
      </c>
      <c r="I28" s="30">
        <f t="shared" si="2"/>
        <v>1.8729998126518281</v>
      </c>
      <c r="J28" s="30">
        <f t="shared" si="3"/>
        <v>0.15489708450630618</v>
      </c>
      <c r="K28" s="28">
        <v>44863</v>
      </c>
      <c r="L28" s="29">
        <v>0.75</v>
      </c>
      <c r="M28" s="30">
        <v>0.18</v>
      </c>
      <c r="N28" s="30">
        <f t="shared" si="4"/>
        <v>1.5584143133768116</v>
      </c>
      <c r="O28" s="30">
        <f t="shared" si="5"/>
        <v>0.12888086371626231</v>
      </c>
      <c r="P28" s="28">
        <v>44865</v>
      </c>
      <c r="Q28" s="29">
        <v>0.75</v>
      </c>
      <c r="R28" s="30">
        <v>0.182</v>
      </c>
      <c r="S28" s="30">
        <f t="shared" si="6"/>
        <v>1.5861166928889228</v>
      </c>
      <c r="T28" s="30">
        <f t="shared" si="7"/>
        <v>0.13117185050191391</v>
      </c>
    </row>
    <row r="29" spans="1:20" x14ac:dyDescent="0.25">
      <c r="A29" s="28">
        <v>44859</v>
      </c>
      <c r="B29" s="29">
        <v>0.79166666666666663</v>
      </c>
      <c r="C29" s="30">
        <v>0.27800000000000002</v>
      </c>
      <c r="D29" s="30">
        <f t="shared" si="0"/>
        <v>3.1167045612672677</v>
      </c>
      <c r="E29" s="30">
        <f t="shared" si="1"/>
        <v>0.25775146721680303</v>
      </c>
      <c r="F29" s="28">
        <v>44861</v>
      </c>
      <c r="G29" s="29">
        <v>0.79166666666666663</v>
      </c>
      <c r="H29" s="30">
        <v>0.19700000000000001</v>
      </c>
      <c r="I29" s="30">
        <f t="shared" si="2"/>
        <v>1.7996186749831509</v>
      </c>
      <c r="J29" s="30">
        <f t="shared" si="3"/>
        <v>0.14882846442110656</v>
      </c>
      <c r="K29" s="28">
        <v>44863</v>
      </c>
      <c r="L29" s="29">
        <v>0.79166666666666663</v>
      </c>
      <c r="M29" s="30">
        <v>0.17799999999999999</v>
      </c>
      <c r="N29" s="30">
        <f t="shared" si="4"/>
        <v>1.5308943478229131</v>
      </c>
      <c r="O29" s="30">
        <f t="shared" si="5"/>
        <v>0.1266049625649549</v>
      </c>
      <c r="P29" s="28">
        <v>44865</v>
      </c>
      <c r="Q29" s="29">
        <v>0.79166666666666663</v>
      </c>
      <c r="R29" s="30">
        <v>0.18099999999999999</v>
      </c>
      <c r="S29" s="30">
        <f t="shared" si="6"/>
        <v>1.5722427526458815</v>
      </c>
      <c r="T29" s="30">
        <f t="shared" si="7"/>
        <v>0.13002447564381439</v>
      </c>
    </row>
    <row r="30" spans="1:20" x14ac:dyDescent="0.25">
      <c r="A30" s="28">
        <v>44859</v>
      </c>
      <c r="B30" s="29">
        <v>0.83333333333333337</v>
      </c>
      <c r="C30" s="30">
        <v>0.28599999999999998</v>
      </c>
      <c r="D30" s="30">
        <f t="shared" si="0"/>
        <v>3.260940295022924</v>
      </c>
      <c r="E30" s="30">
        <f t="shared" si="1"/>
        <v>0.26967976239839581</v>
      </c>
      <c r="F30" s="28">
        <v>44861</v>
      </c>
      <c r="G30" s="29">
        <v>0.83333333333333337</v>
      </c>
      <c r="H30" s="30">
        <v>0.187</v>
      </c>
      <c r="I30" s="30">
        <f t="shared" si="2"/>
        <v>1.6561653825051448</v>
      </c>
      <c r="J30" s="30">
        <f t="shared" si="3"/>
        <v>0.13696487713317546</v>
      </c>
      <c r="K30" s="28">
        <v>44863</v>
      </c>
      <c r="L30" s="29">
        <v>0.83333333333333337</v>
      </c>
      <c r="M30" s="30">
        <v>0.17599999999999999</v>
      </c>
      <c r="N30" s="30">
        <f t="shared" si="4"/>
        <v>1.503557624437091</v>
      </c>
      <c r="O30" s="30">
        <f t="shared" si="5"/>
        <v>0.12434421554094742</v>
      </c>
      <c r="P30" s="28">
        <v>44865</v>
      </c>
      <c r="Q30" s="29">
        <v>0.83333333333333337</v>
      </c>
      <c r="R30" s="30">
        <v>0.18</v>
      </c>
      <c r="S30" s="30">
        <f t="shared" si="6"/>
        <v>1.5584143133768116</v>
      </c>
      <c r="T30" s="30">
        <f t="shared" si="7"/>
        <v>0.12888086371626231</v>
      </c>
    </row>
    <row r="31" spans="1:20" x14ac:dyDescent="0.25">
      <c r="A31" s="28">
        <v>44859</v>
      </c>
      <c r="B31" s="29">
        <v>0.875</v>
      </c>
      <c r="C31" s="30">
        <v>0.27</v>
      </c>
      <c r="D31" s="30">
        <f t="shared" si="0"/>
        <v>2.974915978188803</v>
      </c>
      <c r="E31" s="30">
        <f t="shared" si="1"/>
        <v>0.24602555139621399</v>
      </c>
      <c r="F31" s="28">
        <v>44861</v>
      </c>
      <c r="G31" s="29">
        <v>0.875</v>
      </c>
      <c r="H31" s="30">
        <v>0.19700000000000001</v>
      </c>
      <c r="I31" s="30">
        <f t="shared" si="2"/>
        <v>1.7996186749831509</v>
      </c>
      <c r="J31" s="30">
        <f t="shared" si="3"/>
        <v>0.14882846442110656</v>
      </c>
      <c r="K31" s="28">
        <v>44863</v>
      </c>
      <c r="L31" s="29">
        <v>0.875</v>
      </c>
      <c r="M31" s="30">
        <v>0.16800000000000001</v>
      </c>
      <c r="N31" s="30">
        <f t="shared" si="4"/>
        <v>1.3960601859212691</v>
      </c>
      <c r="O31" s="30">
        <f t="shared" si="5"/>
        <v>0.11545417737568896</v>
      </c>
      <c r="P31" s="28">
        <v>44865</v>
      </c>
      <c r="Q31" s="29">
        <v>0.875</v>
      </c>
      <c r="R31" s="30">
        <v>0.188</v>
      </c>
      <c r="S31" s="30">
        <f t="shared" si="6"/>
        <v>1.6703102235745475</v>
      </c>
      <c r="T31" s="30">
        <f t="shared" si="7"/>
        <v>0.13813465548961507</v>
      </c>
    </row>
    <row r="32" spans="1:20" x14ac:dyDescent="0.25">
      <c r="A32" s="28">
        <v>44859</v>
      </c>
      <c r="B32" s="29">
        <v>0.91666666666666663</v>
      </c>
      <c r="C32" s="30">
        <v>0.27500000000000002</v>
      </c>
      <c r="D32" s="30">
        <f t="shared" si="0"/>
        <v>3.063245527681739</v>
      </c>
      <c r="E32" s="30">
        <f t="shared" si="1"/>
        <v>0.25333040513927979</v>
      </c>
      <c r="F32" s="28">
        <v>44861</v>
      </c>
      <c r="G32" s="29">
        <v>0.91666666666666663</v>
      </c>
      <c r="H32" s="30">
        <v>0.19700000000000001</v>
      </c>
      <c r="I32" s="30">
        <f t="shared" si="2"/>
        <v>1.7996186749831509</v>
      </c>
      <c r="J32" s="30">
        <f t="shared" si="3"/>
        <v>0.14882846442110656</v>
      </c>
      <c r="K32" s="28">
        <v>44863</v>
      </c>
      <c r="L32" s="29">
        <v>0.91666666666666663</v>
      </c>
      <c r="M32" s="30">
        <v>0.17499999999999999</v>
      </c>
      <c r="N32" s="30">
        <f t="shared" si="4"/>
        <v>1.4899582409677896</v>
      </c>
      <c r="O32" s="30">
        <f t="shared" si="5"/>
        <v>0.1232195465280362</v>
      </c>
      <c r="P32" s="28">
        <v>44865</v>
      </c>
      <c r="Q32" s="29">
        <v>0.91666666666666663</v>
      </c>
      <c r="R32" s="30">
        <v>0.183</v>
      </c>
      <c r="S32" s="30">
        <f t="shared" si="6"/>
        <v>1.6000360325822465</v>
      </c>
      <c r="T32" s="30">
        <f t="shared" si="7"/>
        <v>0.13232297989455177</v>
      </c>
    </row>
    <row r="33" spans="1:20" x14ac:dyDescent="0.25">
      <c r="A33" s="28">
        <v>44859</v>
      </c>
      <c r="B33" s="29">
        <v>0.95833333333333337</v>
      </c>
      <c r="C33" s="30">
        <v>0.27</v>
      </c>
      <c r="D33" s="30">
        <f t="shared" si="0"/>
        <v>2.974915978188803</v>
      </c>
      <c r="E33" s="30">
        <f t="shared" si="1"/>
        <v>0.24602555139621399</v>
      </c>
      <c r="F33" s="28">
        <v>44861</v>
      </c>
      <c r="G33" s="29">
        <v>0.95833333333333337</v>
      </c>
      <c r="H33" s="30">
        <v>0.20200000000000001</v>
      </c>
      <c r="I33" s="30">
        <f t="shared" si="2"/>
        <v>1.8729998126518281</v>
      </c>
      <c r="J33" s="30">
        <f t="shared" si="3"/>
        <v>0.15489708450630618</v>
      </c>
      <c r="K33" s="28">
        <v>44863</v>
      </c>
      <c r="L33" s="29">
        <v>0.95833333333333337</v>
      </c>
      <c r="M33" s="30">
        <v>0.16700000000000001</v>
      </c>
      <c r="N33" s="30">
        <f t="shared" si="4"/>
        <v>1.3828328731802657</v>
      </c>
      <c r="O33" s="30">
        <f t="shared" si="5"/>
        <v>0.11436027861200797</v>
      </c>
      <c r="P33" s="28">
        <v>44865</v>
      </c>
      <c r="Q33" s="29">
        <v>0.95833333333333337</v>
      </c>
      <c r="R33" s="30">
        <v>0.16700000000000001</v>
      </c>
      <c r="S33" s="30">
        <f t="shared" si="6"/>
        <v>1.3828328731802657</v>
      </c>
      <c r="T33" s="30">
        <f t="shared" si="7"/>
        <v>0.11436027861200797</v>
      </c>
    </row>
    <row r="34" spans="1:20" x14ac:dyDescent="0.25">
      <c r="A34" s="28">
        <v>44860</v>
      </c>
      <c r="B34" s="29">
        <v>0</v>
      </c>
      <c r="C34" s="30">
        <v>0.27200000000000002</v>
      </c>
      <c r="D34" s="30">
        <f t="shared" si="0"/>
        <v>3.0101321301164576</v>
      </c>
      <c r="E34" s="30">
        <f t="shared" si="1"/>
        <v>0.24893792716063104</v>
      </c>
      <c r="F34" s="28">
        <v>44862</v>
      </c>
      <c r="G34" s="29">
        <v>0</v>
      </c>
      <c r="H34" s="30">
        <v>0.188</v>
      </c>
      <c r="I34" s="30">
        <f t="shared" si="2"/>
        <v>1.6703102235745475</v>
      </c>
      <c r="J34" s="30">
        <f t="shared" si="3"/>
        <v>0.13813465548961507</v>
      </c>
      <c r="K34" s="28">
        <v>44864</v>
      </c>
      <c r="L34" s="29">
        <v>0</v>
      </c>
      <c r="M34" s="30">
        <v>0.17399999999999999</v>
      </c>
      <c r="N34" s="30">
        <f t="shared" si="4"/>
        <v>1.4764049846126108</v>
      </c>
      <c r="O34" s="30">
        <f t="shared" si="5"/>
        <v>0.1220986922274629</v>
      </c>
    </row>
    <row r="35" spans="1:20" x14ac:dyDescent="0.25">
      <c r="A35" s="28">
        <v>44860</v>
      </c>
      <c r="B35" s="29">
        <v>4.1666666666666664E-2</v>
      </c>
      <c r="C35" s="30">
        <v>0.26500000000000001</v>
      </c>
      <c r="D35" s="30">
        <f t="shared" si="0"/>
        <v>2.8875537079400448</v>
      </c>
      <c r="E35" s="30">
        <f t="shared" si="1"/>
        <v>0.23880069164664169</v>
      </c>
      <c r="F35" s="28">
        <v>44862</v>
      </c>
      <c r="G35" s="29">
        <v>4.1666666666666664E-2</v>
      </c>
      <c r="H35" s="30">
        <v>0.19400000000000001</v>
      </c>
      <c r="I35" s="30">
        <f t="shared" si="2"/>
        <v>1.7561168589827401</v>
      </c>
      <c r="J35" s="30">
        <f t="shared" si="3"/>
        <v>0.1452308642378726</v>
      </c>
      <c r="K35" s="28">
        <v>44864</v>
      </c>
      <c r="L35" s="29">
        <v>4.1666666666666664E-2</v>
      </c>
      <c r="M35" s="30">
        <v>0.184</v>
      </c>
      <c r="N35" s="30">
        <f t="shared" si="4"/>
        <v>1.6140006709831356</v>
      </c>
      <c r="O35" s="30">
        <f t="shared" si="5"/>
        <v>0.1334778554903053</v>
      </c>
    </row>
    <row r="36" spans="1:20" x14ac:dyDescent="0.25">
      <c r="A36" s="28">
        <v>44860</v>
      </c>
      <c r="B36" s="29">
        <v>8.3333333333333329E-2</v>
      </c>
      <c r="C36" s="30">
        <v>0.28599999999999998</v>
      </c>
      <c r="D36" s="30">
        <f t="shared" si="0"/>
        <v>3.260940295022924</v>
      </c>
      <c r="E36" s="30">
        <f t="shared" si="1"/>
        <v>0.26967976239839581</v>
      </c>
      <c r="F36" s="28">
        <v>44862</v>
      </c>
      <c r="G36" s="29">
        <v>8.3333333333333329E-2</v>
      </c>
      <c r="H36" s="30">
        <v>0.193</v>
      </c>
      <c r="I36" s="30">
        <f t="shared" si="2"/>
        <v>1.7417046096186322</v>
      </c>
      <c r="J36" s="30">
        <f t="shared" si="3"/>
        <v>0.14403897121546086</v>
      </c>
      <c r="K36" s="28">
        <v>44864</v>
      </c>
      <c r="L36" s="29">
        <v>8.3333333333333329E-2</v>
      </c>
      <c r="M36" s="30">
        <v>0.17499999999999999</v>
      </c>
      <c r="N36" s="30">
        <f t="shared" si="4"/>
        <v>1.4899582409677896</v>
      </c>
      <c r="O36" s="30">
        <f t="shared" si="5"/>
        <v>0.1232195465280362</v>
      </c>
    </row>
    <row r="37" spans="1:20" x14ac:dyDescent="0.25">
      <c r="A37" s="28">
        <v>44860</v>
      </c>
      <c r="B37" s="29">
        <v>0.125</v>
      </c>
      <c r="C37" s="30">
        <v>0.27300000000000002</v>
      </c>
      <c r="D37" s="30">
        <f t="shared" si="0"/>
        <v>3.0277980973640659</v>
      </c>
      <c r="E37" s="30">
        <f t="shared" si="1"/>
        <v>0.25039890265200826</v>
      </c>
      <c r="F37" s="28">
        <v>44862</v>
      </c>
      <c r="G37" s="29">
        <v>0.125</v>
      </c>
      <c r="H37" s="30">
        <v>0.20100000000000001</v>
      </c>
      <c r="I37" s="30">
        <f t="shared" si="2"/>
        <v>1.8582361918086079</v>
      </c>
      <c r="J37" s="30">
        <f t="shared" si="3"/>
        <v>0.15367613306257186</v>
      </c>
      <c r="K37" s="28">
        <v>44864</v>
      </c>
      <c r="L37" s="29">
        <v>0.125</v>
      </c>
      <c r="M37" s="30">
        <v>0.183</v>
      </c>
      <c r="N37" s="30">
        <f t="shared" si="4"/>
        <v>1.6000360325822465</v>
      </c>
      <c r="O37" s="30">
        <f t="shared" si="5"/>
        <v>0.13232297989455177</v>
      </c>
    </row>
    <row r="38" spans="1:20" x14ac:dyDescent="0.25">
      <c r="A38" s="28">
        <v>44860</v>
      </c>
      <c r="B38" s="29">
        <v>0.16666666666666666</v>
      </c>
      <c r="C38" s="30">
        <v>0.27100000000000002</v>
      </c>
      <c r="D38" s="30">
        <f t="shared" si="0"/>
        <v>2.9925047378428413</v>
      </c>
      <c r="E38" s="30">
        <f t="shared" si="1"/>
        <v>0.24748014181960296</v>
      </c>
      <c r="F38" s="28">
        <v>44862</v>
      </c>
      <c r="G38" s="29">
        <v>0.16666666666666666</v>
      </c>
      <c r="H38" s="30">
        <v>0.19900000000000001</v>
      </c>
      <c r="I38" s="30">
        <f t="shared" si="2"/>
        <v>1.8288398626160931</v>
      </c>
      <c r="J38" s="30">
        <f t="shared" si="3"/>
        <v>0.15124505663835089</v>
      </c>
      <c r="K38" s="28">
        <v>44864</v>
      </c>
      <c r="L38" s="29">
        <v>0.16666666666666666</v>
      </c>
      <c r="M38" s="30">
        <v>0.17799999999999999</v>
      </c>
      <c r="N38" s="30">
        <f t="shared" si="4"/>
        <v>1.5308943478229131</v>
      </c>
      <c r="O38" s="30">
        <f t="shared" si="5"/>
        <v>0.1266049625649549</v>
      </c>
    </row>
    <row r="39" spans="1:20" x14ac:dyDescent="0.25">
      <c r="A39" s="28">
        <v>44860</v>
      </c>
      <c r="B39" s="29">
        <v>0.20833333333333334</v>
      </c>
      <c r="C39" s="30">
        <v>0.27500000000000002</v>
      </c>
      <c r="D39" s="30">
        <f t="shared" si="0"/>
        <v>3.063245527681739</v>
      </c>
      <c r="E39" s="30">
        <f t="shared" si="1"/>
        <v>0.25333040513927979</v>
      </c>
      <c r="F39" s="28">
        <v>44862</v>
      </c>
      <c r="G39" s="29">
        <v>0.20833333333333334</v>
      </c>
      <c r="H39" s="30">
        <v>0.19900000000000001</v>
      </c>
      <c r="I39" s="30">
        <f t="shared" si="2"/>
        <v>1.8288398626160931</v>
      </c>
      <c r="J39" s="30">
        <f t="shared" si="3"/>
        <v>0.15124505663835089</v>
      </c>
      <c r="K39" s="28">
        <v>44864</v>
      </c>
      <c r="L39" s="29">
        <v>0.20833333333333334</v>
      </c>
      <c r="M39" s="30">
        <v>0.18099999999999999</v>
      </c>
      <c r="N39" s="30">
        <f t="shared" si="4"/>
        <v>1.5722427526458815</v>
      </c>
      <c r="O39" s="30">
        <f t="shared" si="5"/>
        <v>0.13002447564381439</v>
      </c>
    </row>
    <row r="40" spans="1:20" x14ac:dyDescent="0.25">
      <c r="A40" s="28">
        <v>44860</v>
      </c>
      <c r="B40" s="29">
        <v>0.25</v>
      </c>
      <c r="C40" s="30">
        <v>0.27700000000000002</v>
      </c>
      <c r="D40" s="30">
        <f t="shared" si="0"/>
        <v>3.0988465735261421</v>
      </c>
      <c r="E40" s="30">
        <f t="shared" si="1"/>
        <v>0.25627461163061194</v>
      </c>
      <c r="F40" s="28">
        <v>44862</v>
      </c>
      <c r="G40" s="29">
        <v>0.25</v>
      </c>
      <c r="H40" s="30">
        <v>0.19900000000000001</v>
      </c>
      <c r="I40" s="30">
        <f t="shared" si="2"/>
        <v>1.8288398626160931</v>
      </c>
      <c r="J40" s="30">
        <f t="shared" si="3"/>
        <v>0.15124505663835089</v>
      </c>
      <c r="K40" s="28">
        <v>44864</v>
      </c>
      <c r="L40" s="29">
        <v>0.25</v>
      </c>
      <c r="M40" s="30">
        <v>0.186</v>
      </c>
      <c r="N40" s="30">
        <f t="shared" si="4"/>
        <v>1.6420654447804233</v>
      </c>
      <c r="O40" s="30">
        <f t="shared" si="5"/>
        <v>0.13579881228334101</v>
      </c>
    </row>
    <row r="41" spans="1:20" x14ac:dyDescent="0.25">
      <c r="A41" s="28">
        <v>44860</v>
      </c>
      <c r="B41" s="29">
        <v>0.29166666666666669</v>
      </c>
      <c r="C41" s="30">
        <v>0.26600000000000001</v>
      </c>
      <c r="D41" s="30">
        <f t="shared" si="0"/>
        <v>2.9049484292273084</v>
      </c>
      <c r="E41" s="30">
        <f t="shared" si="1"/>
        <v>0.24023923509709841</v>
      </c>
      <c r="F41" s="28">
        <v>44862</v>
      </c>
      <c r="G41" s="29">
        <v>0.29166666666666669</v>
      </c>
      <c r="H41" s="30">
        <v>0.21</v>
      </c>
      <c r="I41" s="30">
        <f t="shared" si="2"/>
        <v>1.9926682777021285</v>
      </c>
      <c r="J41" s="30">
        <f t="shared" si="3"/>
        <v>0.16479366656596603</v>
      </c>
      <c r="K41" s="28">
        <v>44864</v>
      </c>
      <c r="L41" s="29">
        <v>0.29166666666666669</v>
      </c>
      <c r="M41" s="30">
        <v>0.16</v>
      </c>
      <c r="N41" s="30">
        <f t="shared" si="4"/>
        <v>1.2915644658270233</v>
      </c>
      <c r="O41" s="30">
        <f t="shared" si="5"/>
        <v>0.10681238132389483</v>
      </c>
    </row>
    <row r="42" spans="1:20" x14ac:dyDescent="0.25">
      <c r="A42" s="28">
        <v>44860</v>
      </c>
      <c r="B42" s="29">
        <v>0.33333333333333331</v>
      </c>
      <c r="C42" s="30">
        <v>0.26900000000000002</v>
      </c>
      <c r="D42" s="30">
        <f t="shared" si="0"/>
        <v>2.9573659090996669</v>
      </c>
      <c r="E42" s="30">
        <f t="shared" si="1"/>
        <v>0.24457416068254245</v>
      </c>
      <c r="F42" s="28">
        <v>44862</v>
      </c>
      <c r="G42" s="29">
        <v>0.33333333333333331</v>
      </c>
      <c r="H42" s="30">
        <v>0.20499999999999999</v>
      </c>
      <c r="I42" s="30">
        <f t="shared" si="2"/>
        <v>1.917551450145057</v>
      </c>
      <c r="J42" s="30">
        <f t="shared" si="3"/>
        <v>0.15858150492699621</v>
      </c>
      <c r="K42" s="28">
        <v>44864</v>
      </c>
      <c r="L42" s="29">
        <v>0.33333333333333331</v>
      </c>
      <c r="M42" s="30">
        <v>0.17499999999999999</v>
      </c>
      <c r="N42" s="30">
        <f t="shared" si="4"/>
        <v>1.4899582409677896</v>
      </c>
      <c r="O42" s="30">
        <f t="shared" si="5"/>
        <v>0.1232195465280362</v>
      </c>
    </row>
    <row r="43" spans="1:20" x14ac:dyDescent="0.25">
      <c r="A43" s="28">
        <v>44860</v>
      </c>
      <c r="B43" s="29">
        <v>0.375</v>
      </c>
      <c r="C43" s="30">
        <v>0.26900000000000002</v>
      </c>
      <c r="D43" s="30">
        <f t="shared" si="0"/>
        <v>2.9573659090996669</v>
      </c>
      <c r="E43" s="30">
        <f t="shared" si="1"/>
        <v>0.24457416068254245</v>
      </c>
      <c r="F43" s="28">
        <v>44862</v>
      </c>
      <c r="G43" s="29">
        <v>0.375</v>
      </c>
      <c r="H43" s="30">
        <v>0.185</v>
      </c>
      <c r="I43" s="30">
        <f t="shared" si="2"/>
        <v>1.6280105081196163</v>
      </c>
      <c r="J43" s="30">
        <f t="shared" si="3"/>
        <v>0.13463646902149226</v>
      </c>
      <c r="K43" s="28">
        <v>44864</v>
      </c>
      <c r="L43" s="29">
        <v>0.375</v>
      </c>
      <c r="M43" s="30">
        <v>0.186</v>
      </c>
      <c r="N43" s="30">
        <f t="shared" si="4"/>
        <v>1.6420654447804233</v>
      </c>
      <c r="O43" s="30">
        <f t="shared" si="5"/>
        <v>0.13579881228334101</v>
      </c>
    </row>
    <row r="44" spans="1:20" x14ac:dyDescent="0.25">
      <c r="A44" s="28">
        <v>44860</v>
      </c>
      <c r="B44" s="29">
        <v>0.41666666666666669</v>
      </c>
      <c r="C44" s="30">
        <v>0.26700000000000002</v>
      </c>
      <c r="D44" s="30">
        <f t="shared" si="0"/>
        <v>2.9223820759121359</v>
      </c>
      <c r="E44" s="30">
        <f t="shared" si="1"/>
        <v>0.24168099767793363</v>
      </c>
      <c r="F44" s="28">
        <v>44862</v>
      </c>
      <c r="G44" s="29">
        <v>0.41666666666666669</v>
      </c>
      <c r="H44" s="30">
        <v>0.19700000000000001</v>
      </c>
      <c r="I44" s="30">
        <f t="shared" si="2"/>
        <v>1.7996186749831509</v>
      </c>
      <c r="J44" s="30">
        <f t="shared" si="3"/>
        <v>0.14882846442110656</v>
      </c>
      <c r="K44" s="28">
        <v>44864</v>
      </c>
      <c r="L44" s="29">
        <v>0.41666666666666669</v>
      </c>
      <c r="M44" s="30">
        <v>0.186</v>
      </c>
      <c r="N44" s="30">
        <f t="shared" si="4"/>
        <v>1.6420654447804233</v>
      </c>
      <c r="O44" s="30">
        <f t="shared" si="5"/>
        <v>0.13579881228334101</v>
      </c>
    </row>
    <row r="45" spans="1:20" x14ac:dyDescent="0.25">
      <c r="A45" s="28">
        <v>44860</v>
      </c>
      <c r="B45" s="29">
        <v>0.45833333333333331</v>
      </c>
      <c r="C45" s="30">
        <v>0.185</v>
      </c>
      <c r="D45" s="30">
        <f t="shared" si="0"/>
        <v>1.6280105081196163</v>
      </c>
      <c r="E45" s="30">
        <f t="shared" si="1"/>
        <v>0.13463646902149226</v>
      </c>
      <c r="F45" s="28">
        <v>44862</v>
      </c>
      <c r="G45" s="29">
        <v>0.45833333333333331</v>
      </c>
      <c r="H45" s="30">
        <v>0.19700000000000001</v>
      </c>
      <c r="I45" s="30">
        <f t="shared" si="2"/>
        <v>1.7996186749831509</v>
      </c>
      <c r="J45" s="30">
        <f t="shared" si="3"/>
        <v>0.14882846442110656</v>
      </c>
      <c r="K45" s="28">
        <v>44864</v>
      </c>
      <c r="L45" s="29">
        <v>0.45833333333333331</v>
      </c>
      <c r="M45" s="30">
        <v>0.19</v>
      </c>
      <c r="N45" s="30">
        <f t="shared" si="4"/>
        <v>1.6987342285195408</v>
      </c>
      <c r="O45" s="30">
        <f t="shared" si="5"/>
        <v>0.14048532069856601</v>
      </c>
    </row>
    <row r="46" spans="1:20" x14ac:dyDescent="0.25">
      <c r="A46" s="28">
        <v>44860</v>
      </c>
      <c r="B46" s="29">
        <v>0.5</v>
      </c>
      <c r="C46" s="30">
        <v>0.154</v>
      </c>
      <c r="D46" s="30">
        <f t="shared" si="0"/>
        <v>1.2151984879597892</v>
      </c>
      <c r="E46" s="30">
        <f t="shared" si="1"/>
        <v>0.10049691495427457</v>
      </c>
      <c r="F46" s="28">
        <v>44862</v>
      </c>
      <c r="G46" s="29">
        <v>0.5</v>
      </c>
      <c r="H46" s="30">
        <v>0.19600000000000001</v>
      </c>
      <c r="I46" s="30">
        <f t="shared" si="2"/>
        <v>1.7850739834520577</v>
      </c>
      <c r="J46" s="30">
        <f t="shared" si="3"/>
        <v>0.14762561843148517</v>
      </c>
      <c r="K46" s="28">
        <v>44864</v>
      </c>
      <c r="L46" s="29">
        <v>0.5</v>
      </c>
      <c r="M46" s="30">
        <v>0.188</v>
      </c>
      <c r="N46" s="30">
        <f t="shared" si="4"/>
        <v>1.6703102235745475</v>
      </c>
      <c r="O46" s="30">
        <f t="shared" si="5"/>
        <v>0.13813465548961507</v>
      </c>
    </row>
    <row r="47" spans="1:20" x14ac:dyDescent="0.25">
      <c r="A47" s="28">
        <v>44860</v>
      </c>
      <c r="B47" s="29">
        <v>0.54166666666666663</v>
      </c>
      <c r="C47" s="30">
        <v>0.151</v>
      </c>
      <c r="D47" s="30">
        <f t="shared" si="0"/>
        <v>1.1776696462624536</v>
      </c>
      <c r="E47" s="30">
        <f t="shared" si="1"/>
        <v>9.7393279745904907E-2</v>
      </c>
      <c r="F47" s="28">
        <v>44862</v>
      </c>
      <c r="G47" s="29">
        <v>0.54166666666666663</v>
      </c>
      <c r="H47" s="30">
        <v>0.20699999999999999</v>
      </c>
      <c r="I47" s="30">
        <f t="shared" si="2"/>
        <v>1.9474689912975369</v>
      </c>
      <c r="J47" s="30">
        <f t="shared" si="3"/>
        <v>0.16105568558030631</v>
      </c>
      <c r="K47" s="28">
        <v>44864</v>
      </c>
      <c r="L47" s="29">
        <v>0.54166666666666663</v>
      </c>
      <c r="M47" s="30">
        <v>0.187</v>
      </c>
      <c r="N47" s="30">
        <f t="shared" si="4"/>
        <v>1.6561653825051448</v>
      </c>
      <c r="O47" s="30">
        <f t="shared" si="5"/>
        <v>0.13696487713317546</v>
      </c>
    </row>
    <row r="48" spans="1:20" x14ac:dyDescent="0.25">
      <c r="A48" s="28">
        <v>44860</v>
      </c>
      <c r="B48" s="29">
        <v>0.58333333333333337</v>
      </c>
      <c r="C48" s="30">
        <v>0.17899999999999999</v>
      </c>
      <c r="D48" s="30">
        <f t="shared" si="0"/>
        <v>1.5446314773967931</v>
      </c>
      <c r="E48" s="30">
        <f t="shared" si="1"/>
        <v>0.12774102318071479</v>
      </c>
      <c r="F48" s="28">
        <v>44862</v>
      </c>
      <c r="G48" s="29">
        <v>0.58333333333333337</v>
      </c>
      <c r="H48" s="30">
        <v>0.19800000000000001</v>
      </c>
      <c r="I48" s="30">
        <f t="shared" si="2"/>
        <v>1.8142073314236051</v>
      </c>
      <c r="J48" s="30">
        <f t="shared" si="3"/>
        <v>0.15003494630873213</v>
      </c>
      <c r="K48" s="28">
        <v>44864</v>
      </c>
      <c r="L48" s="29">
        <v>0.58333333333333337</v>
      </c>
      <c r="M48" s="30">
        <v>0.19400000000000001</v>
      </c>
      <c r="N48" s="30">
        <f t="shared" si="4"/>
        <v>1.7561168589827401</v>
      </c>
      <c r="O48" s="30">
        <f t="shared" si="5"/>
        <v>0.1452308642378726</v>
      </c>
    </row>
    <row r="49" spans="1:15" x14ac:dyDescent="0.25">
      <c r="A49" s="28">
        <v>44860</v>
      </c>
      <c r="B49" s="29">
        <v>0.625</v>
      </c>
      <c r="C49" s="30">
        <v>0.193</v>
      </c>
      <c r="D49" s="30">
        <f t="shared" si="0"/>
        <v>1.7417046096186322</v>
      </c>
      <c r="E49" s="30">
        <f t="shared" si="1"/>
        <v>0.14403897121546086</v>
      </c>
      <c r="F49" s="28">
        <v>44862</v>
      </c>
      <c r="G49" s="29">
        <v>0.625</v>
      </c>
      <c r="H49" s="30">
        <v>0.21</v>
      </c>
      <c r="I49" s="30">
        <f t="shared" si="2"/>
        <v>1.9926682777021285</v>
      </c>
      <c r="J49" s="30">
        <f t="shared" si="3"/>
        <v>0.16479366656596603</v>
      </c>
      <c r="K49" s="28">
        <v>44864</v>
      </c>
      <c r="L49" s="29">
        <v>0.625</v>
      </c>
      <c r="M49" s="30">
        <v>0.193</v>
      </c>
      <c r="N49" s="30">
        <f t="shared" si="4"/>
        <v>1.7417046096186322</v>
      </c>
      <c r="O49" s="30">
        <f t="shared" si="5"/>
        <v>0.14403897121546086</v>
      </c>
    </row>
    <row r="50" spans="1:15" x14ac:dyDescent="0.25">
      <c r="A50" s="28">
        <v>44860</v>
      </c>
      <c r="B50" s="29">
        <v>0.66666666666666663</v>
      </c>
      <c r="C50" s="30">
        <v>0.17899999999999999</v>
      </c>
      <c r="D50" s="30">
        <f t="shared" si="0"/>
        <v>1.5446314773967931</v>
      </c>
      <c r="E50" s="30">
        <f t="shared" si="1"/>
        <v>0.12774102318071479</v>
      </c>
      <c r="F50" s="28">
        <v>44862</v>
      </c>
      <c r="G50" s="29">
        <v>0.66666666666666663</v>
      </c>
      <c r="H50" s="30">
        <v>0.20799999999999999</v>
      </c>
      <c r="I50" s="30">
        <f t="shared" si="2"/>
        <v>1.9624924409213023</v>
      </c>
      <c r="J50" s="30">
        <f t="shared" si="3"/>
        <v>0.16229812486419168</v>
      </c>
      <c r="K50" s="28">
        <v>44864</v>
      </c>
      <c r="L50" s="29">
        <v>0.66666666666666663</v>
      </c>
      <c r="M50" s="30">
        <v>0.19800000000000001</v>
      </c>
      <c r="N50" s="30">
        <f t="shared" si="4"/>
        <v>1.8142073314236051</v>
      </c>
      <c r="O50" s="30">
        <f t="shared" si="5"/>
        <v>0.15003494630873213</v>
      </c>
    </row>
    <row r="51" spans="1:15" x14ac:dyDescent="0.25">
      <c r="A51" s="28">
        <v>44860</v>
      </c>
      <c r="B51" s="29">
        <v>0.70833333333333337</v>
      </c>
      <c r="C51" s="30">
        <v>0.17599999999999999</v>
      </c>
      <c r="D51" s="30">
        <f t="shared" si="0"/>
        <v>1.503557624437091</v>
      </c>
      <c r="E51" s="30">
        <f t="shared" si="1"/>
        <v>0.12434421554094742</v>
      </c>
      <c r="F51" s="28">
        <v>44862</v>
      </c>
      <c r="G51" s="29">
        <v>0.70833333333333337</v>
      </c>
      <c r="H51" s="30">
        <v>0.21099999999999999</v>
      </c>
      <c r="I51" s="30">
        <f t="shared" si="2"/>
        <v>2.0078204983298811</v>
      </c>
      <c r="J51" s="30">
        <f t="shared" si="3"/>
        <v>0.16604675521188117</v>
      </c>
      <c r="K51" s="28">
        <v>44864</v>
      </c>
      <c r="L51" s="29">
        <v>0.70833333333333337</v>
      </c>
      <c r="M51" s="30">
        <v>0.19800000000000001</v>
      </c>
      <c r="N51" s="30">
        <f t="shared" si="4"/>
        <v>1.8142073314236051</v>
      </c>
      <c r="O51" s="30">
        <f t="shared" si="5"/>
        <v>0.15003494630873213</v>
      </c>
    </row>
    <row r="52" spans="1:15" x14ac:dyDescent="0.25">
      <c r="A52" s="28">
        <v>44860</v>
      </c>
      <c r="B52" s="29">
        <v>0.75</v>
      </c>
      <c r="C52" s="30">
        <v>0.182</v>
      </c>
      <c r="D52" s="30">
        <f t="shared" si="0"/>
        <v>1.5861166928889228</v>
      </c>
      <c r="E52" s="30">
        <f t="shared" si="1"/>
        <v>0.13117185050191391</v>
      </c>
      <c r="F52" s="28">
        <v>44862</v>
      </c>
      <c r="G52" s="29">
        <v>0.75</v>
      </c>
      <c r="H52" s="30">
        <v>0.19800000000000001</v>
      </c>
      <c r="I52" s="30">
        <f t="shared" si="2"/>
        <v>1.8142073314236051</v>
      </c>
      <c r="J52" s="30">
        <f t="shared" si="3"/>
        <v>0.15003494630873213</v>
      </c>
      <c r="K52" s="28">
        <v>44864</v>
      </c>
      <c r="L52" s="29">
        <v>0.75</v>
      </c>
      <c r="M52" s="30">
        <v>0.189</v>
      </c>
      <c r="N52" s="30">
        <f t="shared" si="4"/>
        <v>1.6844998710010788</v>
      </c>
      <c r="O52" s="30">
        <f t="shared" si="5"/>
        <v>0.1393081393317892</v>
      </c>
    </row>
    <row r="53" spans="1:15" x14ac:dyDescent="0.25">
      <c r="A53" s="28">
        <v>44860</v>
      </c>
      <c r="B53" s="29">
        <v>0.79166666666666663</v>
      </c>
      <c r="C53" s="30">
        <v>0.17599999999999999</v>
      </c>
      <c r="D53" s="30">
        <f t="shared" si="0"/>
        <v>1.503557624437091</v>
      </c>
      <c r="E53" s="30">
        <f t="shared" si="1"/>
        <v>0.12434421554094742</v>
      </c>
      <c r="F53" s="28">
        <v>44862</v>
      </c>
      <c r="G53" s="29">
        <v>0.79166666666666663</v>
      </c>
      <c r="H53" s="30">
        <v>0.19500000000000001</v>
      </c>
      <c r="I53" s="30">
        <f t="shared" si="2"/>
        <v>1.7705733476331584</v>
      </c>
      <c r="J53" s="30">
        <f t="shared" si="3"/>
        <v>0.14642641584926219</v>
      </c>
      <c r="K53" s="28">
        <v>44864</v>
      </c>
      <c r="L53" s="29">
        <v>0.79166666666666663</v>
      </c>
      <c r="M53" s="30">
        <v>0.187</v>
      </c>
      <c r="N53" s="30">
        <f t="shared" si="4"/>
        <v>1.6561653825051448</v>
      </c>
      <c r="O53" s="30">
        <f t="shared" si="5"/>
        <v>0.13696487713317546</v>
      </c>
    </row>
    <row r="54" spans="1:15" x14ac:dyDescent="0.25">
      <c r="A54" s="28">
        <v>44860</v>
      </c>
      <c r="B54" s="29">
        <v>0.83333333333333337</v>
      </c>
      <c r="C54" s="30">
        <v>0.17399999999999999</v>
      </c>
      <c r="D54" s="30">
        <f t="shared" si="0"/>
        <v>1.4764049846126108</v>
      </c>
      <c r="E54" s="30">
        <f t="shared" si="1"/>
        <v>0.1220986922274629</v>
      </c>
      <c r="F54" s="28">
        <v>44862</v>
      </c>
      <c r="G54" s="29">
        <v>0.83333333333333337</v>
      </c>
      <c r="H54" s="30">
        <v>0.19800000000000001</v>
      </c>
      <c r="I54" s="30">
        <f t="shared" si="2"/>
        <v>1.8142073314236051</v>
      </c>
      <c r="J54" s="30">
        <f t="shared" si="3"/>
        <v>0.15003494630873213</v>
      </c>
      <c r="K54" s="28">
        <v>44864</v>
      </c>
      <c r="L54" s="29">
        <v>0.83333333333333337</v>
      </c>
      <c r="M54" s="30">
        <v>0.191</v>
      </c>
      <c r="N54" s="30">
        <f t="shared" si="4"/>
        <v>1.7130132005779304</v>
      </c>
      <c r="O54" s="30">
        <f t="shared" si="5"/>
        <v>0.14166619168779485</v>
      </c>
    </row>
    <row r="55" spans="1:15" x14ac:dyDescent="0.25">
      <c r="A55" s="28">
        <v>44860</v>
      </c>
      <c r="B55" s="29">
        <v>0.875</v>
      </c>
      <c r="C55" s="30">
        <v>0.17</v>
      </c>
      <c r="D55" s="30">
        <f t="shared" si="0"/>
        <v>1.4226553893318798</v>
      </c>
      <c r="E55" s="30">
        <f t="shared" si="1"/>
        <v>0.11765360069774645</v>
      </c>
      <c r="F55" s="28">
        <v>44862</v>
      </c>
      <c r="G55" s="29">
        <v>0.875</v>
      </c>
      <c r="H55" s="30">
        <v>0.191</v>
      </c>
      <c r="I55" s="30">
        <f t="shared" si="2"/>
        <v>1.7130132005779304</v>
      </c>
      <c r="J55" s="30">
        <f t="shared" si="3"/>
        <v>0.14166619168779485</v>
      </c>
      <c r="K55" s="28">
        <v>44864</v>
      </c>
      <c r="L55" s="29">
        <v>0.875</v>
      </c>
      <c r="M55" s="30">
        <v>0.19400000000000001</v>
      </c>
      <c r="N55" s="30">
        <f t="shared" si="4"/>
        <v>1.7561168589827401</v>
      </c>
      <c r="O55" s="30">
        <f t="shared" si="5"/>
        <v>0.1452308642378726</v>
      </c>
    </row>
    <row r="56" spans="1:15" x14ac:dyDescent="0.25">
      <c r="A56" s="28">
        <v>44860</v>
      </c>
      <c r="B56" s="29">
        <v>0.91666666666666663</v>
      </c>
      <c r="C56" s="30">
        <v>0.17399999999999999</v>
      </c>
      <c r="D56" s="30">
        <f t="shared" si="0"/>
        <v>1.4764049846126108</v>
      </c>
      <c r="E56" s="30">
        <f t="shared" si="1"/>
        <v>0.1220986922274629</v>
      </c>
      <c r="F56" s="28">
        <v>44862</v>
      </c>
      <c r="G56" s="29">
        <v>0.91666666666666663</v>
      </c>
      <c r="H56" s="30">
        <v>0.17399999999999999</v>
      </c>
      <c r="I56" s="30">
        <f t="shared" si="2"/>
        <v>1.4764049846126108</v>
      </c>
      <c r="J56" s="30">
        <f t="shared" si="3"/>
        <v>0.1220986922274629</v>
      </c>
      <c r="K56" s="28">
        <v>44864</v>
      </c>
      <c r="L56" s="29">
        <v>0.91666666666666663</v>
      </c>
      <c r="M56" s="30">
        <v>0.17599999999999999</v>
      </c>
      <c r="N56" s="30">
        <f t="shared" si="4"/>
        <v>1.503557624437091</v>
      </c>
      <c r="O56" s="30">
        <f t="shared" si="5"/>
        <v>0.12434421554094742</v>
      </c>
    </row>
    <row r="57" spans="1:15" x14ac:dyDescent="0.25">
      <c r="A57" s="28">
        <v>44860</v>
      </c>
      <c r="B57" s="29">
        <v>0.95833333333333337</v>
      </c>
      <c r="C57" s="30">
        <v>0.17</v>
      </c>
      <c r="D57" s="30">
        <f t="shared" si="0"/>
        <v>1.4226553893318798</v>
      </c>
      <c r="E57" s="30">
        <f t="shared" si="1"/>
        <v>0.11765360069774645</v>
      </c>
      <c r="F57" s="28">
        <v>44862</v>
      </c>
      <c r="G57" s="29">
        <v>0.95833333333333337</v>
      </c>
      <c r="H57" s="30">
        <v>0.17199999999999999</v>
      </c>
      <c r="I57" s="30">
        <f t="shared" si="2"/>
        <v>1.4494372832894409</v>
      </c>
      <c r="J57" s="30">
        <f t="shared" si="3"/>
        <v>0.11986846332803676</v>
      </c>
      <c r="K57" s="28">
        <v>44864</v>
      </c>
      <c r="L57" s="29">
        <v>0.95833333333333337</v>
      </c>
      <c r="M57" s="30">
        <v>0.17599999999999999</v>
      </c>
      <c r="N57" s="30">
        <f t="shared" si="4"/>
        <v>1.503557624437091</v>
      </c>
      <c r="O57" s="30">
        <f t="shared" si="5"/>
        <v>0.12434421554094742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FDDE-AC80-4198-B724-34AE95FA794D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739.60443504151704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57.202840452587708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45132</v>
      </c>
      <c r="B10" s="29">
        <v>0</v>
      </c>
      <c r="C10" s="30">
        <v>1.59474909304934</v>
      </c>
      <c r="D10" s="30">
        <f t="shared" ref="D10:D57" si="0">4*6*(C10^(1.522*(6^0.026)))</f>
        <v>50.515032166937303</v>
      </c>
      <c r="E10" s="30">
        <f t="shared" ref="E10:E57" si="1">D10*0.0827</f>
        <v>4.1775931602057144</v>
      </c>
      <c r="F10" s="28">
        <v>45134</v>
      </c>
      <c r="G10" s="29">
        <v>0</v>
      </c>
      <c r="H10" s="30">
        <v>1.60258471965148</v>
      </c>
      <c r="I10" s="30">
        <f t="shared" ref="I10:I25" si="2">4*6*(H10^(1.522*(6^0.026)))</f>
        <v>50.911385103482743</v>
      </c>
      <c r="J10" s="30">
        <f t="shared" ref="J10:J25" si="3">I10*0.0827</f>
        <v>4.2103715480580224</v>
      </c>
      <c r="K10" s="28">
        <v>45136</v>
      </c>
      <c r="L10" s="29">
        <v>0</v>
      </c>
      <c r="M10" s="30">
        <v>1.6339230537349101</v>
      </c>
      <c r="N10" s="30">
        <f t="shared" ref="N10:N41" si="4">4*6*(M10^(1.522*(6^0.026)))</f>
        <v>52.508099599756058</v>
      </c>
      <c r="O10" s="30">
        <f t="shared" ref="O10:O41" si="5">N10*0.0827</f>
        <v>4.3424198368998255</v>
      </c>
      <c r="P10" s="28">
        <v>45138</v>
      </c>
      <c r="Q10" s="29">
        <v>0</v>
      </c>
      <c r="R10" s="30">
        <v>1.6629341840677501</v>
      </c>
      <c r="S10" s="30">
        <f t="shared" ref="S10:S33" si="6">4*6*(R10^(1.522*(6^0.026)))</f>
        <v>54.002568596998856</v>
      </c>
      <c r="T10" s="30">
        <f t="shared" ref="T10:T33" si="7">S10*0.0827</f>
        <v>4.4660124229718052</v>
      </c>
    </row>
    <row r="11" spans="1:20" x14ac:dyDescent="0.25">
      <c r="A11" s="28">
        <v>45132</v>
      </c>
      <c r="B11" s="29">
        <v>4.1666666666666664E-2</v>
      </c>
      <c r="C11" s="30">
        <v>1.5967596769268999</v>
      </c>
      <c r="D11" s="30">
        <f t="shared" si="0"/>
        <v>50.616624227783177</v>
      </c>
      <c r="E11" s="30">
        <f t="shared" si="1"/>
        <v>4.1859948236376683</v>
      </c>
      <c r="F11" s="28">
        <v>45134</v>
      </c>
      <c r="G11" s="29">
        <v>4.1666666666666664E-2</v>
      </c>
      <c r="H11" s="30">
        <v>1.60894882678342</v>
      </c>
      <c r="I11" s="30">
        <f t="shared" si="2"/>
        <v>51.234152847656269</v>
      </c>
      <c r="J11" s="30">
        <f t="shared" si="3"/>
        <v>4.2370644405011735</v>
      </c>
      <c r="K11" s="28">
        <v>45136</v>
      </c>
      <c r="L11" s="29">
        <v>4.1666666666666664E-2</v>
      </c>
      <c r="M11" s="30">
        <v>1.63006246089283</v>
      </c>
      <c r="N11" s="30">
        <f t="shared" si="4"/>
        <v>52.310407178972895</v>
      </c>
      <c r="O11" s="30">
        <f t="shared" si="5"/>
        <v>4.3260706737010581</v>
      </c>
      <c r="P11" s="28">
        <v>45138</v>
      </c>
      <c r="Q11" s="29">
        <v>4.1666666666666664E-2</v>
      </c>
      <c r="R11" s="30">
        <v>1.66418361663152</v>
      </c>
      <c r="S11" s="30">
        <f t="shared" si="6"/>
        <v>54.067282225024904</v>
      </c>
      <c r="T11" s="30">
        <f t="shared" si="7"/>
        <v>4.4713642400095592</v>
      </c>
    </row>
    <row r="12" spans="1:20" x14ac:dyDescent="0.25">
      <c r="A12" s="28">
        <v>45132</v>
      </c>
      <c r="B12" s="29">
        <v>8.3333333333333329E-2</v>
      </c>
      <c r="C12" s="30">
        <v>1.6027299165661599</v>
      </c>
      <c r="D12" s="30">
        <f t="shared" si="0"/>
        <v>50.918740559206775</v>
      </c>
      <c r="E12" s="30">
        <f t="shared" si="1"/>
        <v>4.2109798442463999</v>
      </c>
      <c r="F12" s="28">
        <v>45134</v>
      </c>
      <c r="G12" s="29">
        <v>8.3333333333333329E-2</v>
      </c>
      <c r="H12" s="30">
        <v>1.6163709163601101</v>
      </c>
      <c r="I12" s="30">
        <f t="shared" si="2"/>
        <v>51.611538095172868</v>
      </c>
      <c r="J12" s="30">
        <f t="shared" si="3"/>
        <v>4.2682742004707963</v>
      </c>
      <c r="K12" s="28">
        <v>45136</v>
      </c>
      <c r="L12" s="29">
        <v>8.3333333333333329E-2</v>
      </c>
      <c r="M12" s="30">
        <v>1.6351549625331301</v>
      </c>
      <c r="N12" s="30">
        <f t="shared" si="4"/>
        <v>52.571241429905861</v>
      </c>
      <c r="O12" s="30">
        <f t="shared" si="5"/>
        <v>4.3476416662532147</v>
      </c>
      <c r="P12" s="28">
        <v>45138</v>
      </c>
      <c r="Q12" s="29">
        <v>8.3333333333333329E-2</v>
      </c>
      <c r="R12" s="30">
        <v>1.6724944114618101</v>
      </c>
      <c r="S12" s="30">
        <f t="shared" si="6"/>
        <v>54.498469865901896</v>
      </c>
      <c r="T12" s="30">
        <f t="shared" si="7"/>
        <v>4.507023457910087</v>
      </c>
    </row>
    <row r="13" spans="1:20" x14ac:dyDescent="0.25">
      <c r="A13" s="28">
        <v>45132</v>
      </c>
      <c r="B13" s="29">
        <v>0.125</v>
      </c>
      <c r="C13" s="30">
        <v>1.6054115295345901</v>
      </c>
      <c r="D13" s="30">
        <f t="shared" si="0"/>
        <v>51.054658226663705</v>
      </c>
      <c r="E13" s="30">
        <f t="shared" si="1"/>
        <v>4.2222202353450884</v>
      </c>
      <c r="F13" s="28">
        <v>45134</v>
      </c>
      <c r="G13" s="29">
        <v>0.125</v>
      </c>
      <c r="H13" s="30">
        <v>1.62115764617271</v>
      </c>
      <c r="I13" s="30">
        <f t="shared" si="2"/>
        <v>51.855472638458153</v>
      </c>
      <c r="J13" s="30">
        <f t="shared" si="3"/>
        <v>4.2884475872004888</v>
      </c>
      <c r="K13" s="28">
        <v>45136</v>
      </c>
      <c r="L13" s="29">
        <v>0.125</v>
      </c>
      <c r="M13" s="30">
        <v>1.6404983997279301</v>
      </c>
      <c r="N13" s="30">
        <f t="shared" si="4"/>
        <v>52.84544817677817</v>
      </c>
      <c r="O13" s="30">
        <f t="shared" si="5"/>
        <v>4.3703185642195548</v>
      </c>
      <c r="P13" s="28">
        <v>45138</v>
      </c>
      <c r="Q13" s="29">
        <v>0.125</v>
      </c>
      <c r="R13" s="30">
        <v>1.67594373225495</v>
      </c>
      <c r="S13" s="30">
        <f t="shared" si="6"/>
        <v>54.677805224967571</v>
      </c>
      <c r="T13" s="30">
        <f t="shared" si="7"/>
        <v>4.5218544921048176</v>
      </c>
    </row>
    <row r="14" spans="1:20" x14ac:dyDescent="0.25">
      <c r="A14" s="28">
        <v>45132</v>
      </c>
      <c r="B14" s="29">
        <v>0.16666666666666666</v>
      </c>
      <c r="C14" s="30">
        <v>1.6218857765132799</v>
      </c>
      <c r="D14" s="30">
        <f t="shared" si="0"/>
        <v>51.892616157157704</v>
      </c>
      <c r="E14" s="30">
        <f t="shared" si="1"/>
        <v>4.2915193561969422</v>
      </c>
      <c r="F14" s="28">
        <v>45134</v>
      </c>
      <c r="G14" s="29">
        <v>0.16666666666666666</v>
      </c>
      <c r="H14" s="30">
        <v>1.6302318572932799</v>
      </c>
      <c r="I14" s="30">
        <f t="shared" si="2"/>
        <v>52.319075760419231</v>
      </c>
      <c r="J14" s="30">
        <f t="shared" si="3"/>
        <v>4.3267875653866703</v>
      </c>
      <c r="K14" s="28">
        <v>45136</v>
      </c>
      <c r="L14" s="29">
        <v>0.16666666666666666</v>
      </c>
      <c r="M14" s="30">
        <v>1.65043270587261</v>
      </c>
      <c r="N14" s="30">
        <f t="shared" si="4"/>
        <v>53.356654733066406</v>
      </c>
      <c r="O14" s="30">
        <f t="shared" si="5"/>
        <v>4.4125953464245917</v>
      </c>
      <c r="P14" s="28">
        <v>45138</v>
      </c>
      <c r="Q14" s="29">
        <v>0.16666666666666666</v>
      </c>
      <c r="R14" s="30">
        <v>1.68982243537226</v>
      </c>
      <c r="S14" s="30">
        <f t="shared" si="6"/>
        <v>55.401597254552826</v>
      </c>
      <c r="T14" s="30">
        <f t="shared" si="7"/>
        <v>4.581712092951518</v>
      </c>
    </row>
    <row r="15" spans="1:20" x14ac:dyDescent="0.25">
      <c r="A15" s="28">
        <v>45132</v>
      </c>
      <c r="B15" s="29">
        <v>0.20833333333333334</v>
      </c>
      <c r="C15" s="30">
        <v>1.6252493858272301</v>
      </c>
      <c r="D15" s="30">
        <f t="shared" si="0"/>
        <v>52.064329893367535</v>
      </c>
      <c r="E15" s="30">
        <f t="shared" si="1"/>
        <v>4.3057200821814954</v>
      </c>
      <c r="F15" s="28">
        <v>45134</v>
      </c>
      <c r="G15" s="29">
        <v>0.20833333333333334</v>
      </c>
      <c r="H15" s="30">
        <v>1.6345280408793801</v>
      </c>
      <c r="I15" s="30">
        <f t="shared" si="2"/>
        <v>52.539104849354366</v>
      </c>
      <c r="J15" s="30">
        <f t="shared" si="3"/>
        <v>4.3449839710416063</v>
      </c>
      <c r="K15" s="28">
        <v>45136</v>
      </c>
      <c r="L15" s="29">
        <v>0.20833333333333334</v>
      </c>
      <c r="M15" s="30">
        <v>1.65537333487802</v>
      </c>
      <c r="N15" s="30">
        <f t="shared" si="4"/>
        <v>53.611575826579482</v>
      </c>
      <c r="O15" s="30">
        <f t="shared" si="5"/>
        <v>4.4336773208581226</v>
      </c>
      <c r="P15" s="28">
        <v>45138</v>
      </c>
      <c r="Q15" s="29">
        <v>0.20833333333333334</v>
      </c>
      <c r="R15" s="30">
        <v>1.69218492507257</v>
      </c>
      <c r="S15" s="30">
        <f t="shared" si="6"/>
        <v>55.525157328123818</v>
      </c>
      <c r="T15" s="30">
        <f t="shared" si="7"/>
        <v>4.5919305110358399</v>
      </c>
    </row>
    <row r="16" spans="1:20" x14ac:dyDescent="0.25">
      <c r="A16" s="28">
        <v>45132</v>
      </c>
      <c r="B16" s="29">
        <v>0.25</v>
      </c>
      <c r="C16" s="30">
        <v>1.62460923194235</v>
      </c>
      <c r="D16" s="30">
        <f t="shared" si="0"/>
        <v>52.03163345987808</v>
      </c>
      <c r="E16" s="30">
        <f t="shared" si="1"/>
        <v>4.3030160871319172</v>
      </c>
      <c r="F16" s="28">
        <v>45134</v>
      </c>
      <c r="G16" s="29">
        <v>0.25</v>
      </c>
      <c r="H16" s="30">
        <v>1.6398252248698399</v>
      </c>
      <c r="I16" s="30">
        <f t="shared" si="2"/>
        <v>52.810873887611706</v>
      </c>
      <c r="J16" s="30">
        <f t="shared" si="3"/>
        <v>4.3674592705054875</v>
      </c>
      <c r="K16" s="28">
        <v>45136</v>
      </c>
      <c r="L16" s="29">
        <v>0.25</v>
      </c>
      <c r="M16" s="30">
        <v>1.6611588001184701</v>
      </c>
      <c r="N16" s="30">
        <f t="shared" si="4"/>
        <v>53.910663341580346</v>
      </c>
      <c r="O16" s="30">
        <f t="shared" si="5"/>
        <v>4.4584118583486942</v>
      </c>
      <c r="P16" s="28">
        <v>45138</v>
      </c>
      <c r="Q16" s="29">
        <v>0.25</v>
      </c>
      <c r="R16" s="30">
        <v>1.6982035636833901</v>
      </c>
      <c r="S16" s="30">
        <f t="shared" si="6"/>
        <v>55.840400420960954</v>
      </c>
      <c r="T16" s="30">
        <f t="shared" si="7"/>
        <v>4.6180011148134703</v>
      </c>
    </row>
    <row r="17" spans="1:20" x14ac:dyDescent="0.25">
      <c r="A17" s="28">
        <v>45132</v>
      </c>
      <c r="B17" s="29">
        <v>0.29166666666666669</v>
      </c>
      <c r="C17" s="30">
        <v>1.6250777244502801</v>
      </c>
      <c r="D17" s="30">
        <f t="shared" si="0"/>
        <v>52.055561383160523</v>
      </c>
      <c r="E17" s="30">
        <f t="shared" si="1"/>
        <v>4.3049949263873746</v>
      </c>
      <c r="F17" s="28">
        <v>45134</v>
      </c>
      <c r="G17" s="29">
        <v>0.29166666666666669</v>
      </c>
      <c r="H17" s="30">
        <v>1.64004075526535</v>
      </c>
      <c r="I17" s="30">
        <f t="shared" si="2"/>
        <v>52.821942619585862</v>
      </c>
      <c r="J17" s="30">
        <f t="shared" si="3"/>
        <v>4.3683746546397506</v>
      </c>
      <c r="K17" s="28">
        <v>45136</v>
      </c>
      <c r="L17" s="29">
        <v>0.29166666666666669</v>
      </c>
      <c r="M17" s="30">
        <v>1.6577490568094699</v>
      </c>
      <c r="N17" s="30">
        <f t="shared" si="4"/>
        <v>53.734316931799171</v>
      </c>
      <c r="O17" s="30">
        <f t="shared" si="5"/>
        <v>4.4438280102597911</v>
      </c>
      <c r="P17" s="28">
        <v>45138</v>
      </c>
      <c r="Q17" s="29">
        <v>0.29166666666666669</v>
      </c>
      <c r="R17" s="30">
        <v>1.6985070705345799</v>
      </c>
      <c r="S17" s="30">
        <f t="shared" si="6"/>
        <v>55.856315065170094</v>
      </c>
      <c r="T17" s="30">
        <f t="shared" si="7"/>
        <v>4.6193172558895661</v>
      </c>
    </row>
    <row r="18" spans="1:20" x14ac:dyDescent="0.25">
      <c r="A18" s="28">
        <v>45132</v>
      </c>
      <c r="B18" s="29">
        <v>0.33333333333333331</v>
      </c>
      <c r="C18" s="30">
        <v>1.62851381301228</v>
      </c>
      <c r="D18" s="30">
        <f t="shared" si="0"/>
        <v>52.23118251135925</v>
      </c>
      <c r="E18" s="30">
        <f t="shared" si="1"/>
        <v>4.3195187936894097</v>
      </c>
      <c r="F18" s="28">
        <v>45134</v>
      </c>
      <c r="G18" s="29">
        <v>0.33333333333333331</v>
      </c>
      <c r="H18" s="30">
        <v>1.64248692988692</v>
      </c>
      <c r="I18" s="30">
        <f t="shared" si="2"/>
        <v>52.947628433682482</v>
      </c>
      <c r="J18" s="30">
        <f t="shared" si="3"/>
        <v>4.3787688714655406</v>
      </c>
      <c r="K18" s="28">
        <v>45136</v>
      </c>
      <c r="L18" s="29">
        <v>0.33333333333333331</v>
      </c>
      <c r="M18" s="30">
        <v>1.6642431020670101</v>
      </c>
      <c r="N18" s="30">
        <f t="shared" si="4"/>
        <v>54.070363958974539</v>
      </c>
      <c r="O18" s="30">
        <f t="shared" si="5"/>
        <v>4.471619099407194</v>
      </c>
      <c r="P18" s="28">
        <v>45138</v>
      </c>
      <c r="Q18" s="29">
        <v>0.33333333333333331</v>
      </c>
      <c r="R18" s="30">
        <v>1.69887220858848</v>
      </c>
      <c r="S18" s="30">
        <f t="shared" si="6"/>
        <v>55.875463635655791</v>
      </c>
      <c r="T18" s="30">
        <f t="shared" si="7"/>
        <v>4.6209008426687337</v>
      </c>
    </row>
    <row r="19" spans="1:20" x14ac:dyDescent="0.25">
      <c r="A19" s="28">
        <v>45132</v>
      </c>
      <c r="B19" s="29">
        <v>0.375</v>
      </c>
      <c r="C19" s="30">
        <v>1.62875354289357</v>
      </c>
      <c r="D19" s="30">
        <f t="shared" si="0"/>
        <v>52.243443519265533</v>
      </c>
      <c r="E19" s="30">
        <f t="shared" si="1"/>
        <v>4.3205327790432593</v>
      </c>
      <c r="F19" s="28">
        <v>45134</v>
      </c>
      <c r="G19" s="29">
        <v>0.375</v>
      </c>
      <c r="H19" s="30">
        <v>1.6423528194361701</v>
      </c>
      <c r="I19" s="30">
        <f t="shared" si="2"/>
        <v>52.940734878523436</v>
      </c>
      <c r="J19" s="30">
        <f t="shared" si="3"/>
        <v>4.3781987744538879</v>
      </c>
      <c r="K19" s="28">
        <v>45136</v>
      </c>
      <c r="L19" s="29">
        <v>0.375</v>
      </c>
      <c r="M19" s="30">
        <v>1.66840720176029</v>
      </c>
      <c r="N19" s="30">
        <f t="shared" si="4"/>
        <v>54.286254220074284</v>
      </c>
      <c r="O19" s="30">
        <f t="shared" si="5"/>
        <v>4.4894732240001431</v>
      </c>
      <c r="P19" s="28">
        <v>45138</v>
      </c>
      <c r="Q19" s="29">
        <v>0.375</v>
      </c>
      <c r="R19" s="30">
        <v>1.70088505744253</v>
      </c>
      <c r="S19" s="30">
        <f t="shared" si="6"/>
        <v>55.981065381820017</v>
      </c>
      <c r="T19" s="30">
        <f t="shared" si="7"/>
        <v>4.629634107076515</v>
      </c>
    </row>
    <row r="20" spans="1:20" x14ac:dyDescent="0.25">
      <c r="A20" s="28">
        <v>45132</v>
      </c>
      <c r="B20" s="29">
        <v>0.41666666666666669</v>
      </c>
      <c r="C20" s="30">
        <v>1.6341431140834199</v>
      </c>
      <c r="D20" s="30">
        <f t="shared" si="0"/>
        <v>52.51937677864403</v>
      </c>
      <c r="E20" s="30">
        <f t="shared" si="1"/>
        <v>4.3433524595938611</v>
      </c>
      <c r="F20" s="28">
        <v>45134</v>
      </c>
      <c r="G20" s="29">
        <v>0.41666666666666669</v>
      </c>
      <c r="H20" s="30">
        <v>1.6447592973643299</v>
      </c>
      <c r="I20" s="30">
        <f t="shared" si="2"/>
        <v>53.064483701427761</v>
      </c>
      <c r="J20" s="30">
        <f t="shared" si="3"/>
        <v>4.3884328021080758</v>
      </c>
      <c r="K20" s="28">
        <v>45136</v>
      </c>
      <c r="L20" s="29">
        <v>0.41666666666666669</v>
      </c>
      <c r="M20" s="30">
        <v>1.6669708490305</v>
      </c>
      <c r="N20" s="30">
        <f t="shared" si="4"/>
        <v>54.21174940718366</v>
      </c>
      <c r="O20" s="30">
        <f t="shared" si="5"/>
        <v>4.4833116759740888</v>
      </c>
      <c r="P20" s="28">
        <v>45138</v>
      </c>
      <c r="Q20" s="29">
        <v>0.41666666666666669</v>
      </c>
      <c r="R20" s="30">
        <v>1.7016836404732301</v>
      </c>
      <c r="S20" s="30">
        <f t="shared" si="6"/>
        <v>56.022982697867235</v>
      </c>
      <c r="T20" s="30">
        <f t="shared" si="7"/>
        <v>4.6331006691136203</v>
      </c>
    </row>
    <row r="21" spans="1:20" x14ac:dyDescent="0.25">
      <c r="A21" s="28">
        <v>45132</v>
      </c>
      <c r="B21" s="29">
        <v>0.45833333333333331</v>
      </c>
      <c r="C21" s="30">
        <v>1.6414597034388601</v>
      </c>
      <c r="D21" s="30">
        <f t="shared" si="0"/>
        <v>52.89483540158659</v>
      </c>
      <c r="E21" s="30">
        <f t="shared" si="1"/>
        <v>4.3744028877112111</v>
      </c>
      <c r="F21" s="28">
        <v>45134</v>
      </c>
      <c r="G21" s="29">
        <v>0.45833333333333331</v>
      </c>
      <c r="H21" s="30">
        <v>1.6465147733622401</v>
      </c>
      <c r="I21" s="30">
        <f t="shared" si="2"/>
        <v>53.15482385715859</v>
      </c>
      <c r="J21" s="30">
        <f t="shared" si="3"/>
        <v>4.3959039329870153</v>
      </c>
      <c r="K21" s="28">
        <v>45136</v>
      </c>
      <c r="L21" s="29">
        <v>0.45833333333333331</v>
      </c>
      <c r="M21" s="30">
        <v>1.66967868804263</v>
      </c>
      <c r="N21" s="30">
        <f t="shared" si="4"/>
        <v>54.352239104217304</v>
      </c>
      <c r="O21" s="30">
        <f t="shared" si="5"/>
        <v>4.494930173918771</v>
      </c>
      <c r="P21" s="28">
        <v>45138</v>
      </c>
      <c r="Q21" s="29">
        <v>0.45833333333333331</v>
      </c>
      <c r="R21" s="30">
        <v>1.7032519578865499</v>
      </c>
      <c r="S21" s="30">
        <f t="shared" si="6"/>
        <v>56.105337118192807</v>
      </c>
      <c r="T21" s="30">
        <f t="shared" si="7"/>
        <v>4.6399113796745448</v>
      </c>
    </row>
    <row r="22" spans="1:20" x14ac:dyDescent="0.25">
      <c r="A22" s="28">
        <v>45132</v>
      </c>
      <c r="B22" s="29">
        <v>0.5</v>
      </c>
      <c r="C22" s="30">
        <v>1.6413189172679099</v>
      </c>
      <c r="D22" s="30">
        <f t="shared" si="0"/>
        <v>52.887601400783268</v>
      </c>
      <c r="E22" s="30">
        <f t="shared" si="1"/>
        <v>4.3738046358447757</v>
      </c>
      <c r="F22" s="28">
        <v>45134</v>
      </c>
      <c r="G22" s="29">
        <v>0.5</v>
      </c>
      <c r="H22" s="30">
        <v>1.6461627483301999</v>
      </c>
      <c r="I22" s="30">
        <f t="shared" si="2"/>
        <v>53.136703382175313</v>
      </c>
      <c r="J22" s="30">
        <f t="shared" si="3"/>
        <v>4.3944053697058978</v>
      </c>
      <c r="K22" s="28">
        <v>45136</v>
      </c>
      <c r="L22" s="29">
        <v>0.5</v>
      </c>
      <c r="M22" s="30">
        <v>1.66882956027317</v>
      </c>
      <c r="N22" s="30">
        <f t="shared" si="4"/>
        <v>54.308169566476927</v>
      </c>
      <c r="O22" s="30">
        <f t="shared" si="5"/>
        <v>4.4912856231476415</v>
      </c>
      <c r="P22" s="28">
        <v>45138</v>
      </c>
      <c r="Q22" s="29">
        <v>0.5</v>
      </c>
      <c r="R22" s="30">
        <v>1.7028759717873101</v>
      </c>
      <c r="S22" s="30">
        <f t="shared" si="6"/>
        <v>56.085589480512326</v>
      </c>
      <c r="T22" s="30">
        <f t="shared" si="7"/>
        <v>4.6382782500383692</v>
      </c>
    </row>
    <row r="23" spans="1:20" x14ac:dyDescent="0.25">
      <c r="A23" s="28">
        <v>45132</v>
      </c>
      <c r="B23" s="29">
        <v>0.54166666666666663</v>
      </c>
      <c r="C23" s="30">
        <v>1.6387934684687799</v>
      </c>
      <c r="D23" s="30">
        <f t="shared" si="0"/>
        <v>52.757899212934305</v>
      </c>
      <c r="E23" s="30">
        <f t="shared" si="1"/>
        <v>4.3630782649096664</v>
      </c>
      <c r="F23" s="28">
        <v>45134</v>
      </c>
      <c r="G23" s="29">
        <v>0.54166666666666663</v>
      </c>
      <c r="H23" s="30">
        <v>1.65116524695689</v>
      </c>
      <c r="I23" s="30">
        <f t="shared" si="2"/>
        <v>53.39442296395611</v>
      </c>
      <c r="J23" s="30">
        <f t="shared" si="3"/>
        <v>4.4157187791191701</v>
      </c>
      <c r="K23" s="28">
        <v>45136</v>
      </c>
      <c r="L23" s="29">
        <v>0.54166666666666663</v>
      </c>
      <c r="M23" s="30">
        <v>1.67185866832064</v>
      </c>
      <c r="N23" s="30">
        <f t="shared" si="4"/>
        <v>54.465440607764648</v>
      </c>
      <c r="O23" s="30">
        <f t="shared" si="5"/>
        <v>4.5042919382621358</v>
      </c>
      <c r="P23" s="28">
        <v>45138</v>
      </c>
      <c r="Q23" s="29">
        <v>0.54166666666666663</v>
      </c>
      <c r="R23" s="30">
        <v>1.7006738185814501</v>
      </c>
      <c r="S23" s="30">
        <f t="shared" si="6"/>
        <v>55.969979491938801</v>
      </c>
      <c r="T23" s="30">
        <f t="shared" si="7"/>
        <v>4.6287173039833389</v>
      </c>
    </row>
    <row r="24" spans="1:20" x14ac:dyDescent="0.25">
      <c r="A24" s="28">
        <v>45132</v>
      </c>
      <c r="B24" s="29">
        <v>0.58333333333333337</v>
      </c>
      <c r="C24" s="30">
        <v>1.62639534472768</v>
      </c>
      <c r="D24" s="30">
        <f t="shared" si="0"/>
        <v>52.122879895806953</v>
      </c>
      <c r="E24" s="30">
        <f t="shared" si="1"/>
        <v>4.3105621673832344</v>
      </c>
      <c r="F24" s="28">
        <v>45134</v>
      </c>
      <c r="G24" s="29">
        <v>0.58333333333333337</v>
      </c>
      <c r="H24" s="30">
        <v>1.6409140825205899</v>
      </c>
      <c r="I24" s="30">
        <f t="shared" si="2"/>
        <v>52.866801875914589</v>
      </c>
      <c r="J24" s="30">
        <f t="shared" si="3"/>
        <v>4.3720845151381367</v>
      </c>
      <c r="K24" s="28">
        <v>45136</v>
      </c>
      <c r="L24" s="29">
        <v>0.58333333333333337</v>
      </c>
      <c r="M24" s="30">
        <v>1.6686887741022101</v>
      </c>
      <c r="N24" s="30">
        <f t="shared" si="4"/>
        <v>54.300864084539221</v>
      </c>
      <c r="O24" s="30">
        <f t="shared" si="5"/>
        <v>4.4906814597913929</v>
      </c>
      <c r="P24" s="28">
        <v>45138</v>
      </c>
      <c r="Q24" s="29">
        <v>0.58333333333333337</v>
      </c>
      <c r="R24" s="30">
        <v>1.7008169889382001</v>
      </c>
      <c r="S24" s="30">
        <f t="shared" si="6"/>
        <v>55.977493033323853</v>
      </c>
      <c r="T24" s="30">
        <f t="shared" si="7"/>
        <v>4.6293386738558828</v>
      </c>
    </row>
    <row r="25" spans="1:20" x14ac:dyDescent="0.25">
      <c r="A25" s="28">
        <v>45132</v>
      </c>
      <c r="B25" s="29">
        <v>0.625</v>
      </c>
      <c r="C25" s="30">
        <v>1.6147717237407899</v>
      </c>
      <c r="D25" s="30">
        <f t="shared" si="0"/>
        <v>51.530137916030569</v>
      </c>
      <c r="E25" s="30">
        <f t="shared" si="1"/>
        <v>4.2615424056557281</v>
      </c>
      <c r="F25" s="28">
        <v>45134</v>
      </c>
      <c r="G25" s="29">
        <v>0.625</v>
      </c>
      <c r="H25" s="30">
        <v>1.62845444678608</v>
      </c>
      <c r="I25" s="30">
        <f t="shared" si="2"/>
        <v>52.228146385767666</v>
      </c>
      <c r="J25" s="30">
        <f t="shared" si="3"/>
        <v>4.3192677061029858</v>
      </c>
      <c r="K25" s="28">
        <v>45136</v>
      </c>
      <c r="L25" s="29">
        <v>0.625</v>
      </c>
      <c r="M25" s="30">
        <v>1.6653451919489</v>
      </c>
      <c r="N25" s="30">
        <f t="shared" si="4"/>
        <v>54.127471256855316</v>
      </c>
      <c r="O25" s="30">
        <f t="shared" si="5"/>
        <v>4.4763418729419344</v>
      </c>
      <c r="P25" s="28">
        <v>45138</v>
      </c>
      <c r="Q25" s="29">
        <v>0.625</v>
      </c>
      <c r="R25" s="30">
        <v>1.68342316149991</v>
      </c>
      <c r="S25" s="30">
        <f t="shared" si="6"/>
        <v>55.067426045034722</v>
      </c>
      <c r="T25" s="30">
        <f t="shared" si="7"/>
        <v>4.5540761339243714</v>
      </c>
    </row>
    <row r="26" spans="1:20" x14ac:dyDescent="0.25">
      <c r="A26" s="28">
        <v>45132</v>
      </c>
      <c r="B26" s="29">
        <v>0.66666666666666663</v>
      </c>
      <c r="C26" s="30">
        <v>1.6029917001660099</v>
      </c>
      <c r="D26" s="30">
        <f t="shared" si="0"/>
        <v>50.932003120915986</v>
      </c>
      <c r="E26" s="30">
        <f t="shared" si="1"/>
        <v>4.2120766580997522</v>
      </c>
      <c r="F26" s="28">
        <v>45134</v>
      </c>
      <c r="G26" s="29">
        <v>0.66666666666666663</v>
      </c>
      <c r="H26" s="30">
        <v>1.6209377050334901</v>
      </c>
      <c r="I26" s="30">
        <f t="shared" ref="I26:I57" si="8">4*6*(H26^(1.522*(6^0.026)))</f>
        <v>51.844254910955947</v>
      </c>
      <c r="J26" s="30">
        <f t="shared" ref="J26:J57" si="9">I26*0.0827</f>
        <v>4.2875198811360562</v>
      </c>
      <c r="K26" s="28">
        <v>45136</v>
      </c>
      <c r="L26" s="29">
        <v>0.66666666666666663</v>
      </c>
      <c r="M26" s="30">
        <v>1.6470470428400901</v>
      </c>
      <c r="N26" s="30">
        <f t="shared" si="4"/>
        <v>53.182226782885891</v>
      </c>
      <c r="O26" s="30">
        <f t="shared" si="5"/>
        <v>4.3981701549446628</v>
      </c>
      <c r="P26" s="28">
        <v>45138</v>
      </c>
      <c r="Q26" s="29">
        <v>0.66666666666666663</v>
      </c>
      <c r="R26" s="30">
        <v>1.6779830455712901</v>
      </c>
      <c r="S26" s="30">
        <f t="shared" si="6"/>
        <v>54.7839354855953</v>
      </c>
      <c r="T26" s="30">
        <f t="shared" si="7"/>
        <v>4.5306314646587307</v>
      </c>
    </row>
    <row r="27" spans="1:20" x14ac:dyDescent="0.25">
      <c r="A27" s="28">
        <v>45132</v>
      </c>
      <c r="B27" s="29">
        <v>0.70833333333333337</v>
      </c>
      <c r="C27" s="30">
        <v>1.60529267787291</v>
      </c>
      <c r="D27" s="30">
        <f t="shared" si="0"/>
        <v>51.048631364209719</v>
      </c>
      <c r="E27" s="30">
        <f t="shared" si="1"/>
        <v>4.2217218138201433</v>
      </c>
      <c r="F27" s="28">
        <v>45134</v>
      </c>
      <c r="G27" s="29">
        <v>0.70833333333333337</v>
      </c>
      <c r="H27" s="30">
        <v>1.6165512800152</v>
      </c>
      <c r="I27" s="30">
        <f t="shared" si="8"/>
        <v>51.620721755104853</v>
      </c>
      <c r="J27" s="30">
        <f t="shared" si="9"/>
        <v>4.2690336891471707</v>
      </c>
      <c r="K27" s="28">
        <v>45136</v>
      </c>
      <c r="L27" s="29">
        <v>0.70833333333333337</v>
      </c>
      <c r="M27" s="30">
        <v>1.6438640355998</v>
      </c>
      <c r="N27" s="30">
        <f t="shared" si="4"/>
        <v>53.018433882496254</v>
      </c>
      <c r="O27" s="30">
        <f t="shared" si="5"/>
        <v>4.3846244820824403</v>
      </c>
      <c r="P27" s="28">
        <v>45138</v>
      </c>
      <c r="Q27" s="29">
        <v>0.70833333333333337</v>
      </c>
      <c r="R27" s="30">
        <v>1.68340766429227</v>
      </c>
      <c r="S27" s="30">
        <f t="shared" si="6"/>
        <v>55.066617693387897</v>
      </c>
      <c r="T27" s="30">
        <f t="shared" si="7"/>
        <v>4.5540092832431789</v>
      </c>
    </row>
    <row r="28" spans="1:20" x14ac:dyDescent="0.25">
      <c r="A28" s="28">
        <v>45132</v>
      </c>
      <c r="B28" s="29">
        <v>0.75</v>
      </c>
      <c r="C28" s="30">
        <v>1.60117471217468</v>
      </c>
      <c r="D28" s="30">
        <f t="shared" si="0"/>
        <v>50.839976869817434</v>
      </c>
      <c r="E28" s="30">
        <f t="shared" si="1"/>
        <v>4.2044660871339019</v>
      </c>
      <c r="F28" s="28">
        <v>45134</v>
      </c>
      <c r="G28" s="29">
        <v>0.75</v>
      </c>
      <c r="H28" s="30">
        <v>1.61524677275965</v>
      </c>
      <c r="I28" s="30">
        <f t="shared" si="8"/>
        <v>51.554313287692594</v>
      </c>
      <c r="J28" s="30">
        <f t="shared" si="9"/>
        <v>4.263541708892177</v>
      </c>
      <c r="K28" s="28">
        <v>45136</v>
      </c>
      <c r="L28" s="29">
        <v>0.75</v>
      </c>
      <c r="M28" s="30">
        <v>1.64294886588393</v>
      </c>
      <c r="N28" s="30">
        <f t="shared" si="4"/>
        <v>52.971375463105687</v>
      </c>
      <c r="O28" s="30">
        <f t="shared" si="5"/>
        <v>4.3807327507988401</v>
      </c>
      <c r="P28" s="28">
        <v>45138</v>
      </c>
      <c r="Q28" s="29">
        <v>0.75</v>
      </c>
      <c r="R28" s="30">
        <v>1.6790630817346099</v>
      </c>
      <c r="S28" s="30">
        <f t="shared" si="6"/>
        <v>54.840173972683026</v>
      </c>
      <c r="T28" s="30">
        <f t="shared" si="7"/>
        <v>4.5352823875408861</v>
      </c>
    </row>
    <row r="29" spans="1:20" x14ac:dyDescent="0.25">
      <c r="A29" s="28">
        <v>45132</v>
      </c>
      <c r="B29" s="29">
        <v>0.79166666666666663</v>
      </c>
      <c r="C29" s="30">
        <v>1.5988010168011599</v>
      </c>
      <c r="D29" s="30">
        <f t="shared" si="0"/>
        <v>50.71984818976037</v>
      </c>
      <c r="E29" s="30">
        <f t="shared" si="1"/>
        <v>4.1945314452931823</v>
      </c>
      <c r="F29" s="28">
        <v>45134</v>
      </c>
      <c r="G29" s="29">
        <v>0.79166666666666663</v>
      </c>
      <c r="H29" s="30">
        <v>1.61761605738946</v>
      </c>
      <c r="I29" s="30">
        <f t="shared" si="8"/>
        <v>51.674949933005479</v>
      </c>
      <c r="J29" s="30">
        <f t="shared" si="9"/>
        <v>4.2735183594595529</v>
      </c>
      <c r="K29" s="28">
        <v>45136</v>
      </c>
      <c r="L29" s="29">
        <v>0.79166666666666663</v>
      </c>
      <c r="M29" s="30">
        <v>1.6382896900111401</v>
      </c>
      <c r="N29" s="30">
        <f t="shared" si="4"/>
        <v>52.73204033039292</v>
      </c>
      <c r="O29" s="30">
        <f t="shared" si="5"/>
        <v>4.3609397353234947</v>
      </c>
      <c r="P29" s="28">
        <v>45138</v>
      </c>
      <c r="Q29" s="29">
        <v>0.79166666666666663</v>
      </c>
      <c r="R29" s="30">
        <v>1.6736867427758899</v>
      </c>
      <c r="S29" s="30">
        <f t="shared" si="6"/>
        <v>54.560436112981762</v>
      </c>
      <c r="T29" s="30">
        <f t="shared" si="7"/>
        <v>4.5121480665435918</v>
      </c>
    </row>
    <row r="30" spans="1:20" x14ac:dyDescent="0.25">
      <c r="A30" s="28">
        <v>45132</v>
      </c>
      <c r="B30" s="29">
        <v>0.83333333333333337</v>
      </c>
      <c r="C30" s="30">
        <v>1.59398353099185</v>
      </c>
      <c r="D30" s="30">
        <f t="shared" si="0"/>
        <v>50.476369370111001</v>
      </c>
      <c r="E30" s="30">
        <f t="shared" si="1"/>
        <v>4.1743957469081794</v>
      </c>
      <c r="F30" s="28">
        <v>45134</v>
      </c>
      <c r="G30" s="29">
        <v>0.83333333333333337</v>
      </c>
      <c r="H30" s="30">
        <v>1.61339902877162</v>
      </c>
      <c r="I30" s="30">
        <f t="shared" si="8"/>
        <v>51.460304865563799</v>
      </c>
      <c r="J30" s="30">
        <f t="shared" si="9"/>
        <v>4.2557672123821257</v>
      </c>
      <c r="K30" s="28">
        <v>45136</v>
      </c>
      <c r="L30" s="29">
        <v>0.83333333333333337</v>
      </c>
      <c r="M30" s="30">
        <v>1.6410989761286801</v>
      </c>
      <c r="N30" s="30">
        <f t="shared" si="4"/>
        <v>52.876300927075491</v>
      </c>
      <c r="O30" s="30">
        <f t="shared" si="5"/>
        <v>4.3728700866691428</v>
      </c>
      <c r="P30" s="28">
        <v>45138</v>
      </c>
      <c r="Q30" s="29">
        <v>0.83333333333333337</v>
      </c>
      <c r="R30" s="30">
        <v>1.6747646331720101</v>
      </c>
      <c r="S30" s="30">
        <f t="shared" si="6"/>
        <v>54.61647738442197</v>
      </c>
      <c r="T30" s="30">
        <f t="shared" si="7"/>
        <v>4.5167826796916968</v>
      </c>
    </row>
    <row r="31" spans="1:20" x14ac:dyDescent="0.25">
      <c r="A31" s="28">
        <v>45132</v>
      </c>
      <c r="B31" s="29">
        <v>0.875</v>
      </c>
      <c r="C31" s="30">
        <v>1.59587538241701</v>
      </c>
      <c r="D31" s="30">
        <f t="shared" si="0"/>
        <v>50.571932656885565</v>
      </c>
      <c r="E31" s="30">
        <f t="shared" si="1"/>
        <v>4.1822988307244362</v>
      </c>
      <c r="F31" s="28">
        <v>45134</v>
      </c>
      <c r="G31" s="29">
        <v>0.875</v>
      </c>
      <c r="H31" s="30">
        <v>1.6201655864650699</v>
      </c>
      <c r="I31" s="30">
        <f t="shared" si="8"/>
        <v>51.804881468700387</v>
      </c>
      <c r="J31" s="30">
        <f t="shared" si="9"/>
        <v>4.2842636974615216</v>
      </c>
      <c r="K31" s="28">
        <v>45136</v>
      </c>
      <c r="L31" s="29">
        <v>0.875</v>
      </c>
      <c r="M31" s="30">
        <v>1.63547396659196</v>
      </c>
      <c r="N31" s="30">
        <f t="shared" si="4"/>
        <v>52.587596684042566</v>
      </c>
      <c r="O31" s="30">
        <f t="shared" si="5"/>
        <v>4.3489942457703199</v>
      </c>
      <c r="P31" s="28">
        <v>45138</v>
      </c>
      <c r="Q31" s="29">
        <v>0.875</v>
      </c>
      <c r="R31" s="30">
        <v>1.67376160620973</v>
      </c>
      <c r="S31" s="30">
        <f t="shared" si="6"/>
        <v>54.564327691168771</v>
      </c>
      <c r="T31" s="30">
        <f t="shared" si="7"/>
        <v>4.5124699000596573</v>
      </c>
    </row>
    <row r="32" spans="1:20" x14ac:dyDescent="0.25">
      <c r="A32" s="28">
        <v>45132</v>
      </c>
      <c r="B32" s="29">
        <v>0.91666666666666663</v>
      </c>
      <c r="C32" s="30">
        <v>1.59598100184755</v>
      </c>
      <c r="D32" s="30">
        <f t="shared" si="0"/>
        <v>50.577269808336538</v>
      </c>
      <c r="E32" s="30">
        <f t="shared" si="1"/>
        <v>4.1827402131494313</v>
      </c>
      <c r="F32" s="28">
        <v>45134</v>
      </c>
      <c r="G32" s="29">
        <v>0.91666666666666663</v>
      </c>
      <c r="H32" s="30">
        <v>1.6222245693141899</v>
      </c>
      <c r="I32" s="30">
        <f t="shared" si="8"/>
        <v>51.909902098204469</v>
      </c>
      <c r="J32" s="30">
        <f t="shared" si="9"/>
        <v>4.2929489035215092</v>
      </c>
      <c r="K32" s="28">
        <v>45136</v>
      </c>
      <c r="L32" s="29">
        <v>0.91666666666666663</v>
      </c>
      <c r="M32" s="30">
        <v>1.6347106695109701</v>
      </c>
      <c r="N32" s="30">
        <f t="shared" si="4"/>
        <v>52.548465804602429</v>
      </c>
      <c r="O32" s="30">
        <f t="shared" si="5"/>
        <v>4.3457581220406203</v>
      </c>
      <c r="P32" s="28">
        <v>45138</v>
      </c>
      <c r="Q32" s="29">
        <v>0.91666666666666663</v>
      </c>
      <c r="R32" s="30">
        <v>1.67393314837739</v>
      </c>
      <c r="S32" s="30">
        <f t="shared" si="6"/>
        <v>54.573245248655333</v>
      </c>
      <c r="T32" s="30">
        <f t="shared" si="7"/>
        <v>4.5132073820637961</v>
      </c>
    </row>
    <row r="33" spans="1:20" x14ac:dyDescent="0.25">
      <c r="A33" s="28">
        <v>45132</v>
      </c>
      <c r="B33" s="29">
        <v>0.95833333333333337</v>
      </c>
      <c r="C33" s="30">
        <v>1.60429835318877</v>
      </c>
      <c r="D33" s="30">
        <f t="shared" si="0"/>
        <v>50.998220435580578</v>
      </c>
      <c r="E33" s="30">
        <f t="shared" si="1"/>
        <v>4.2175528300225134</v>
      </c>
      <c r="F33" s="28">
        <v>45134</v>
      </c>
      <c r="G33" s="29">
        <v>0.95833333333333337</v>
      </c>
      <c r="H33" s="30">
        <v>1.6218242645198799</v>
      </c>
      <c r="I33" s="30">
        <f t="shared" si="8"/>
        <v>51.889477912556131</v>
      </c>
      <c r="J33" s="30">
        <f t="shared" si="9"/>
        <v>4.2912598233683914</v>
      </c>
      <c r="K33" s="28">
        <v>45136</v>
      </c>
      <c r="L33" s="29">
        <v>0.95833333333333337</v>
      </c>
      <c r="M33" s="30">
        <v>1.6372801065379401</v>
      </c>
      <c r="N33" s="30">
        <f t="shared" si="4"/>
        <v>52.68023277298083</v>
      </c>
      <c r="O33" s="30">
        <f t="shared" si="5"/>
        <v>4.356655250325514</v>
      </c>
      <c r="P33" s="28">
        <v>45138</v>
      </c>
      <c r="Q33" s="29">
        <v>0.95833333333333337</v>
      </c>
      <c r="R33" s="30">
        <v>1.67259120940493</v>
      </c>
      <c r="S33" s="30">
        <f t="shared" si="6"/>
        <v>54.503499539704372</v>
      </c>
      <c r="T33" s="30">
        <f t="shared" si="7"/>
        <v>4.507439411933551</v>
      </c>
    </row>
    <row r="34" spans="1:20" x14ac:dyDescent="0.25">
      <c r="A34" s="28">
        <v>45133</v>
      </c>
      <c r="B34" s="29">
        <v>0</v>
      </c>
      <c r="C34" s="30">
        <v>1.6080071926052599</v>
      </c>
      <c r="D34" s="30">
        <f t="shared" si="0"/>
        <v>51.186348152646104</v>
      </c>
      <c r="E34" s="30">
        <f t="shared" si="1"/>
        <v>4.2331109922238328</v>
      </c>
      <c r="F34" s="28">
        <v>45135</v>
      </c>
      <c r="G34" s="29">
        <v>0</v>
      </c>
      <c r="H34" s="30">
        <v>1.6311271190578001</v>
      </c>
      <c r="I34" s="30">
        <f t="shared" si="8"/>
        <v>52.364898199398787</v>
      </c>
      <c r="J34" s="30">
        <f t="shared" si="9"/>
        <v>4.3305770810902793</v>
      </c>
      <c r="K34" s="28">
        <v>45137</v>
      </c>
      <c r="L34" s="29">
        <v>0</v>
      </c>
      <c r="M34" s="30">
        <v>1.6326031684810101</v>
      </c>
      <c r="N34" s="30">
        <f t="shared" si="4"/>
        <v>52.44047991508269</v>
      </c>
      <c r="O34" s="30">
        <f t="shared" si="5"/>
        <v>4.3368276889773378</v>
      </c>
      <c r="P34" s="1"/>
      <c r="Q34" s="29"/>
      <c r="R34" s="30"/>
      <c r="S34" s="1"/>
      <c r="T34" s="1"/>
    </row>
    <row r="35" spans="1:20" x14ac:dyDescent="0.25">
      <c r="A35" s="28">
        <v>45133</v>
      </c>
      <c r="B35" s="29">
        <v>4.1666666666666664E-2</v>
      </c>
      <c r="C35" s="30">
        <v>1.61043143271755</v>
      </c>
      <c r="D35" s="30">
        <f t="shared" si="0"/>
        <v>51.309455207974111</v>
      </c>
      <c r="E35" s="30">
        <f t="shared" si="1"/>
        <v>4.2432919456994584</v>
      </c>
      <c r="F35" s="28">
        <v>45135</v>
      </c>
      <c r="G35" s="29">
        <v>4.1666666666666664E-2</v>
      </c>
      <c r="H35" s="30">
        <v>1.6289778947764999</v>
      </c>
      <c r="I35" s="30">
        <f t="shared" si="8"/>
        <v>52.254918989978172</v>
      </c>
      <c r="J35" s="30">
        <f t="shared" si="9"/>
        <v>4.3214818004711946</v>
      </c>
      <c r="K35" s="28">
        <v>45137</v>
      </c>
      <c r="L35" s="29">
        <v>4.1666666666666664E-2</v>
      </c>
      <c r="M35" s="30">
        <v>1.6756072044305499</v>
      </c>
      <c r="N35" s="30">
        <f t="shared" si="4"/>
        <v>54.66029896893513</v>
      </c>
      <c r="O35" s="30">
        <f t="shared" si="5"/>
        <v>4.5204067247309352</v>
      </c>
      <c r="P35" s="1"/>
    </row>
    <row r="36" spans="1:20" x14ac:dyDescent="0.25">
      <c r="A36" s="28">
        <v>45133</v>
      </c>
      <c r="B36" s="29">
        <v>8.3333333333333329E-2</v>
      </c>
      <c r="C36" s="30">
        <v>1.6118700504238499</v>
      </c>
      <c r="D36" s="30">
        <f t="shared" si="0"/>
        <v>51.382562796487392</v>
      </c>
      <c r="E36" s="30">
        <f t="shared" si="1"/>
        <v>4.2493379432695066</v>
      </c>
      <c r="F36" s="28">
        <v>45135</v>
      </c>
      <c r="G36" s="29">
        <v>8.3333333333333329E-2</v>
      </c>
      <c r="H36" s="30">
        <v>1.6338262557918</v>
      </c>
      <c r="I36" s="30">
        <f t="shared" si="8"/>
        <v>52.503139393169064</v>
      </c>
      <c r="J36" s="30">
        <f t="shared" si="9"/>
        <v>4.3420096278150817</v>
      </c>
      <c r="K36" s="28">
        <v>45137</v>
      </c>
      <c r="L36" s="29">
        <v>8.3333333333333329E-2</v>
      </c>
      <c r="M36" s="30">
        <v>1.68304467200559</v>
      </c>
      <c r="N36" s="30">
        <f t="shared" si="4"/>
        <v>55.047684876194197</v>
      </c>
      <c r="O36" s="30">
        <f t="shared" si="5"/>
        <v>4.5524435392612599</v>
      </c>
    </row>
    <row r="37" spans="1:20" x14ac:dyDescent="0.25">
      <c r="A37" s="28">
        <v>45133</v>
      </c>
      <c r="B37" s="29">
        <v>0.125</v>
      </c>
      <c r="C37" s="30">
        <v>1.6149343252117401</v>
      </c>
      <c r="D37" s="30">
        <f t="shared" si="0"/>
        <v>51.538412272456625</v>
      </c>
      <c r="E37" s="30">
        <f t="shared" si="1"/>
        <v>4.2622266949321626</v>
      </c>
      <c r="F37" s="28">
        <v>45135</v>
      </c>
      <c r="G37" s="29">
        <v>0.125</v>
      </c>
      <c r="H37" s="30">
        <v>1.63734376429856</v>
      </c>
      <c r="I37" s="30">
        <f t="shared" si="8"/>
        <v>52.683498859324544</v>
      </c>
      <c r="J37" s="30">
        <f t="shared" si="9"/>
        <v>4.3569253556661396</v>
      </c>
      <c r="K37" s="28">
        <v>45137</v>
      </c>
      <c r="L37" s="29">
        <v>0.125</v>
      </c>
      <c r="M37" s="30">
        <v>1.6939579248360499</v>
      </c>
      <c r="N37" s="30">
        <f t="shared" si="4"/>
        <v>55.617954016115533</v>
      </c>
      <c r="O37" s="30">
        <f t="shared" si="5"/>
        <v>4.5996047971327547</v>
      </c>
    </row>
    <row r="38" spans="1:20" x14ac:dyDescent="0.25">
      <c r="A38" s="28">
        <v>45133</v>
      </c>
      <c r="B38" s="29">
        <v>0.16666666666666666</v>
      </c>
      <c r="C38" s="30">
        <v>1.6252118349010301</v>
      </c>
      <c r="D38" s="30">
        <f t="shared" si="0"/>
        <v>52.062411734703744</v>
      </c>
      <c r="E38" s="30">
        <f t="shared" si="1"/>
        <v>4.3055614504599991</v>
      </c>
      <c r="F38" s="28">
        <v>45135</v>
      </c>
      <c r="G38" s="29">
        <v>0.16666666666666666</v>
      </c>
      <c r="H38" s="30">
        <v>1.6415014266902099</v>
      </c>
      <c r="I38" s="30">
        <f t="shared" si="8"/>
        <v>52.896979333827346</v>
      </c>
      <c r="J38" s="30">
        <f t="shared" si="9"/>
        <v>4.3745801909075217</v>
      </c>
      <c r="K38" s="28">
        <v>45137</v>
      </c>
      <c r="L38" s="29">
        <v>0.16666666666666666</v>
      </c>
      <c r="M38" s="30">
        <v>1.7064307928017</v>
      </c>
      <c r="N38" s="30">
        <f t="shared" si="4"/>
        <v>56.272400272327658</v>
      </c>
      <c r="O38" s="30">
        <f t="shared" si="5"/>
        <v>4.6537275025214973</v>
      </c>
    </row>
    <row r="39" spans="1:20" x14ac:dyDescent="0.25">
      <c r="A39" s="28">
        <v>45133</v>
      </c>
      <c r="B39" s="29">
        <v>0.20833333333333334</v>
      </c>
      <c r="C39" s="30">
        <v>1.6263821124965401</v>
      </c>
      <c r="D39" s="30">
        <f t="shared" si="0"/>
        <v>52.122203686889279</v>
      </c>
      <c r="E39" s="30">
        <f t="shared" si="1"/>
        <v>4.310506244905743</v>
      </c>
      <c r="F39" s="28">
        <v>45135</v>
      </c>
      <c r="G39" s="29">
        <v>0.20833333333333334</v>
      </c>
      <c r="H39" s="30">
        <v>1.6487982273035799</v>
      </c>
      <c r="I39" s="30">
        <f t="shared" si="8"/>
        <v>53.272420488019087</v>
      </c>
      <c r="J39" s="30">
        <f t="shared" si="9"/>
        <v>4.405629174359178</v>
      </c>
      <c r="K39" s="28">
        <v>45137</v>
      </c>
      <c r="L39" s="29">
        <v>0.20833333333333334</v>
      </c>
      <c r="M39" s="30">
        <v>1.7147657871177699</v>
      </c>
      <c r="N39" s="30">
        <f t="shared" si="4"/>
        <v>56.711323356277632</v>
      </c>
      <c r="O39" s="30">
        <f t="shared" si="5"/>
        <v>4.6900264415641599</v>
      </c>
    </row>
    <row r="40" spans="1:20" x14ac:dyDescent="0.25">
      <c r="A40" s="28">
        <v>45133</v>
      </c>
      <c r="B40" s="29">
        <v>0.25</v>
      </c>
      <c r="C40" s="30">
        <v>1.6326119899684399</v>
      </c>
      <c r="D40" s="30">
        <f t="shared" si="0"/>
        <v>52.440931745146614</v>
      </c>
      <c r="E40" s="30">
        <f t="shared" si="1"/>
        <v>4.3368650553236243</v>
      </c>
      <c r="F40" s="28">
        <v>45135</v>
      </c>
      <c r="G40" s="29">
        <v>0.25</v>
      </c>
      <c r="H40" s="30">
        <v>1.6520737409525501</v>
      </c>
      <c r="I40" s="30">
        <f t="shared" si="8"/>
        <v>53.441276786942254</v>
      </c>
      <c r="J40" s="30">
        <f t="shared" si="9"/>
        <v>4.4195935902801242</v>
      </c>
      <c r="K40" s="28">
        <v>45137</v>
      </c>
      <c r="L40" s="29">
        <v>0.25</v>
      </c>
      <c r="M40" s="30">
        <v>1.7138836383750999</v>
      </c>
      <c r="N40" s="30">
        <f t="shared" si="4"/>
        <v>56.664809007404486</v>
      </c>
      <c r="O40" s="30">
        <f t="shared" si="5"/>
        <v>4.6861797049123508</v>
      </c>
    </row>
    <row r="41" spans="1:20" x14ac:dyDescent="0.25">
      <c r="A41" s="28">
        <v>45133</v>
      </c>
      <c r="B41" s="29">
        <v>0.29166666666666669</v>
      </c>
      <c r="C41" s="30">
        <v>1.6303220987254701</v>
      </c>
      <c r="D41" s="30">
        <f t="shared" si="0"/>
        <v>52.323693935555227</v>
      </c>
      <c r="E41" s="30">
        <f t="shared" si="1"/>
        <v>4.3271694884704166</v>
      </c>
      <c r="F41" s="28">
        <v>45135</v>
      </c>
      <c r="G41" s="29">
        <v>0.29166666666666669</v>
      </c>
      <c r="H41" s="30">
        <v>1.6542447805338401</v>
      </c>
      <c r="I41" s="30">
        <f t="shared" si="8"/>
        <v>53.553306011449372</v>
      </c>
      <c r="J41" s="30">
        <f t="shared" si="9"/>
        <v>4.4288584071468629</v>
      </c>
      <c r="K41" s="28">
        <v>45137</v>
      </c>
      <c r="L41" s="29">
        <v>0.29166666666666669</v>
      </c>
      <c r="M41" s="30">
        <v>1.71435880660325</v>
      </c>
      <c r="N41" s="30">
        <f t="shared" si="4"/>
        <v>56.689862130280304</v>
      </c>
      <c r="O41" s="30">
        <f t="shared" si="5"/>
        <v>4.6882515981741806</v>
      </c>
    </row>
    <row r="42" spans="1:20" x14ac:dyDescent="0.25">
      <c r="A42" s="28">
        <v>45133</v>
      </c>
      <c r="B42" s="29">
        <v>0.33333333333333331</v>
      </c>
      <c r="C42" s="30">
        <v>1.62789785861317</v>
      </c>
      <c r="D42" s="30">
        <f t="shared" si="0"/>
        <v>52.199684385157958</v>
      </c>
      <c r="E42" s="30">
        <f t="shared" si="1"/>
        <v>4.3169138986525626</v>
      </c>
      <c r="F42" s="28">
        <v>45135</v>
      </c>
      <c r="G42" s="29">
        <v>0.33333333333333331</v>
      </c>
      <c r="H42" s="30">
        <v>1.65648210048012</v>
      </c>
      <c r="I42" s="30">
        <f t="shared" si="8"/>
        <v>53.668846911316919</v>
      </c>
      <c r="J42" s="30">
        <f t="shared" si="9"/>
        <v>4.4384136395659093</v>
      </c>
      <c r="K42" s="28">
        <v>45137</v>
      </c>
      <c r="L42" s="29">
        <v>0.33333333333333331</v>
      </c>
      <c r="M42" s="30">
        <v>1.71546983718185</v>
      </c>
      <c r="N42" s="30">
        <f t="shared" ref="N42:N57" si="10">4*6*(M42^(1.522*(6^0.026)))</f>
        <v>56.748457045945315</v>
      </c>
      <c r="O42" s="30">
        <f t="shared" ref="O42:O57" si="11">N42*0.0827</f>
        <v>4.6930973976996775</v>
      </c>
    </row>
    <row r="43" spans="1:20" x14ac:dyDescent="0.25">
      <c r="A43" s="28">
        <v>45133</v>
      </c>
      <c r="B43" s="29">
        <v>0.375</v>
      </c>
      <c r="C43" s="30">
        <v>1.6326296329432901</v>
      </c>
      <c r="D43" s="30">
        <f t="shared" si="0"/>
        <v>52.441835409628794</v>
      </c>
      <c r="E43" s="30">
        <f t="shared" si="1"/>
        <v>4.3369397883763012</v>
      </c>
      <c r="F43" s="28">
        <v>45135</v>
      </c>
      <c r="G43" s="29">
        <v>0.375</v>
      </c>
      <c r="H43" s="30">
        <v>1.6591548919611301</v>
      </c>
      <c r="I43" s="30">
        <f t="shared" si="8"/>
        <v>53.806998349768321</v>
      </c>
      <c r="J43" s="30">
        <f t="shared" si="9"/>
        <v>4.4498387635258396</v>
      </c>
      <c r="K43" s="28">
        <v>45137</v>
      </c>
      <c r="L43" s="29">
        <v>0.375</v>
      </c>
      <c r="M43" s="30">
        <v>1.71934139727858</v>
      </c>
      <c r="N43" s="30">
        <f t="shared" si="10"/>
        <v>56.952816512686972</v>
      </c>
      <c r="O43" s="30">
        <f t="shared" si="11"/>
        <v>4.7099979255992119</v>
      </c>
    </row>
    <row r="44" spans="1:20" x14ac:dyDescent="0.25">
      <c r="A44" s="28">
        <v>45133</v>
      </c>
      <c r="B44" s="29">
        <v>0.41666666666666669</v>
      </c>
      <c r="C44" s="30">
        <v>1.6343278884822301</v>
      </c>
      <c r="D44" s="30">
        <f t="shared" si="0"/>
        <v>52.528846396571964</v>
      </c>
      <c r="E44" s="30">
        <f t="shared" si="1"/>
        <v>4.3441355969965016</v>
      </c>
      <c r="F44" s="28">
        <v>45135</v>
      </c>
      <c r="G44" s="29">
        <v>0.41666666666666669</v>
      </c>
      <c r="H44" s="30">
        <v>1.66625356673527</v>
      </c>
      <c r="I44" s="30">
        <f t="shared" si="8"/>
        <v>54.174557662590431</v>
      </c>
      <c r="J44" s="30">
        <f t="shared" si="9"/>
        <v>4.4802359186962279</v>
      </c>
      <c r="K44" s="28">
        <v>45137</v>
      </c>
      <c r="L44" s="29">
        <v>0.41666666666666669</v>
      </c>
      <c r="M44" s="30">
        <v>1.72102427481916</v>
      </c>
      <c r="N44" s="30">
        <f t="shared" si="10"/>
        <v>57.041732227459974</v>
      </c>
      <c r="O44" s="30">
        <f t="shared" si="11"/>
        <v>4.7173512552109393</v>
      </c>
    </row>
    <row r="45" spans="1:20" x14ac:dyDescent="0.25">
      <c r="A45" s="28">
        <v>45133</v>
      </c>
      <c r="B45" s="29">
        <v>0.45833333333333331</v>
      </c>
      <c r="C45" s="30">
        <v>1.63648366927446</v>
      </c>
      <c r="D45" s="30">
        <f t="shared" si="0"/>
        <v>52.639376378038449</v>
      </c>
      <c r="E45" s="30">
        <f t="shared" si="1"/>
        <v>4.3532764264637791</v>
      </c>
      <c r="F45" s="28">
        <v>45135</v>
      </c>
      <c r="G45" s="29">
        <v>0.45833333333333331</v>
      </c>
      <c r="H45" s="30">
        <v>1.6646190881662499</v>
      </c>
      <c r="I45" s="30">
        <f t="shared" si="8"/>
        <v>54.089844009010278</v>
      </c>
      <c r="J45" s="30">
        <f t="shared" si="9"/>
        <v>4.4732300995451499</v>
      </c>
      <c r="K45" s="28">
        <v>45137</v>
      </c>
      <c r="L45" s="29">
        <v>0.45833333333333331</v>
      </c>
      <c r="M45" s="30">
        <v>1.7199178934028401</v>
      </c>
      <c r="N45" s="30">
        <f t="shared" si="10"/>
        <v>56.98327016255476</v>
      </c>
      <c r="O45" s="30">
        <f t="shared" si="11"/>
        <v>4.7125164424432784</v>
      </c>
    </row>
    <row r="46" spans="1:20" x14ac:dyDescent="0.25">
      <c r="A46" s="28">
        <v>45133</v>
      </c>
      <c r="B46" s="29">
        <v>0.5</v>
      </c>
      <c r="C46" s="30">
        <v>1.6329002380305699</v>
      </c>
      <c r="D46" s="30">
        <f t="shared" si="0"/>
        <v>52.455696396402644</v>
      </c>
      <c r="E46" s="30">
        <f t="shared" si="1"/>
        <v>4.3380860919824986</v>
      </c>
      <c r="F46" s="28">
        <v>45135</v>
      </c>
      <c r="G46" s="29">
        <v>0.5</v>
      </c>
      <c r="H46" s="30">
        <v>1.6657785177164199</v>
      </c>
      <c r="I46" s="30">
        <f t="shared" si="8"/>
        <v>54.149931174682848</v>
      </c>
      <c r="J46" s="30">
        <f t="shared" si="9"/>
        <v>4.4781993081462712</v>
      </c>
      <c r="K46" s="28">
        <v>45137</v>
      </c>
      <c r="L46" s="29">
        <v>0.5</v>
      </c>
      <c r="M46" s="30">
        <v>1.72309422492291</v>
      </c>
      <c r="N46" s="30">
        <f t="shared" si="10"/>
        <v>57.151170040705999</v>
      </c>
      <c r="O46" s="30">
        <f t="shared" si="11"/>
        <v>4.7264017623663861</v>
      </c>
    </row>
    <row r="47" spans="1:20" x14ac:dyDescent="0.25">
      <c r="A47" s="28">
        <v>45133</v>
      </c>
      <c r="B47" s="29">
        <v>0.54166666666666663</v>
      </c>
      <c r="C47" s="30">
        <v>1.6385405063563601</v>
      </c>
      <c r="D47" s="30">
        <f t="shared" si="0"/>
        <v>52.744914109800447</v>
      </c>
      <c r="E47" s="30">
        <f t="shared" si="1"/>
        <v>4.3620043968804971</v>
      </c>
      <c r="F47" s="28">
        <v>45135</v>
      </c>
      <c r="G47" s="29">
        <v>0.54166666666666663</v>
      </c>
      <c r="H47" s="30">
        <v>1.6627888679437799</v>
      </c>
      <c r="I47" s="30">
        <f t="shared" si="8"/>
        <v>53.995043909577831</v>
      </c>
      <c r="J47" s="30">
        <f t="shared" si="9"/>
        <v>4.4653901313220867</v>
      </c>
      <c r="K47" s="28">
        <v>45137</v>
      </c>
      <c r="L47" s="29">
        <v>0.54166666666666663</v>
      </c>
      <c r="M47" s="30">
        <v>1.72407102584149</v>
      </c>
      <c r="N47" s="30">
        <f t="shared" si="10"/>
        <v>57.202840452587708</v>
      </c>
      <c r="O47" s="30">
        <f t="shared" si="11"/>
        <v>4.7306749054290034</v>
      </c>
    </row>
    <row r="48" spans="1:20" x14ac:dyDescent="0.25">
      <c r="A48" s="28">
        <v>45133</v>
      </c>
      <c r="B48" s="29">
        <v>0.58333333333333337</v>
      </c>
      <c r="C48" s="30">
        <v>1.62673413752858</v>
      </c>
      <c r="D48" s="30">
        <f t="shared" si="0"/>
        <v>52.140194394925587</v>
      </c>
      <c r="E48" s="30">
        <f t="shared" si="1"/>
        <v>4.3119940764603459</v>
      </c>
      <c r="F48" s="28">
        <v>45135</v>
      </c>
      <c r="G48" s="29">
        <v>0.58333333333333337</v>
      </c>
      <c r="H48" s="30">
        <v>1.65508294104867</v>
      </c>
      <c r="I48" s="30">
        <f t="shared" si="8"/>
        <v>53.596579878237094</v>
      </c>
      <c r="J48" s="30">
        <f t="shared" si="9"/>
        <v>4.4324371559302076</v>
      </c>
      <c r="K48" s="28">
        <v>45137</v>
      </c>
      <c r="L48" s="29">
        <v>0.58333333333333337</v>
      </c>
      <c r="M48" s="30">
        <v>1.7197573184898201</v>
      </c>
      <c r="N48" s="30">
        <f t="shared" si="10"/>
        <v>56.974787115419034</v>
      </c>
      <c r="O48" s="30">
        <f t="shared" si="11"/>
        <v>4.7118148944451539</v>
      </c>
    </row>
    <row r="49" spans="1:15" x14ac:dyDescent="0.25">
      <c r="A49" s="28">
        <v>45133</v>
      </c>
      <c r="B49" s="29">
        <v>0.625</v>
      </c>
      <c r="C49" s="30">
        <v>1.6108604669506399</v>
      </c>
      <c r="D49" s="30">
        <f t="shared" si="0"/>
        <v>51.331253782269215</v>
      </c>
      <c r="E49" s="30">
        <f t="shared" si="1"/>
        <v>4.2450946877936637</v>
      </c>
      <c r="F49" s="28">
        <v>45135</v>
      </c>
      <c r="G49" s="29">
        <v>0.625</v>
      </c>
      <c r="H49" s="30">
        <v>1.6376935243541</v>
      </c>
      <c r="I49" s="30">
        <f t="shared" si="8"/>
        <v>52.701445332427753</v>
      </c>
      <c r="J49" s="30">
        <f t="shared" si="9"/>
        <v>4.3584095289917748</v>
      </c>
      <c r="K49" s="28">
        <v>45137</v>
      </c>
      <c r="L49" s="29">
        <v>0.625</v>
      </c>
      <c r="M49" s="30">
        <v>1.69820129870689</v>
      </c>
      <c r="N49" s="30">
        <f t="shared" si="10"/>
        <v>55.840281661316382</v>
      </c>
      <c r="O49" s="30">
        <f t="shared" si="11"/>
        <v>4.6179912933908644</v>
      </c>
    </row>
    <row r="50" spans="1:15" x14ac:dyDescent="0.25">
      <c r="A50" s="28">
        <v>45133</v>
      </c>
      <c r="B50" s="29">
        <v>0.66666666666666663</v>
      </c>
      <c r="C50" s="30">
        <v>1.60258471965148</v>
      </c>
      <c r="D50" s="30">
        <f t="shared" si="0"/>
        <v>50.911385103482743</v>
      </c>
      <c r="E50" s="30">
        <f t="shared" si="1"/>
        <v>4.2103715480580224</v>
      </c>
      <c r="F50" s="28">
        <v>45135</v>
      </c>
      <c r="G50" s="29">
        <v>0.66666666666666663</v>
      </c>
      <c r="H50" s="30">
        <v>1.6359777450496</v>
      </c>
      <c r="I50" s="30">
        <f t="shared" si="8"/>
        <v>52.613429136126079</v>
      </c>
      <c r="J50" s="30">
        <f t="shared" si="9"/>
        <v>4.3511305895576262</v>
      </c>
      <c r="K50" s="28">
        <v>45137</v>
      </c>
      <c r="L50" s="29">
        <v>0.66666666666666663</v>
      </c>
      <c r="M50" s="30">
        <v>1.6886255741051801</v>
      </c>
      <c r="N50" s="30">
        <f t="shared" si="10"/>
        <v>55.339039644822364</v>
      </c>
      <c r="O50" s="30">
        <f t="shared" si="11"/>
        <v>4.5765385786268089</v>
      </c>
    </row>
    <row r="51" spans="1:15" x14ac:dyDescent="0.25">
      <c r="A51" s="28">
        <v>45133</v>
      </c>
      <c r="B51" s="29">
        <v>0.70833333333333337</v>
      </c>
      <c r="C51" s="30">
        <v>1.60225045680358</v>
      </c>
      <c r="D51" s="30">
        <f t="shared" si="0"/>
        <v>50.894453360096051</v>
      </c>
      <c r="E51" s="30">
        <f t="shared" si="1"/>
        <v>4.2089712928799434</v>
      </c>
      <c r="F51" s="28">
        <v>45135</v>
      </c>
      <c r="G51" s="29">
        <v>0.70833333333333337</v>
      </c>
      <c r="H51" s="30">
        <v>1.6334897279674001</v>
      </c>
      <c r="I51" s="30">
        <f t="shared" si="8"/>
        <v>52.485896093767749</v>
      </c>
      <c r="J51" s="30">
        <f t="shared" si="9"/>
        <v>4.3405836069545929</v>
      </c>
      <c r="K51" s="28">
        <v>45137</v>
      </c>
      <c r="L51" s="29">
        <v>0.70833333333333337</v>
      </c>
      <c r="M51" s="30">
        <v>1.6791577339105199</v>
      </c>
      <c r="N51" s="30">
        <f t="shared" si="10"/>
        <v>54.845103624845621</v>
      </c>
      <c r="O51" s="30">
        <f t="shared" si="11"/>
        <v>4.5356900697747324</v>
      </c>
    </row>
    <row r="52" spans="1:15" x14ac:dyDescent="0.25">
      <c r="A52" s="28">
        <v>45133</v>
      </c>
      <c r="B52" s="29">
        <v>0.75</v>
      </c>
      <c r="C52" s="30">
        <v>1.60501992701842</v>
      </c>
      <c r="D52" s="30">
        <f t="shared" si="0"/>
        <v>51.034801413097583</v>
      </c>
      <c r="E52" s="30">
        <f t="shared" si="1"/>
        <v>4.2205780768631698</v>
      </c>
      <c r="F52" s="28">
        <v>45135</v>
      </c>
      <c r="G52" s="29">
        <v>0.75</v>
      </c>
      <c r="H52" s="30">
        <v>1.62984693049732</v>
      </c>
      <c r="I52" s="30">
        <f t="shared" si="8"/>
        <v>52.299378540683172</v>
      </c>
      <c r="J52" s="30">
        <f t="shared" si="9"/>
        <v>4.3251586053144981</v>
      </c>
      <c r="K52" s="28">
        <v>45137</v>
      </c>
      <c r="L52" s="29">
        <v>0.75</v>
      </c>
      <c r="M52" s="30">
        <v>1.67292559146211</v>
      </c>
      <c r="N52" s="30">
        <f t="shared" si="10"/>
        <v>54.520875544942896</v>
      </c>
      <c r="O52" s="30">
        <f t="shared" si="11"/>
        <v>4.5088764075667775</v>
      </c>
    </row>
    <row r="53" spans="1:15" x14ac:dyDescent="0.25">
      <c r="A53" s="28">
        <v>45133</v>
      </c>
      <c r="B53" s="29">
        <v>0.79166666666666663</v>
      </c>
      <c r="C53" s="30">
        <v>1.6018389463360601</v>
      </c>
      <c r="D53" s="30">
        <f t="shared" si="0"/>
        <v>50.873611601598469</v>
      </c>
      <c r="E53" s="30">
        <f t="shared" si="1"/>
        <v>4.2072476794521929</v>
      </c>
      <c r="F53" s="28">
        <v>45135</v>
      </c>
      <c r="G53" s="29">
        <v>0.79166666666666663</v>
      </c>
      <c r="H53" s="30">
        <v>1.62958514689747</v>
      </c>
      <c r="I53" s="30">
        <f t="shared" si="8"/>
        <v>52.285984303312489</v>
      </c>
      <c r="J53" s="30">
        <f t="shared" si="9"/>
        <v>4.3240509018839424</v>
      </c>
      <c r="K53" s="28">
        <v>45137</v>
      </c>
      <c r="L53" s="29">
        <v>0.79166666666666663</v>
      </c>
      <c r="M53" s="30">
        <v>1.6721335649423399</v>
      </c>
      <c r="N53" s="30">
        <f t="shared" si="10"/>
        <v>54.479721609631014</v>
      </c>
      <c r="O53" s="30">
        <f t="shared" si="11"/>
        <v>4.5054729771164848</v>
      </c>
    </row>
    <row r="54" spans="1:15" x14ac:dyDescent="0.25">
      <c r="A54" s="28">
        <v>45133</v>
      </c>
      <c r="B54" s="29">
        <v>0.83333333333333337</v>
      </c>
      <c r="C54" s="30">
        <v>1.60034322738007</v>
      </c>
      <c r="D54" s="30">
        <f t="shared" si="0"/>
        <v>50.79788478263638</v>
      </c>
      <c r="E54" s="30">
        <f t="shared" si="1"/>
        <v>4.2009850715240287</v>
      </c>
      <c r="F54" s="28">
        <v>45135</v>
      </c>
      <c r="G54" s="29">
        <v>0.83333333333333337</v>
      </c>
      <c r="H54" s="30">
        <v>1.6323194503718801</v>
      </c>
      <c r="I54" s="30">
        <f t="shared" si="8"/>
        <v>52.425948857433035</v>
      </c>
      <c r="J54" s="30">
        <f t="shared" si="9"/>
        <v>4.335625970509712</v>
      </c>
      <c r="K54" s="28">
        <v>45137</v>
      </c>
      <c r="L54" s="29">
        <v>0.83333333333333337</v>
      </c>
      <c r="M54" s="30">
        <v>1.6673886775903699</v>
      </c>
      <c r="N54" s="30">
        <f t="shared" si="10"/>
        <v>54.233418587504943</v>
      </c>
      <c r="O54" s="30">
        <f t="shared" si="11"/>
        <v>4.4851037171866581</v>
      </c>
    </row>
    <row r="55" spans="1:15" x14ac:dyDescent="0.25">
      <c r="A55" s="28">
        <v>45133</v>
      </c>
      <c r="B55" s="29">
        <v>0.875</v>
      </c>
      <c r="C55" s="30">
        <v>1.6036186218197499</v>
      </c>
      <c r="D55" s="30">
        <f t="shared" si="0"/>
        <v>50.963769654615405</v>
      </c>
      <c r="E55" s="30">
        <f t="shared" si="1"/>
        <v>4.2147037504366933</v>
      </c>
      <c r="F55" s="28">
        <v>45135</v>
      </c>
      <c r="G55" s="29">
        <v>0.875</v>
      </c>
      <c r="H55" s="30">
        <v>1.62935197352711</v>
      </c>
      <c r="I55" s="30">
        <f t="shared" si="8"/>
        <v>52.27405499423984</v>
      </c>
      <c r="J55" s="30">
        <f t="shared" si="9"/>
        <v>4.3230643480236344</v>
      </c>
      <c r="K55" s="28">
        <v>45137</v>
      </c>
      <c r="L55" s="29">
        <v>0.875</v>
      </c>
      <c r="M55" s="30">
        <v>1.66248095034888</v>
      </c>
      <c r="N55" s="30">
        <f t="shared" si="10"/>
        <v>53.979100765498629</v>
      </c>
      <c r="O55" s="30">
        <f t="shared" si="11"/>
        <v>4.4640716333067365</v>
      </c>
    </row>
    <row r="56" spans="1:15" x14ac:dyDescent="0.25">
      <c r="A56" s="28">
        <v>45133</v>
      </c>
      <c r="B56" s="29">
        <v>0.91666666666666663</v>
      </c>
      <c r="C56" s="30">
        <v>1.60247910022094</v>
      </c>
      <c r="D56" s="30">
        <f t="shared" si="0"/>
        <v>50.906034832087599</v>
      </c>
      <c r="E56" s="30">
        <f t="shared" si="1"/>
        <v>4.2099290806136445</v>
      </c>
      <c r="F56" s="28">
        <v>45135</v>
      </c>
      <c r="G56" s="29">
        <v>0.91666666666666663</v>
      </c>
      <c r="H56" s="30">
        <v>1.63041222094837</v>
      </c>
      <c r="I56" s="30">
        <f t="shared" si="8"/>
        <v>52.328306161754618</v>
      </c>
      <c r="J56" s="30">
        <f t="shared" si="9"/>
        <v>4.3275509195771065</v>
      </c>
      <c r="K56" s="28">
        <v>45137</v>
      </c>
      <c r="L56" s="29">
        <v>0.91666666666666663</v>
      </c>
      <c r="M56" s="30">
        <v>1.67214238642977</v>
      </c>
      <c r="N56" s="30">
        <f t="shared" si="10"/>
        <v>54.480179912948302</v>
      </c>
      <c r="O56" s="30">
        <f t="shared" si="11"/>
        <v>4.5055108788008242</v>
      </c>
    </row>
    <row r="57" spans="1:15" x14ac:dyDescent="0.25">
      <c r="A57" s="28">
        <v>45133</v>
      </c>
      <c r="B57" s="29">
        <v>0.95833333333333337</v>
      </c>
      <c r="C57" s="30">
        <v>1.59761309623079</v>
      </c>
      <c r="D57" s="30">
        <f t="shared" si="0"/>
        <v>50.659769346014969</v>
      </c>
      <c r="E57" s="30">
        <f t="shared" si="1"/>
        <v>4.189562924915438</v>
      </c>
      <c r="F57" s="28">
        <v>45135</v>
      </c>
      <c r="G57" s="29">
        <v>0.95833333333333337</v>
      </c>
      <c r="H57" s="30">
        <v>1.6308499574596</v>
      </c>
      <c r="I57" s="30">
        <f t="shared" si="8"/>
        <v>52.350710559486586</v>
      </c>
      <c r="J57" s="30">
        <f t="shared" si="9"/>
        <v>4.3294037632695401</v>
      </c>
      <c r="K57" s="28">
        <v>45137</v>
      </c>
      <c r="L57" s="29">
        <v>0.95833333333333337</v>
      </c>
      <c r="M57" s="30">
        <v>1.66498863696386</v>
      </c>
      <c r="N57" s="30">
        <f t="shared" si="10"/>
        <v>54.108993088340824</v>
      </c>
      <c r="O57" s="30">
        <f t="shared" si="11"/>
        <v>4.4748137284057856</v>
      </c>
    </row>
    <row r="84" spans="11:11" x14ac:dyDescent="0.25">
      <c r="K84" s="1"/>
    </row>
    <row r="133" spans="6:6" x14ac:dyDescent="0.25">
      <c r="F133" s="1"/>
    </row>
    <row r="134" spans="6:6" x14ac:dyDescent="0.25">
      <c r="F134" s="1"/>
    </row>
    <row r="135" spans="6:6" x14ac:dyDescent="0.25">
      <c r="F135" s="1"/>
    </row>
    <row r="136" spans="6:6" x14ac:dyDescent="0.25">
      <c r="F136" s="1"/>
    </row>
    <row r="137" spans="6:6" x14ac:dyDescent="0.25">
      <c r="F137" s="1"/>
    </row>
    <row r="138" spans="6:6" x14ac:dyDescent="0.25">
      <c r="F138" s="1"/>
    </row>
    <row r="139" spans="6:6" x14ac:dyDescent="0.25">
      <c r="F139" s="1"/>
    </row>
    <row r="140" spans="6:6" x14ac:dyDescent="0.25">
      <c r="F140" s="1"/>
    </row>
    <row r="141" spans="6:6" x14ac:dyDescent="0.25">
      <c r="F141" s="1"/>
    </row>
    <row r="142" spans="6:6" x14ac:dyDescent="0.25">
      <c r="F142" s="1"/>
    </row>
    <row r="143" spans="6:6" x14ac:dyDescent="0.25">
      <c r="F143" s="1"/>
    </row>
    <row r="144" spans="6:6" x14ac:dyDescent="0.25">
      <c r="F144" s="1"/>
    </row>
    <row r="145" spans="6:6" x14ac:dyDescent="0.25">
      <c r="F145" s="1"/>
    </row>
    <row r="146" spans="6:6" x14ac:dyDescent="0.25">
      <c r="F146" s="1"/>
    </row>
    <row r="147" spans="6:6" x14ac:dyDescent="0.25">
      <c r="F147" s="1"/>
    </row>
    <row r="148" spans="6:6" x14ac:dyDescent="0.25">
      <c r="F148" s="1"/>
    </row>
    <row r="149" spans="6:6" x14ac:dyDescent="0.25">
      <c r="F149" s="1"/>
    </row>
    <row r="150" spans="6:6" x14ac:dyDescent="0.25">
      <c r="F150" s="1"/>
    </row>
    <row r="151" spans="6:6" x14ac:dyDescent="0.25">
      <c r="F151" s="1"/>
    </row>
    <row r="152" spans="6:6" x14ac:dyDescent="0.25">
      <c r="F152" s="1"/>
    </row>
    <row r="153" spans="6:6" x14ac:dyDescent="0.25">
      <c r="F153" s="1"/>
    </row>
    <row r="154" spans="6:6" x14ac:dyDescent="0.25">
      <c r="F154" s="1"/>
    </row>
    <row r="155" spans="6:6" x14ac:dyDescent="0.25">
      <c r="F155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FA84-020F-4715-AB4E-660D101C4BC9}">
  <dimension ref="A1:U57"/>
  <sheetViews>
    <sheetView workbookViewId="0">
      <selection activeCell="D2" sqref="D2"/>
    </sheetView>
  </sheetViews>
  <sheetFormatPr defaultRowHeight="15" x14ac:dyDescent="0.25"/>
  <sheetData>
    <row r="1" spans="1:21" x14ac:dyDescent="0.25">
      <c r="A1" s="1" t="s">
        <v>74</v>
      </c>
      <c r="B1" s="1"/>
      <c r="C1" s="1"/>
    </row>
    <row r="2" spans="1:21" x14ac:dyDescent="0.25">
      <c r="A2" s="1" t="s">
        <v>85</v>
      </c>
      <c r="B2" s="1"/>
      <c r="C2" s="1"/>
      <c r="H2" s="31"/>
    </row>
    <row r="3" spans="1:21" ht="15.75" thickBot="1" x14ac:dyDescent="0.3">
      <c r="A3" s="1" t="s">
        <v>86</v>
      </c>
      <c r="B3" s="1"/>
      <c r="C3" s="1"/>
      <c r="H3" s="31"/>
    </row>
    <row r="4" spans="1:21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874.61378162817834</v>
      </c>
    </row>
    <row r="5" spans="1:21" x14ac:dyDescent="0.25">
      <c r="A5" s="1" t="s">
        <v>88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6" t="s">
        <v>80</v>
      </c>
      <c r="J7" s="26"/>
      <c r="K7" s="26"/>
      <c r="L7" s="7">
        <f>MAX(D10:D57,I10:I57,N10:N57,S10:S57)</f>
        <v>56.521653090201298</v>
      </c>
    </row>
    <row r="9" spans="1:21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1" x14ac:dyDescent="0.25">
      <c r="A10" s="28">
        <v>45139</v>
      </c>
      <c r="B10" s="29">
        <v>0</v>
      </c>
      <c r="C10" s="30">
        <v>1.68278527259153</v>
      </c>
      <c r="D10" s="30">
        <f t="shared" ref="D10:D57" si="0">4*6*(C10^(1.522*(6^0.026)))</f>
        <v>55.034156704988135</v>
      </c>
      <c r="E10" s="30">
        <f t="shared" ref="E10:E57" si="1">D10*0.0827</f>
        <v>4.5513247595025188</v>
      </c>
      <c r="F10" s="28">
        <v>45141</v>
      </c>
      <c r="G10" s="29">
        <v>0</v>
      </c>
      <c r="H10" s="30">
        <v>1.6710845231942999</v>
      </c>
      <c r="I10" s="30">
        <f t="shared" ref="I10:I25" si="2">4*6*(H10^(1.522*(6^0.026)))</f>
        <v>54.425230925932652</v>
      </c>
      <c r="J10" s="30">
        <f t="shared" ref="J10:J25" si="3">I10*0.0827</f>
        <v>4.5009665975746298</v>
      </c>
      <c r="K10" s="28">
        <v>45143</v>
      </c>
      <c r="L10" s="29">
        <v>0</v>
      </c>
      <c r="M10" s="30">
        <v>1.6697028875284099</v>
      </c>
      <c r="N10" s="30">
        <f t="shared" ref="N10:N41" si="4">4*6*(M10^(1.522*(6^0.026)))</f>
        <v>54.353495247354928</v>
      </c>
      <c r="O10" s="30">
        <f t="shared" ref="O10:O41" si="5">N10*0.0827</f>
        <v>4.4950340569562526</v>
      </c>
      <c r="P10" s="28">
        <v>45145</v>
      </c>
      <c r="Q10" s="29">
        <v>0</v>
      </c>
      <c r="R10" s="30">
        <v>1.66162753104498</v>
      </c>
      <c r="S10" s="30">
        <f t="shared" ref="S10:S57" si="6">4*6*(R10^(1.522*(6^0.026)))</f>
        <v>53.934922188101822</v>
      </c>
      <c r="T10" s="30">
        <f t="shared" ref="T10:T57" si="7">S10*0.0827</f>
        <v>4.4604180649560208</v>
      </c>
      <c r="U10" s="1"/>
    </row>
    <row r="11" spans="1:21" x14ac:dyDescent="0.25">
      <c r="A11" s="28">
        <v>45139</v>
      </c>
      <c r="B11" s="29">
        <v>4.1666666666666664E-2</v>
      </c>
      <c r="C11" s="30">
        <v>1.6724306344919</v>
      </c>
      <c r="D11" s="30">
        <f t="shared" si="0"/>
        <v>54.495156074422759</v>
      </c>
      <c r="E11" s="30">
        <f t="shared" si="1"/>
        <v>4.5067494073547616</v>
      </c>
      <c r="F11" s="28">
        <v>45141</v>
      </c>
      <c r="G11" s="29">
        <v>4.1666666666666664E-2</v>
      </c>
      <c r="H11" s="30">
        <v>1.66827511786747</v>
      </c>
      <c r="I11" s="30">
        <f t="shared" si="2"/>
        <v>54.279401325609783</v>
      </c>
      <c r="J11" s="30">
        <f t="shared" si="3"/>
        <v>4.4889064896279285</v>
      </c>
      <c r="K11" s="28">
        <v>45143</v>
      </c>
      <c r="L11" s="29">
        <v>4.1666666666666664E-2</v>
      </c>
      <c r="M11" s="30">
        <v>1.6738693714074799</v>
      </c>
      <c r="N11" s="30">
        <f t="shared" si="4"/>
        <v>54.569929762504835</v>
      </c>
      <c r="O11" s="30">
        <f t="shared" si="5"/>
        <v>4.5129331913591493</v>
      </c>
      <c r="P11" s="28">
        <v>45145</v>
      </c>
      <c r="Q11" s="29">
        <v>4.1666666666666664E-2</v>
      </c>
      <c r="R11" s="30">
        <v>1.6653956174783799</v>
      </c>
      <c r="S11" s="30">
        <f t="shared" si="6"/>
        <v>54.130084708277238</v>
      </c>
      <c r="T11" s="30">
        <f t="shared" si="7"/>
        <v>4.4765580053745273</v>
      </c>
      <c r="U11" s="1"/>
    </row>
    <row r="12" spans="1:21" x14ac:dyDescent="0.25">
      <c r="A12" s="28">
        <v>45139</v>
      </c>
      <c r="B12" s="29">
        <v>8.3333333333333329E-2</v>
      </c>
      <c r="C12" s="30">
        <v>1.6810956001214401</v>
      </c>
      <c r="D12" s="30">
        <f t="shared" si="0"/>
        <v>54.946067427132135</v>
      </c>
      <c r="E12" s="30">
        <f t="shared" si="1"/>
        <v>4.5440397762238272</v>
      </c>
      <c r="F12" s="28">
        <v>45141</v>
      </c>
      <c r="G12" s="29">
        <v>8.3333333333333329E-2</v>
      </c>
      <c r="H12" s="30">
        <v>1.6780798435144</v>
      </c>
      <c r="I12" s="30">
        <f t="shared" si="2"/>
        <v>54.788974966694383</v>
      </c>
      <c r="J12" s="30">
        <f t="shared" si="3"/>
        <v>4.5310482297456254</v>
      </c>
      <c r="K12" s="28">
        <v>45143</v>
      </c>
      <c r="L12" s="29">
        <v>8.3333333333333329E-2</v>
      </c>
      <c r="M12" s="30">
        <v>1.67901694773956</v>
      </c>
      <c r="N12" s="30">
        <f t="shared" si="4"/>
        <v>54.837771292793903</v>
      </c>
      <c r="O12" s="30">
        <f t="shared" si="5"/>
        <v>4.5350836859140555</v>
      </c>
      <c r="P12" s="28">
        <v>45145</v>
      </c>
      <c r="Q12" s="29">
        <v>8.3333333333333329E-2</v>
      </c>
      <c r="R12" s="30">
        <v>1.66545963286687</v>
      </c>
      <c r="S12" s="30">
        <f t="shared" si="6"/>
        <v>54.133402561904262</v>
      </c>
      <c r="T12" s="30">
        <f t="shared" si="7"/>
        <v>4.4768323918694826</v>
      </c>
      <c r="U12" s="1"/>
    </row>
    <row r="13" spans="1:21" x14ac:dyDescent="0.25">
      <c r="A13" s="28">
        <v>45139</v>
      </c>
      <c r="B13" s="29">
        <v>0.125</v>
      </c>
      <c r="C13" s="30">
        <v>1.6830996274880701</v>
      </c>
      <c r="D13" s="30">
        <f t="shared" si="0"/>
        <v>55.050551067941363</v>
      </c>
      <c r="E13" s="30">
        <f t="shared" si="1"/>
        <v>4.5526805733187503</v>
      </c>
      <c r="F13" s="28">
        <v>45141</v>
      </c>
      <c r="G13" s="29">
        <v>0.125</v>
      </c>
      <c r="H13" s="30">
        <v>1.68501567839902</v>
      </c>
      <c r="I13" s="30">
        <f t="shared" si="2"/>
        <v>55.150517089912476</v>
      </c>
      <c r="J13" s="30">
        <f t="shared" si="3"/>
        <v>4.5609477633357614</v>
      </c>
      <c r="K13" s="28">
        <v>45143</v>
      </c>
      <c r="L13" s="29">
        <v>0.125</v>
      </c>
      <c r="M13" s="30">
        <v>1.6872594356469299</v>
      </c>
      <c r="N13" s="30">
        <f t="shared" si="4"/>
        <v>55.2676664594469</v>
      </c>
      <c r="O13" s="30">
        <f t="shared" si="5"/>
        <v>4.570636016196258</v>
      </c>
      <c r="P13" s="28">
        <v>45145</v>
      </c>
      <c r="Q13" s="29">
        <v>0.125</v>
      </c>
      <c r="R13" s="30">
        <v>1.6758360862664901</v>
      </c>
      <c r="S13" s="30">
        <f t="shared" si="6"/>
        <v>54.672205228127666</v>
      </c>
      <c r="T13" s="30">
        <f t="shared" si="7"/>
        <v>4.5213913723661578</v>
      </c>
      <c r="U13" s="1"/>
    </row>
    <row r="14" spans="1:21" x14ac:dyDescent="0.25">
      <c r="A14" s="28">
        <v>45139</v>
      </c>
      <c r="B14" s="29">
        <v>0.16666666666666666</v>
      </c>
      <c r="C14" s="30">
        <v>1.6956561803749901</v>
      </c>
      <c r="D14" s="30">
        <f t="shared" si="0"/>
        <v>55.706892847104704</v>
      </c>
      <c r="E14" s="30">
        <f t="shared" si="1"/>
        <v>4.6069600384555587</v>
      </c>
      <c r="F14" s="28">
        <v>45141</v>
      </c>
      <c r="G14" s="29">
        <v>0.16666666666666666</v>
      </c>
      <c r="H14" s="30">
        <v>1.69311106204309</v>
      </c>
      <c r="I14" s="30">
        <f t="shared" si="2"/>
        <v>55.573623021932207</v>
      </c>
      <c r="J14" s="30">
        <f t="shared" si="3"/>
        <v>4.5959386239137929</v>
      </c>
      <c r="K14" s="28">
        <v>45143</v>
      </c>
      <c r="L14" s="29">
        <v>0.16666666666666666</v>
      </c>
      <c r="M14" s="30">
        <v>1.6941515207222799</v>
      </c>
      <c r="N14" s="30">
        <f t="shared" si="4"/>
        <v>55.628090092028863</v>
      </c>
      <c r="O14" s="30">
        <f t="shared" si="5"/>
        <v>4.600443050610787</v>
      </c>
      <c r="P14" s="28">
        <v>45145</v>
      </c>
      <c r="Q14" s="29">
        <v>0.16666666666666666</v>
      </c>
      <c r="R14" s="30">
        <v>1.68448340892117</v>
      </c>
      <c r="S14" s="30">
        <f t="shared" si="6"/>
        <v>55.122740239339237</v>
      </c>
      <c r="T14" s="30">
        <f t="shared" si="7"/>
        <v>4.5586506177933543</v>
      </c>
      <c r="U14" s="1"/>
    </row>
    <row r="15" spans="1:21" x14ac:dyDescent="0.25">
      <c r="A15" s="28">
        <v>45139</v>
      </c>
      <c r="B15" s="29">
        <v>0.20833333333333334</v>
      </c>
      <c r="C15" s="30">
        <v>1.69914281367575</v>
      </c>
      <c r="D15" s="30">
        <f t="shared" si="0"/>
        <v>55.889656287010624</v>
      </c>
      <c r="E15" s="30">
        <f t="shared" si="1"/>
        <v>4.6220745749357786</v>
      </c>
      <c r="F15" s="28">
        <v>45141</v>
      </c>
      <c r="G15" s="29">
        <v>0.20833333333333334</v>
      </c>
      <c r="H15" s="30">
        <v>1.6974753141335299</v>
      </c>
      <c r="I15" s="30">
        <f t="shared" si="2"/>
        <v>55.802220923172499</v>
      </c>
      <c r="J15" s="30">
        <f t="shared" si="3"/>
        <v>4.6148436703463656</v>
      </c>
      <c r="K15" s="28">
        <v>45143</v>
      </c>
      <c r="L15" s="29">
        <v>0.20833333333333334</v>
      </c>
      <c r="M15" s="30">
        <v>1.6935025453499699</v>
      </c>
      <c r="N15" s="30">
        <f t="shared" si="4"/>
        <v>55.594114484075121</v>
      </c>
      <c r="O15" s="30">
        <f t="shared" si="5"/>
        <v>4.5976332678330118</v>
      </c>
      <c r="P15" s="28">
        <v>45145</v>
      </c>
      <c r="Q15" s="29">
        <v>0.20833333333333334</v>
      </c>
      <c r="R15" s="30">
        <v>1.6846703290871901</v>
      </c>
      <c r="S15" s="30">
        <f t="shared" si="6"/>
        <v>55.132494202941565</v>
      </c>
      <c r="T15" s="30">
        <f t="shared" si="7"/>
        <v>4.559457270583267</v>
      </c>
      <c r="U15" s="1"/>
    </row>
    <row r="16" spans="1:21" x14ac:dyDescent="0.25">
      <c r="A16" s="28">
        <v>45139</v>
      </c>
      <c r="B16" s="29">
        <v>0.25</v>
      </c>
      <c r="C16" s="30">
        <v>1.70030879973685</v>
      </c>
      <c r="D16" s="30">
        <f t="shared" si="0"/>
        <v>55.950825103970061</v>
      </c>
      <c r="E16" s="30">
        <f t="shared" si="1"/>
        <v>4.6271332360983237</v>
      </c>
      <c r="F16" s="28">
        <v>45141</v>
      </c>
      <c r="G16" s="29">
        <v>0.25</v>
      </c>
      <c r="H16" s="30">
        <v>1.6994178295067499</v>
      </c>
      <c r="I16" s="30">
        <f t="shared" si="2"/>
        <v>55.9040816493752</v>
      </c>
      <c r="J16" s="30">
        <f t="shared" si="3"/>
        <v>4.6232675524033287</v>
      </c>
      <c r="K16" s="28">
        <v>45143</v>
      </c>
      <c r="L16" s="29">
        <v>0.25</v>
      </c>
      <c r="M16" s="30">
        <v>1.6940943002633</v>
      </c>
      <c r="N16" s="30">
        <f t="shared" si="4"/>
        <v>55.625094135823645</v>
      </c>
      <c r="O16" s="30">
        <f t="shared" si="5"/>
        <v>4.6001952850326155</v>
      </c>
      <c r="P16" s="28">
        <v>45145</v>
      </c>
      <c r="Q16" s="29">
        <v>0.25</v>
      </c>
      <c r="R16" s="30">
        <v>1.68775677680294</v>
      </c>
      <c r="S16" s="30">
        <f t="shared" si="6"/>
        <v>55.293645810648982</v>
      </c>
      <c r="T16" s="30">
        <f t="shared" si="7"/>
        <v>4.5727845085406704</v>
      </c>
      <c r="U16" s="1"/>
    </row>
    <row r="17" spans="1:21" x14ac:dyDescent="0.25">
      <c r="A17" s="28">
        <v>45139</v>
      </c>
      <c r="B17" s="29">
        <v>0.29166666666666669</v>
      </c>
      <c r="C17" s="30">
        <v>1.70253491400991</v>
      </c>
      <c r="D17" s="30">
        <f t="shared" si="0"/>
        <v>56.067678599305765</v>
      </c>
      <c r="E17" s="30">
        <f t="shared" si="1"/>
        <v>4.6367970201625868</v>
      </c>
      <c r="F17" s="28">
        <v>45141</v>
      </c>
      <c r="G17" s="29">
        <v>0.29166666666666669</v>
      </c>
      <c r="H17" s="30">
        <v>1.70131409167562</v>
      </c>
      <c r="I17" s="30">
        <f t="shared" si="2"/>
        <v>56.003583769401168</v>
      </c>
      <c r="J17" s="30">
        <f t="shared" si="3"/>
        <v>4.6314963777294764</v>
      </c>
      <c r="K17" s="28">
        <v>45143</v>
      </c>
      <c r="L17" s="29">
        <v>0.29166666666666669</v>
      </c>
      <c r="M17" s="30">
        <v>1.6974862813881599</v>
      </c>
      <c r="N17" s="30">
        <f t="shared" si="4"/>
        <v>55.80279582456798</v>
      </c>
      <c r="O17" s="30">
        <f t="shared" si="5"/>
        <v>4.614891214691772</v>
      </c>
      <c r="P17" s="28">
        <v>45145</v>
      </c>
      <c r="Q17" s="29">
        <v>0.29166666666666669</v>
      </c>
      <c r="R17" s="30">
        <v>1.6910939216546099</v>
      </c>
      <c r="S17" s="30">
        <f t="shared" si="6"/>
        <v>55.468084234406916</v>
      </c>
      <c r="T17" s="30">
        <f t="shared" si="7"/>
        <v>4.5872105661854521</v>
      </c>
      <c r="U17" s="1"/>
    </row>
    <row r="18" spans="1:21" x14ac:dyDescent="0.25">
      <c r="A18" s="28">
        <v>45139</v>
      </c>
      <c r="B18" s="29">
        <v>0.33333333333333331</v>
      </c>
      <c r="C18" s="30">
        <v>1.7032411098411999</v>
      </c>
      <c r="D18" s="30">
        <f t="shared" si="0"/>
        <v>56.104767318075744</v>
      </c>
      <c r="E18" s="30">
        <f t="shared" si="1"/>
        <v>4.6398642572048638</v>
      </c>
      <c r="F18" s="28">
        <v>45141</v>
      </c>
      <c r="G18" s="29">
        <v>0.33333333333333331</v>
      </c>
      <c r="H18" s="30">
        <v>1.7064946889809001</v>
      </c>
      <c r="I18" s="30">
        <f t="shared" si="2"/>
        <v>56.275760224300058</v>
      </c>
      <c r="J18" s="30">
        <f t="shared" si="3"/>
        <v>4.6540053705496147</v>
      </c>
      <c r="K18" s="28">
        <v>45143</v>
      </c>
      <c r="L18" s="29">
        <v>0.33333333333333331</v>
      </c>
      <c r="M18" s="30">
        <v>1.69744467734611</v>
      </c>
      <c r="N18" s="30">
        <f t="shared" si="4"/>
        <v>55.800614960322292</v>
      </c>
      <c r="O18" s="30">
        <f t="shared" si="5"/>
        <v>4.614710857218653</v>
      </c>
      <c r="P18" s="28">
        <v>45145</v>
      </c>
      <c r="Q18" s="29">
        <v>0.33333333333333331</v>
      </c>
      <c r="R18" s="30">
        <v>1.6923938989571501</v>
      </c>
      <c r="S18" s="30">
        <f t="shared" si="6"/>
        <v>55.536091767489154</v>
      </c>
      <c r="T18" s="30">
        <f t="shared" si="7"/>
        <v>4.592834789171353</v>
      </c>
      <c r="U18" s="1"/>
    </row>
    <row r="19" spans="1:21" x14ac:dyDescent="0.25">
      <c r="A19" s="28">
        <v>45139</v>
      </c>
      <c r="B19" s="29">
        <v>0.375</v>
      </c>
      <c r="C19" s="30">
        <v>1.70486009120259</v>
      </c>
      <c r="D19" s="30">
        <f t="shared" si="0"/>
        <v>56.189829155562727</v>
      </c>
      <c r="E19" s="30">
        <f t="shared" si="1"/>
        <v>4.6468988711650372</v>
      </c>
      <c r="F19" s="28">
        <v>45141</v>
      </c>
      <c r="G19" s="29">
        <v>0.375</v>
      </c>
      <c r="H19" s="30">
        <v>1.7043298482826701</v>
      </c>
      <c r="I19" s="30">
        <f t="shared" si="2"/>
        <v>56.161964718684203</v>
      </c>
      <c r="J19" s="30">
        <f t="shared" si="3"/>
        <v>4.644594482235183</v>
      </c>
      <c r="K19" s="28">
        <v>45143</v>
      </c>
      <c r="L19" s="29">
        <v>0.375</v>
      </c>
      <c r="M19" s="30">
        <v>1.6958211660317299</v>
      </c>
      <c r="N19" s="30">
        <f t="shared" si="4"/>
        <v>55.715536085172701</v>
      </c>
      <c r="O19" s="30">
        <f t="shared" si="5"/>
        <v>4.6076748342437819</v>
      </c>
      <c r="P19" s="28">
        <v>45145</v>
      </c>
      <c r="Q19" s="29">
        <v>0.375</v>
      </c>
      <c r="R19" s="30">
        <v>1.69214534758844</v>
      </c>
      <c r="S19" s="30">
        <f t="shared" si="6"/>
        <v>55.523086549254884</v>
      </c>
      <c r="T19" s="30">
        <f t="shared" si="7"/>
        <v>4.5917592576233783</v>
      </c>
      <c r="U19" s="1"/>
    </row>
    <row r="20" spans="1:21" x14ac:dyDescent="0.25">
      <c r="A20" s="28">
        <v>45139</v>
      </c>
      <c r="B20" s="29">
        <v>0.41666666666666669</v>
      </c>
      <c r="C20" s="30">
        <v>1.70629656314167</v>
      </c>
      <c r="D20" s="30">
        <f t="shared" si="0"/>
        <v>56.265342109392989</v>
      </c>
      <c r="E20" s="30">
        <f t="shared" si="1"/>
        <v>4.6531437924467998</v>
      </c>
      <c r="F20" s="28">
        <v>45141</v>
      </c>
      <c r="G20" s="29">
        <v>0.41666666666666669</v>
      </c>
      <c r="H20" s="30">
        <v>1.7081136703422799</v>
      </c>
      <c r="I20" s="30">
        <f t="shared" si="2"/>
        <v>56.360918590544394</v>
      </c>
      <c r="J20" s="30">
        <f t="shared" si="3"/>
        <v>4.6610479674380212</v>
      </c>
      <c r="K20" s="28">
        <v>45143</v>
      </c>
      <c r="L20" s="29">
        <v>0.41666666666666669</v>
      </c>
      <c r="M20" s="30">
        <v>1.6998687982491201</v>
      </c>
      <c r="N20" s="30">
        <f t="shared" si="4"/>
        <v>55.92773924654395</v>
      </c>
      <c r="O20" s="30">
        <f t="shared" si="5"/>
        <v>4.6252240356891843</v>
      </c>
      <c r="P20" s="28">
        <v>45145</v>
      </c>
      <c r="Q20" s="29">
        <v>0.41666666666666669</v>
      </c>
      <c r="R20" s="30">
        <v>1.6930912733010199</v>
      </c>
      <c r="S20" s="30">
        <f t="shared" si="6"/>
        <v>55.572587292000136</v>
      </c>
      <c r="T20" s="30">
        <f t="shared" si="7"/>
        <v>4.5958529690484111</v>
      </c>
      <c r="U20" s="1"/>
    </row>
    <row r="21" spans="1:21" x14ac:dyDescent="0.25">
      <c r="A21" s="28">
        <v>45139</v>
      </c>
      <c r="B21" s="29">
        <v>0.45833333333333331</v>
      </c>
      <c r="C21" s="30">
        <v>1.7102957963875001</v>
      </c>
      <c r="D21" s="30">
        <f t="shared" si="0"/>
        <v>56.475774301222557</v>
      </c>
      <c r="E21" s="30">
        <f t="shared" si="1"/>
        <v>4.6705465347111055</v>
      </c>
      <c r="F21" s="28">
        <v>45141</v>
      </c>
      <c r="G21" s="29">
        <v>0.45833333333333331</v>
      </c>
      <c r="H21" s="30">
        <v>1.7027968168190499</v>
      </c>
      <c r="I21" s="30">
        <f t="shared" si="2"/>
        <v>56.081432413419847</v>
      </c>
      <c r="J21" s="30">
        <f t="shared" si="3"/>
        <v>4.637934460589821</v>
      </c>
      <c r="K21" s="28">
        <v>45143</v>
      </c>
      <c r="L21" s="29">
        <v>0.45833333333333331</v>
      </c>
      <c r="M21" s="30">
        <v>1.6943075656823099</v>
      </c>
      <c r="N21" s="30">
        <f t="shared" si="4"/>
        <v>55.63626062002696</v>
      </c>
      <c r="O21" s="30">
        <f t="shared" si="5"/>
        <v>4.6011187532762294</v>
      </c>
      <c r="P21" s="28">
        <v>45145</v>
      </c>
      <c r="Q21" s="29">
        <v>0.45833333333333331</v>
      </c>
      <c r="R21" s="30">
        <v>1.6964284181526901</v>
      </c>
      <c r="S21" s="30">
        <f t="shared" si="6"/>
        <v>55.747353003702059</v>
      </c>
      <c r="T21" s="30">
        <f t="shared" si="7"/>
        <v>4.6103060934061597</v>
      </c>
      <c r="U21" s="1"/>
    </row>
    <row r="22" spans="1:21" x14ac:dyDescent="0.25">
      <c r="A22" s="28">
        <v>45139</v>
      </c>
      <c r="B22" s="29">
        <v>0.5</v>
      </c>
      <c r="C22" s="30">
        <v>1.7084853649070999</v>
      </c>
      <c r="D22" s="30">
        <f t="shared" si="0"/>
        <v>56.380476488845218</v>
      </c>
      <c r="E22" s="30">
        <f t="shared" si="1"/>
        <v>4.6626654056274992</v>
      </c>
      <c r="F22" s="28">
        <v>45141</v>
      </c>
      <c r="G22" s="29">
        <v>0.5</v>
      </c>
      <c r="H22" s="30">
        <v>1.7078806161812099</v>
      </c>
      <c r="I22" s="30">
        <f t="shared" si="2"/>
        <v>56.348656991116201</v>
      </c>
      <c r="J22" s="30">
        <f t="shared" si="3"/>
        <v>4.6600339331653098</v>
      </c>
      <c r="K22" s="28">
        <v>45143</v>
      </c>
      <c r="L22" s="29">
        <v>0.5</v>
      </c>
      <c r="M22" s="30">
        <v>1.6985467672279999</v>
      </c>
      <c r="N22" s="30">
        <f t="shared" si="4"/>
        <v>55.858396720667557</v>
      </c>
      <c r="O22" s="30">
        <f t="shared" si="5"/>
        <v>4.6194894087992067</v>
      </c>
      <c r="P22" s="28">
        <v>45145</v>
      </c>
      <c r="Q22" s="29">
        <v>0.5</v>
      </c>
      <c r="R22" s="30">
        <v>1.6963820457390599</v>
      </c>
      <c r="S22" s="30">
        <f t="shared" si="6"/>
        <v>55.744923086538748</v>
      </c>
      <c r="T22" s="30">
        <f t="shared" si="7"/>
        <v>4.6101051392567545</v>
      </c>
      <c r="U22" s="1"/>
    </row>
    <row r="23" spans="1:21" x14ac:dyDescent="0.25">
      <c r="A23" s="28">
        <v>45139</v>
      </c>
      <c r="B23" s="29">
        <v>0.54166666666666663</v>
      </c>
      <c r="C23" s="30">
        <v>1.7111669778755401</v>
      </c>
      <c r="D23" s="30">
        <f t="shared" si="0"/>
        <v>56.521653090201298</v>
      </c>
      <c r="E23" s="30">
        <f t="shared" si="1"/>
        <v>4.6743407105596475</v>
      </c>
      <c r="F23" s="28">
        <v>45141</v>
      </c>
      <c r="G23" s="29">
        <v>0.54166666666666663</v>
      </c>
      <c r="H23" s="30">
        <v>1.70995259284289</v>
      </c>
      <c r="I23" s="30">
        <f t="shared" si="2"/>
        <v>56.457704082679285</v>
      </c>
      <c r="J23" s="30">
        <f t="shared" si="3"/>
        <v>4.6690521276375767</v>
      </c>
      <c r="K23" s="28">
        <v>45143</v>
      </c>
      <c r="L23" s="29">
        <v>0.54166666666666663</v>
      </c>
      <c r="M23" s="30">
        <v>1.69796812533653</v>
      </c>
      <c r="N23" s="30">
        <f t="shared" si="4"/>
        <v>55.82805617234613</v>
      </c>
      <c r="O23" s="30">
        <f t="shared" si="5"/>
        <v>4.6169802454530249</v>
      </c>
      <c r="P23" s="28">
        <v>45145</v>
      </c>
      <c r="Q23" s="29">
        <v>0.54166666666666663</v>
      </c>
      <c r="R23" s="30">
        <v>1.6978822946480501</v>
      </c>
      <c r="S23" s="30">
        <f t="shared" si="6"/>
        <v>55.823556243692906</v>
      </c>
      <c r="T23" s="30">
        <f t="shared" si="7"/>
        <v>4.6166081013534033</v>
      </c>
      <c r="U23" s="1"/>
    </row>
    <row r="24" spans="1:21" x14ac:dyDescent="0.25">
      <c r="A24" s="28">
        <v>45139</v>
      </c>
      <c r="B24" s="29">
        <v>0.58333333333333337</v>
      </c>
      <c r="C24" s="30">
        <v>1.7066155672005101</v>
      </c>
      <c r="D24" s="30">
        <f t="shared" si="0"/>
        <v>56.282116755962591</v>
      </c>
      <c r="E24" s="30">
        <f t="shared" si="1"/>
        <v>4.6545310557181061</v>
      </c>
      <c r="F24" s="28">
        <v>45141</v>
      </c>
      <c r="G24" s="29">
        <v>0.58333333333333337</v>
      </c>
      <c r="H24" s="30">
        <v>1.7026757001808701</v>
      </c>
      <c r="I24" s="30">
        <f t="shared" si="2"/>
        <v>56.075071822322563</v>
      </c>
      <c r="J24" s="30">
        <f t="shared" si="3"/>
        <v>4.6374084397060757</v>
      </c>
      <c r="K24" s="28">
        <v>45143</v>
      </c>
      <c r="L24" s="29">
        <v>0.58333333333333337</v>
      </c>
      <c r="M24" s="30">
        <v>1.6925939321450201</v>
      </c>
      <c r="N24" s="30">
        <f t="shared" si="4"/>
        <v>55.546559142023241</v>
      </c>
      <c r="O24" s="30">
        <f t="shared" si="5"/>
        <v>4.5937004410453222</v>
      </c>
      <c r="P24" s="28">
        <v>45145</v>
      </c>
      <c r="Q24" s="29">
        <v>0.58333333333333337</v>
      </c>
      <c r="R24" s="30">
        <v>1.69583666323937</v>
      </c>
      <c r="S24" s="30">
        <f t="shared" si="6"/>
        <v>55.716347975708523</v>
      </c>
      <c r="T24" s="30">
        <f t="shared" si="7"/>
        <v>4.6077419775910942</v>
      </c>
      <c r="U24" s="1"/>
    </row>
    <row r="25" spans="1:21" x14ac:dyDescent="0.25">
      <c r="A25" s="28">
        <v>45139</v>
      </c>
      <c r="B25" s="29">
        <v>0.625</v>
      </c>
      <c r="C25" s="30">
        <v>1.6894527673653701</v>
      </c>
      <c r="D25" s="30">
        <f t="shared" si="0"/>
        <v>55.382272614271386</v>
      </c>
      <c r="E25" s="30">
        <f t="shared" si="1"/>
        <v>4.5801139452002433</v>
      </c>
      <c r="F25" s="28">
        <v>45141</v>
      </c>
      <c r="G25" s="29">
        <v>0.625</v>
      </c>
      <c r="H25" s="30">
        <v>1.6963996887139099</v>
      </c>
      <c r="I25" s="30">
        <f t="shared" si="2"/>
        <v>55.74584757478938</v>
      </c>
      <c r="J25" s="30">
        <f t="shared" si="3"/>
        <v>4.6101815944350815</v>
      </c>
      <c r="K25" s="28">
        <v>45143</v>
      </c>
      <c r="L25" s="29">
        <v>0.625</v>
      </c>
      <c r="M25" s="30">
        <v>1.67729234694763</v>
      </c>
      <c r="N25" s="30">
        <f t="shared" si="4"/>
        <v>54.747981446800281</v>
      </c>
      <c r="O25" s="30">
        <f t="shared" si="5"/>
        <v>4.5276580656503826</v>
      </c>
      <c r="P25" s="28">
        <v>45145</v>
      </c>
      <c r="Q25" s="29">
        <v>0.625</v>
      </c>
      <c r="R25" s="30">
        <v>1.6802574396066201</v>
      </c>
      <c r="S25" s="30">
        <f t="shared" si="6"/>
        <v>54.902390346319578</v>
      </c>
      <c r="T25" s="30">
        <f t="shared" si="7"/>
        <v>4.5404276816406286</v>
      </c>
      <c r="U25" s="1"/>
    </row>
    <row r="26" spans="1:21" x14ac:dyDescent="0.25">
      <c r="A26" s="28">
        <v>45139</v>
      </c>
      <c r="B26" s="29">
        <v>0.66666666666666663</v>
      </c>
      <c r="C26" s="30">
        <v>1.6797032356195001</v>
      </c>
      <c r="D26" s="30">
        <f t="shared" si="0"/>
        <v>54.873517535328503</v>
      </c>
      <c r="E26" s="30">
        <f t="shared" si="1"/>
        <v>4.5380399001716674</v>
      </c>
      <c r="F26" s="28">
        <v>45141</v>
      </c>
      <c r="G26" s="29">
        <v>0.66666666666666663</v>
      </c>
      <c r="H26" s="30">
        <v>1.68905460833827</v>
      </c>
      <c r="I26" s="30">
        <f t="shared" ref="I26:I57" si="8">4*6*(H26^(1.522*(6^0.026)))</f>
        <v>55.361461399085968</v>
      </c>
      <c r="J26" s="30">
        <f t="shared" ref="J26:J57" si="9">I26*0.0827</f>
        <v>4.5783928577044097</v>
      </c>
      <c r="K26" s="28">
        <v>45143</v>
      </c>
      <c r="L26" s="29">
        <v>0.66666666666666663</v>
      </c>
      <c r="M26" s="30">
        <v>1.67023301123904</v>
      </c>
      <c r="N26" s="30">
        <f t="shared" si="4"/>
        <v>54.381015542142862</v>
      </c>
      <c r="O26" s="30">
        <f t="shared" si="5"/>
        <v>4.4973099853352148</v>
      </c>
      <c r="P26" s="28">
        <v>45145</v>
      </c>
      <c r="Q26" s="29">
        <v>0.66666666666666663</v>
      </c>
      <c r="R26" s="30">
        <v>1.67209839820193</v>
      </c>
      <c r="S26" s="30">
        <f t="shared" si="6"/>
        <v>54.477894603939603</v>
      </c>
      <c r="T26" s="30">
        <f t="shared" si="7"/>
        <v>4.5053218837458049</v>
      </c>
      <c r="U26" s="1"/>
    </row>
    <row r="27" spans="1:21" x14ac:dyDescent="0.25">
      <c r="A27" s="28">
        <v>45139</v>
      </c>
      <c r="B27" s="29">
        <v>0.70833333333333337</v>
      </c>
      <c r="C27" s="30">
        <v>1.67161011695193</v>
      </c>
      <c r="D27" s="30">
        <f t="shared" si="0"/>
        <v>54.452529455335409</v>
      </c>
      <c r="E27" s="30">
        <f t="shared" si="1"/>
        <v>4.5032241859562383</v>
      </c>
      <c r="F27" s="28">
        <v>45141</v>
      </c>
      <c r="G27" s="29">
        <v>0.70833333333333337</v>
      </c>
      <c r="H27" s="30">
        <v>1.6816897392205601</v>
      </c>
      <c r="I27" s="30">
        <f t="shared" si="8"/>
        <v>54.977036239310451</v>
      </c>
      <c r="J27" s="30">
        <f t="shared" si="9"/>
        <v>4.5466008969909737</v>
      </c>
      <c r="K27" s="28">
        <v>45143</v>
      </c>
      <c r="L27" s="29">
        <v>0.70833333333333337</v>
      </c>
      <c r="M27" s="30">
        <v>1.6736977100305299</v>
      </c>
      <c r="N27" s="30">
        <f t="shared" si="4"/>
        <v>54.561006210322319</v>
      </c>
      <c r="O27" s="30">
        <f t="shared" si="5"/>
        <v>4.5121952135936558</v>
      </c>
      <c r="P27" s="28">
        <v>45145</v>
      </c>
      <c r="Q27" s="29">
        <v>0.70833333333333337</v>
      </c>
      <c r="R27" s="30">
        <v>1.6676988601617799</v>
      </c>
      <c r="S27" s="30">
        <f t="shared" si="6"/>
        <v>54.249507182789557</v>
      </c>
      <c r="T27" s="30">
        <f t="shared" si="7"/>
        <v>4.4864342440166958</v>
      </c>
      <c r="U27" s="1"/>
    </row>
    <row r="28" spans="1:21" x14ac:dyDescent="0.25">
      <c r="A28" s="28">
        <v>45139</v>
      </c>
      <c r="B28" s="29">
        <v>0.75</v>
      </c>
      <c r="C28" s="30">
        <v>1.6694808006219799</v>
      </c>
      <c r="D28" s="30">
        <f t="shared" si="0"/>
        <v>54.341967601004129</v>
      </c>
      <c r="E28" s="30">
        <f t="shared" si="1"/>
        <v>4.4940807206030415</v>
      </c>
      <c r="F28" s="28">
        <v>45141</v>
      </c>
      <c r="G28" s="29">
        <v>0.75</v>
      </c>
      <c r="H28" s="30">
        <v>1.6813771724633599</v>
      </c>
      <c r="I28" s="30">
        <f t="shared" si="8"/>
        <v>54.960743248114468</v>
      </c>
      <c r="J28" s="30">
        <f t="shared" si="9"/>
        <v>4.5452534666190667</v>
      </c>
      <c r="K28" s="28">
        <v>45143</v>
      </c>
      <c r="L28" s="29">
        <v>0.75</v>
      </c>
      <c r="M28" s="30">
        <v>1.6642431020670101</v>
      </c>
      <c r="N28" s="30">
        <f t="shared" si="4"/>
        <v>54.070363958974539</v>
      </c>
      <c r="O28" s="30">
        <f t="shared" si="5"/>
        <v>4.471619099407194</v>
      </c>
      <c r="P28" s="28">
        <v>45145</v>
      </c>
      <c r="Q28" s="29">
        <v>0.75</v>
      </c>
      <c r="R28" s="30">
        <v>1.65195488929087</v>
      </c>
      <c r="S28" s="30">
        <f t="shared" si="6"/>
        <v>53.435146370864253</v>
      </c>
      <c r="T28" s="30">
        <f t="shared" si="7"/>
        <v>4.4190866048704738</v>
      </c>
      <c r="U28" s="1"/>
    </row>
    <row r="29" spans="1:21" x14ac:dyDescent="0.25">
      <c r="A29" s="28">
        <v>45139</v>
      </c>
      <c r="B29" s="29">
        <v>0.79166666666666663</v>
      </c>
      <c r="C29" s="30">
        <v>1.6739133596353299</v>
      </c>
      <c r="D29" s="30">
        <f t="shared" si="0"/>
        <v>54.572216510336503</v>
      </c>
      <c r="E29" s="30">
        <f t="shared" si="1"/>
        <v>4.5131223054048286</v>
      </c>
      <c r="F29" s="28">
        <v>45141</v>
      </c>
      <c r="G29" s="29">
        <v>0.79166666666666663</v>
      </c>
      <c r="H29" s="30">
        <v>1.67575895785615</v>
      </c>
      <c r="I29" s="30">
        <f t="shared" si="8"/>
        <v>54.6681929588092</v>
      </c>
      <c r="J29" s="30">
        <f t="shared" si="9"/>
        <v>4.5210595576935209</v>
      </c>
      <c r="K29" s="28">
        <v>45143</v>
      </c>
      <c r="L29" s="29">
        <v>0.79166666666666663</v>
      </c>
      <c r="M29" s="30">
        <v>1.6615417003565101</v>
      </c>
      <c r="N29" s="30">
        <f t="shared" si="4"/>
        <v>53.930479775535261</v>
      </c>
      <c r="O29" s="30">
        <f t="shared" si="5"/>
        <v>4.4600506774367661</v>
      </c>
      <c r="P29" s="28">
        <v>45145</v>
      </c>
      <c r="Q29" s="29">
        <v>0.79166666666666663</v>
      </c>
      <c r="R29" s="30">
        <v>1.65666472911172</v>
      </c>
      <c r="S29" s="30">
        <f t="shared" si="6"/>
        <v>53.678282417451072</v>
      </c>
      <c r="T29" s="30">
        <f t="shared" si="7"/>
        <v>4.4391939559232032</v>
      </c>
      <c r="U29" s="1"/>
    </row>
    <row r="30" spans="1:21" x14ac:dyDescent="0.25">
      <c r="A30" s="28">
        <v>45139</v>
      </c>
      <c r="B30" s="29">
        <v>0.83333333333333337</v>
      </c>
      <c r="C30" s="30">
        <v>1.6718938350610599</v>
      </c>
      <c r="D30" s="30">
        <f t="shared" si="0"/>
        <v>54.46726745770971</v>
      </c>
      <c r="E30" s="30">
        <f t="shared" si="1"/>
        <v>4.5044430187525926</v>
      </c>
      <c r="F30" s="28">
        <v>45141</v>
      </c>
      <c r="G30" s="29">
        <v>0.83333333333333337</v>
      </c>
      <c r="H30" s="30">
        <v>1.66651535033513</v>
      </c>
      <c r="I30" s="30">
        <f t="shared" si="8"/>
        <v>54.188130279340101</v>
      </c>
      <c r="J30" s="30">
        <f t="shared" si="9"/>
        <v>4.4813583741014265</v>
      </c>
      <c r="K30" s="28">
        <v>45143</v>
      </c>
      <c r="L30" s="29">
        <v>0.83333333333333337</v>
      </c>
      <c r="M30" s="30">
        <v>1.6586005687647201</v>
      </c>
      <c r="N30" s="30">
        <f t="shared" si="4"/>
        <v>53.778335568412984</v>
      </c>
      <c r="O30" s="30">
        <f t="shared" si="5"/>
        <v>4.4474683515077533</v>
      </c>
      <c r="P30" s="28">
        <v>45145</v>
      </c>
      <c r="Q30" s="29">
        <v>0.83333333333333337</v>
      </c>
      <c r="R30" s="30">
        <v>1.65860271453193</v>
      </c>
      <c r="S30" s="30">
        <f t="shared" si="6"/>
        <v>53.77844651013514</v>
      </c>
      <c r="T30" s="30">
        <f t="shared" si="7"/>
        <v>4.4474775263881758</v>
      </c>
      <c r="U30" s="1"/>
    </row>
    <row r="31" spans="1:21" x14ac:dyDescent="0.25">
      <c r="A31" s="28">
        <v>45139</v>
      </c>
      <c r="B31" s="29">
        <v>0.875</v>
      </c>
      <c r="C31" s="30">
        <v>1.6683940887384401</v>
      </c>
      <c r="D31" s="30">
        <f t="shared" si="0"/>
        <v>54.28557386414289</v>
      </c>
      <c r="E31" s="30">
        <f t="shared" si="1"/>
        <v>4.4894169585646164</v>
      </c>
      <c r="F31" s="28">
        <v>45141</v>
      </c>
      <c r="G31" s="29">
        <v>0.875</v>
      </c>
      <c r="H31" s="30">
        <v>1.6719906330041701</v>
      </c>
      <c r="I31" s="30">
        <f t="shared" si="8"/>
        <v>54.472296057587833</v>
      </c>
      <c r="J31" s="30">
        <f t="shared" si="9"/>
        <v>4.5048588839625134</v>
      </c>
      <c r="K31" s="28">
        <v>45143</v>
      </c>
      <c r="L31" s="29">
        <v>0.875</v>
      </c>
      <c r="M31" s="30">
        <v>1.6639988422327201</v>
      </c>
      <c r="N31" s="30">
        <f t="shared" si="4"/>
        <v>54.057710122435047</v>
      </c>
      <c r="O31" s="30">
        <f t="shared" si="5"/>
        <v>4.4705726271253781</v>
      </c>
      <c r="P31" s="28">
        <v>45145</v>
      </c>
      <c r="Q31" s="29">
        <v>0.875</v>
      </c>
      <c r="R31" s="30">
        <v>1.6588885784082801</v>
      </c>
      <c r="S31" s="30">
        <f t="shared" si="6"/>
        <v>53.793227175881917</v>
      </c>
      <c r="T31" s="30">
        <f t="shared" si="7"/>
        <v>4.448699887445434</v>
      </c>
      <c r="U31" s="1"/>
    </row>
    <row r="32" spans="1:21" x14ac:dyDescent="0.25">
      <c r="A32" s="28">
        <v>45139</v>
      </c>
      <c r="B32" s="29">
        <v>0.91666666666666663</v>
      </c>
      <c r="C32" s="30">
        <v>1.66820704936313</v>
      </c>
      <c r="D32" s="30">
        <f t="shared" si="0"/>
        <v>54.27586986064933</v>
      </c>
      <c r="E32" s="30">
        <f t="shared" si="1"/>
        <v>4.4886144374756993</v>
      </c>
      <c r="F32" s="28">
        <v>45141</v>
      </c>
      <c r="G32" s="29">
        <v>0.91666666666666663</v>
      </c>
      <c r="H32" s="30">
        <v>1.6746920347146701</v>
      </c>
      <c r="I32" s="30">
        <f t="shared" si="8"/>
        <v>54.612702199017789</v>
      </c>
      <c r="J32" s="30">
        <f t="shared" si="9"/>
        <v>4.5164704718587707</v>
      </c>
      <c r="K32" s="28">
        <v>45143</v>
      </c>
      <c r="L32" s="29">
        <v>0.91666666666666663</v>
      </c>
      <c r="M32" s="30">
        <v>1.65381383895212</v>
      </c>
      <c r="N32" s="30">
        <f t="shared" si="4"/>
        <v>53.531061756568846</v>
      </c>
      <c r="O32" s="30">
        <f t="shared" si="5"/>
        <v>4.4270188072682437</v>
      </c>
      <c r="P32" s="28">
        <v>45145</v>
      </c>
      <c r="Q32" s="29">
        <v>0.91666666666666663</v>
      </c>
      <c r="R32" s="30">
        <v>1.6562423705988401</v>
      </c>
      <c r="S32" s="30">
        <f t="shared" si="6"/>
        <v>53.656462208599017</v>
      </c>
      <c r="T32" s="30">
        <f t="shared" si="7"/>
        <v>4.4373894246511387</v>
      </c>
      <c r="U32" s="1"/>
    </row>
    <row r="33" spans="1:21" x14ac:dyDescent="0.25">
      <c r="A33" s="28">
        <v>45139</v>
      </c>
      <c r="B33" s="29">
        <v>0.95833333333333337</v>
      </c>
      <c r="C33" s="30">
        <v>1.6743268966607801</v>
      </c>
      <c r="D33" s="30">
        <f t="shared" si="0"/>
        <v>54.593716165637176</v>
      </c>
      <c r="E33" s="30">
        <f t="shared" si="1"/>
        <v>4.5149003268981938</v>
      </c>
      <c r="F33" s="28">
        <v>45141</v>
      </c>
      <c r="G33" s="29">
        <v>0.95833333333333337</v>
      </c>
      <c r="H33" s="30">
        <v>1.67160344123171</v>
      </c>
      <c r="I33" s="30">
        <f t="shared" si="8"/>
        <v>54.452182696716875</v>
      </c>
      <c r="J33" s="30">
        <f t="shared" si="9"/>
        <v>4.503195509018485</v>
      </c>
      <c r="K33" s="28">
        <v>45143</v>
      </c>
      <c r="L33" s="29">
        <v>0.95833333333333337</v>
      </c>
      <c r="M33" s="30">
        <v>1.6564512252741299</v>
      </c>
      <c r="N33" s="30">
        <f t="shared" si="4"/>
        <v>53.667251805277871</v>
      </c>
      <c r="O33" s="30">
        <f t="shared" si="5"/>
        <v>4.4382817242964796</v>
      </c>
      <c r="P33" s="28">
        <v>45145</v>
      </c>
      <c r="Q33" s="29">
        <v>0.95833333333333337</v>
      </c>
      <c r="R33" s="30">
        <v>1.6580549478464499</v>
      </c>
      <c r="S33" s="30">
        <f t="shared" si="6"/>
        <v>53.750128323670467</v>
      </c>
      <c r="T33" s="30">
        <f t="shared" si="7"/>
        <v>4.4451356123675474</v>
      </c>
      <c r="U33" s="1"/>
    </row>
    <row r="34" spans="1:21" x14ac:dyDescent="0.25">
      <c r="A34" s="28">
        <v>45140</v>
      </c>
      <c r="B34" s="29">
        <v>0</v>
      </c>
      <c r="C34" s="30">
        <v>1.6734645366601699</v>
      </c>
      <c r="D34" s="30">
        <f t="shared" si="0"/>
        <v>54.548885923536098</v>
      </c>
      <c r="E34" s="30">
        <f t="shared" si="1"/>
        <v>4.5111928658764349</v>
      </c>
      <c r="F34" s="28">
        <v>45142</v>
      </c>
      <c r="G34" s="29">
        <v>0</v>
      </c>
      <c r="H34" s="30">
        <v>1.6717333793573199</v>
      </c>
      <c r="I34" s="30">
        <f t="shared" si="8"/>
        <v>54.458932253494964</v>
      </c>
      <c r="J34" s="30">
        <f t="shared" si="9"/>
        <v>4.5037536973640337</v>
      </c>
      <c r="K34" s="28">
        <v>45144</v>
      </c>
      <c r="L34" s="29">
        <v>0</v>
      </c>
      <c r="M34" s="30">
        <v>1.66002380847266</v>
      </c>
      <c r="N34" s="30">
        <f t="shared" si="4"/>
        <v>53.851939488804092</v>
      </c>
      <c r="O34" s="30">
        <f t="shared" si="5"/>
        <v>4.4535553957240985</v>
      </c>
      <c r="P34" s="28">
        <v>45146</v>
      </c>
      <c r="Q34" s="29">
        <v>0</v>
      </c>
      <c r="R34" s="30">
        <v>1.66376340388586</v>
      </c>
      <c r="S34" s="30">
        <f t="shared" si="6"/>
        <v>54.045514326716088</v>
      </c>
      <c r="T34" s="30">
        <f t="shared" si="7"/>
        <v>4.4695640348194203</v>
      </c>
      <c r="U34" s="1"/>
    </row>
    <row r="35" spans="1:21" x14ac:dyDescent="0.25">
      <c r="A35" s="28">
        <v>45140</v>
      </c>
      <c r="B35" s="29">
        <v>4.1666666666666664E-2</v>
      </c>
      <c r="C35" s="30">
        <v>1.67665874957367</v>
      </c>
      <c r="D35" s="30">
        <f t="shared" si="0"/>
        <v>54.715007531170954</v>
      </c>
      <c r="E35" s="30">
        <f t="shared" si="1"/>
        <v>4.5249311228278373</v>
      </c>
      <c r="F35" s="28">
        <v>45142</v>
      </c>
      <c r="G35" s="29">
        <v>4.1666666666666664E-2</v>
      </c>
      <c r="H35" s="30">
        <v>1.67679286002442</v>
      </c>
      <c r="I35" s="30">
        <f t="shared" si="8"/>
        <v>54.721986340257075</v>
      </c>
      <c r="J35" s="30">
        <f t="shared" si="9"/>
        <v>4.5255082703392597</v>
      </c>
      <c r="K35" s="28">
        <v>45144</v>
      </c>
      <c r="L35" s="29">
        <v>4.1666666666666664E-2</v>
      </c>
      <c r="M35" s="30">
        <v>1.6612358093195201</v>
      </c>
      <c r="N35" s="30">
        <f t="shared" si="4"/>
        <v>53.914648620412272</v>
      </c>
      <c r="O35" s="30">
        <f t="shared" si="5"/>
        <v>4.4587414409080948</v>
      </c>
      <c r="P35" s="28">
        <v>45146</v>
      </c>
      <c r="Q35" s="29">
        <v>4.1666666666666664E-2</v>
      </c>
      <c r="R35" s="30">
        <v>1.66541552542973</v>
      </c>
      <c r="S35" s="30">
        <f t="shared" si="6"/>
        <v>54.131116509381542</v>
      </c>
      <c r="T35" s="30">
        <f t="shared" si="7"/>
        <v>4.4766433353258535</v>
      </c>
      <c r="U35" s="1"/>
    </row>
    <row r="36" spans="1:21" x14ac:dyDescent="0.25">
      <c r="A36" s="28">
        <v>45140</v>
      </c>
      <c r="B36" s="29">
        <v>8.3333333333333329E-2</v>
      </c>
      <c r="C36" s="30">
        <v>1.6807305812768401</v>
      </c>
      <c r="D36" s="30">
        <f t="shared" si="0"/>
        <v>54.927044469599835</v>
      </c>
      <c r="E36" s="30">
        <f t="shared" si="1"/>
        <v>4.5424665776359063</v>
      </c>
      <c r="F36" s="28">
        <v>45142</v>
      </c>
      <c r="G36" s="29">
        <v>8.3333333333333329E-2</v>
      </c>
      <c r="H36" s="30">
        <v>1.6801849603585699</v>
      </c>
      <c r="I36" s="30">
        <f t="shared" si="8"/>
        <v>54.898614014736388</v>
      </c>
      <c r="J36" s="30">
        <f t="shared" si="9"/>
        <v>4.5401153790186992</v>
      </c>
      <c r="K36" s="28">
        <v>45144</v>
      </c>
      <c r="L36" s="29">
        <v>8.3333333333333329E-2</v>
      </c>
      <c r="M36" s="30">
        <v>1.6575490236215999</v>
      </c>
      <c r="N36" s="30">
        <f t="shared" si="4"/>
        <v>53.723978230112778</v>
      </c>
      <c r="O36" s="30">
        <f t="shared" si="5"/>
        <v>4.4429729996303262</v>
      </c>
      <c r="P36" s="28">
        <v>45146</v>
      </c>
      <c r="Q36" s="29">
        <v>8.3333333333333329E-2</v>
      </c>
      <c r="R36" s="30">
        <v>1.6679892539911301</v>
      </c>
      <c r="S36" s="30">
        <f t="shared" si="6"/>
        <v>54.264570985353558</v>
      </c>
      <c r="T36" s="30">
        <f t="shared" si="7"/>
        <v>4.4876800204887388</v>
      </c>
      <c r="U36" s="1"/>
    </row>
    <row r="37" spans="1:21" x14ac:dyDescent="0.25">
      <c r="A37" s="28">
        <v>45140</v>
      </c>
      <c r="B37" s="29">
        <v>0.125</v>
      </c>
      <c r="C37" s="30">
        <v>1.68948805331508</v>
      </c>
      <c r="D37" s="30">
        <f t="shared" si="0"/>
        <v>55.384117102172794</v>
      </c>
      <c r="E37" s="30">
        <f t="shared" si="1"/>
        <v>4.5802664843496901</v>
      </c>
      <c r="F37" s="28">
        <v>45142</v>
      </c>
      <c r="G37" s="29">
        <v>0.125</v>
      </c>
      <c r="H37" s="30">
        <v>1.6887685060433499</v>
      </c>
      <c r="I37" s="30">
        <f t="shared" si="8"/>
        <v>55.346509033375924</v>
      </c>
      <c r="J37" s="30">
        <f t="shared" si="9"/>
        <v>4.5771562970601885</v>
      </c>
      <c r="K37" s="28">
        <v>45144</v>
      </c>
      <c r="L37" s="29">
        <v>0.125</v>
      </c>
      <c r="M37" s="30">
        <v>1.67487680911347</v>
      </c>
      <c r="N37" s="30">
        <f t="shared" si="4"/>
        <v>54.622310826105249</v>
      </c>
      <c r="O37" s="30">
        <f t="shared" si="5"/>
        <v>4.5172651053189039</v>
      </c>
      <c r="P37" s="28">
        <v>45146</v>
      </c>
      <c r="Q37" s="29">
        <v>0.125</v>
      </c>
      <c r="R37" s="30">
        <v>1.6758382320337</v>
      </c>
      <c r="S37" s="30">
        <f t="shared" si="6"/>
        <v>54.672316853882428</v>
      </c>
      <c r="T37" s="30">
        <f t="shared" si="7"/>
        <v>4.521400603816077</v>
      </c>
      <c r="U37" s="1"/>
    </row>
    <row r="38" spans="1:21" x14ac:dyDescent="0.25">
      <c r="A38" s="28">
        <v>45140</v>
      </c>
      <c r="B38" s="29">
        <v>0.16666666666666666</v>
      </c>
      <c r="C38" s="30">
        <v>1.6993407010964099</v>
      </c>
      <c r="D38" s="30">
        <f t="shared" si="0"/>
        <v>55.900035904871856</v>
      </c>
      <c r="E38" s="30">
        <f t="shared" si="1"/>
        <v>4.6229329693329024</v>
      </c>
      <c r="F38" s="28">
        <v>45142</v>
      </c>
      <c r="G38" s="29">
        <v>0.16666666666666666</v>
      </c>
      <c r="H38" s="30">
        <v>1.6967384815148101</v>
      </c>
      <c r="I38" s="30">
        <f t="shared" si="8"/>
        <v>55.763601356711121</v>
      </c>
      <c r="J38" s="30">
        <f t="shared" si="9"/>
        <v>4.6116498322000092</v>
      </c>
      <c r="K38" s="28">
        <v>45144</v>
      </c>
      <c r="L38" s="29">
        <v>0.16666666666666666</v>
      </c>
      <c r="M38" s="30">
        <v>1.6837970018319399</v>
      </c>
      <c r="N38" s="30">
        <f t="shared" si="4"/>
        <v>55.086927314706564</v>
      </c>
      <c r="O38" s="30">
        <f t="shared" si="5"/>
        <v>4.555688888926233</v>
      </c>
      <c r="P38" s="28">
        <v>45146</v>
      </c>
      <c r="Q38" s="29">
        <v>0.16666666666666666</v>
      </c>
      <c r="R38" s="30">
        <v>1.68389379977506</v>
      </c>
      <c r="S38" s="30">
        <f t="shared" si="6"/>
        <v>55.091977170227437</v>
      </c>
      <c r="T38" s="30">
        <f t="shared" si="7"/>
        <v>4.5561065119778092</v>
      </c>
      <c r="U38" s="1"/>
    </row>
    <row r="39" spans="1:21" x14ac:dyDescent="0.25">
      <c r="A39" s="28">
        <v>45140</v>
      </c>
      <c r="B39" s="29">
        <v>0.20833333333333334</v>
      </c>
      <c r="C39" s="30">
        <v>1.69751274585044</v>
      </c>
      <c r="D39" s="30">
        <f t="shared" si="0"/>
        <v>55.804183095726458</v>
      </c>
      <c r="E39" s="30">
        <f t="shared" si="1"/>
        <v>4.6150059420165777</v>
      </c>
      <c r="F39" s="28">
        <v>45142</v>
      </c>
      <c r="G39" s="29">
        <v>0.20833333333333334</v>
      </c>
      <c r="H39" s="30">
        <v>1.69764471053398</v>
      </c>
      <c r="I39" s="30">
        <f t="shared" si="8"/>
        <v>55.811100896548211</v>
      </c>
      <c r="J39" s="30">
        <f t="shared" si="9"/>
        <v>4.6155780441445371</v>
      </c>
      <c r="K39" s="28">
        <v>45144</v>
      </c>
      <c r="L39" s="29">
        <v>0.20833333333333334</v>
      </c>
      <c r="M39" s="30">
        <v>1.6847407817773099</v>
      </c>
      <c r="N39" s="30">
        <f t="shared" si="4"/>
        <v>55.136170768194305</v>
      </c>
      <c r="O39" s="30">
        <f t="shared" si="5"/>
        <v>4.5597613225296687</v>
      </c>
      <c r="P39" s="28">
        <v>45146</v>
      </c>
      <c r="Q39" s="29">
        <v>0.20833333333333334</v>
      </c>
      <c r="R39" s="30">
        <v>1.6845031976632401</v>
      </c>
      <c r="S39" s="30">
        <f t="shared" si="6"/>
        <v>55.12377283513068</v>
      </c>
      <c r="T39" s="30">
        <f t="shared" si="7"/>
        <v>4.5587360134653068</v>
      </c>
      <c r="U39" s="1"/>
    </row>
    <row r="40" spans="1:21" x14ac:dyDescent="0.25">
      <c r="A40" s="28">
        <v>45140</v>
      </c>
      <c r="B40" s="29">
        <v>0.25</v>
      </c>
      <c r="C40" s="30">
        <v>1.7004407644203801</v>
      </c>
      <c r="D40" s="30">
        <f t="shared" si="0"/>
        <v>55.957749677303205</v>
      </c>
      <c r="E40" s="30">
        <f t="shared" si="1"/>
        <v>4.6277058983129749</v>
      </c>
      <c r="F40" s="28">
        <v>45142</v>
      </c>
      <c r="G40" s="29">
        <v>0.25</v>
      </c>
      <c r="H40" s="30">
        <v>1.7012282609871501</v>
      </c>
      <c r="I40" s="30">
        <f t="shared" si="8"/>
        <v>55.999078570315362</v>
      </c>
      <c r="J40" s="30">
        <f t="shared" si="9"/>
        <v>4.6311237977650803</v>
      </c>
      <c r="K40" s="28">
        <v>45144</v>
      </c>
      <c r="L40" s="29">
        <v>0.25</v>
      </c>
      <c r="M40" s="30">
        <v>1.6874223947457501</v>
      </c>
      <c r="N40" s="30">
        <f t="shared" si="4"/>
        <v>55.276178367648129</v>
      </c>
      <c r="O40" s="30">
        <f t="shared" si="5"/>
        <v>4.5713399510045001</v>
      </c>
      <c r="P40" s="28">
        <v>45146</v>
      </c>
      <c r="Q40" s="29">
        <v>0.25</v>
      </c>
      <c r="R40" s="30">
        <v>1.68160820006651</v>
      </c>
      <c r="S40" s="30">
        <f t="shared" si="6"/>
        <v>54.97278572017666</v>
      </c>
      <c r="T40" s="30">
        <f t="shared" si="7"/>
        <v>4.5462493790586098</v>
      </c>
      <c r="U40" s="1"/>
    </row>
    <row r="41" spans="1:21" x14ac:dyDescent="0.25">
      <c r="A41" s="28">
        <v>45140</v>
      </c>
      <c r="B41" s="29">
        <v>0.29166666666666669</v>
      </c>
      <c r="C41" s="30">
        <v>1.6996399164131799</v>
      </c>
      <c r="D41" s="30">
        <f t="shared" si="0"/>
        <v>55.915731752213944</v>
      </c>
      <c r="E41" s="30">
        <f t="shared" si="1"/>
        <v>4.6242310159080926</v>
      </c>
      <c r="F41" s="28">
        <v>45142</v>
      </c>
      <c r="G41" s="29">
        <v>0.29166666666666669</v>
      </c>
      <c r="H41" s="30">
        <v>1.7006057500771199</v>
      </c>
      <c r="I41" s="30">
        <f t="shared" si="8"/>
        <v>55.966407407247793</v>
      </c>
      <c r="J41" s="30">
        <f t="shared" si="9"/>
        <v>4.6284218925793921</v>
      </c>
      <c r="K41" s="28">
        <v>45144</v>
      </c>
      <c r="L41" s="29">
        <v>0.29166666666666669</v>
      </c>
      <c r="M41" s="30">
        <v>1.6891623735360199</v>
      </c>
      <c r="N41" s="30">
        <f t="shared" si="4"/>
        <v>55.367093847302066</v>
      </c>
      <c r="O41" s="30">
        <f t="shared" si="5"/>
        <v>4.5788586611718802</v>
      </c>
      <c r="P41" s="28">
        <v>45146</v>
      </c>
      <c r="Q41" s="29">
        <v>0.29166666666666669</v>
      </c>
      <c r="R41" s="30">
        <v>1.68205261229795</v>
      </c>
      <c r="S41" s="30">
        <f t="shared" si="6"/>
        <v>54.995953778398459</v>
      </c>
      <c r="T41" s="30">
        <f t="shared" si="7"/>
        <v>4.548165377473552</v>
      </c>
      <c r="U41" s="1"/>
    </row>
    <row r="42" spans="1:21" x14ac:dyDescent="0.25">
      <c r="A42" s="28">
        <v>45140</v>
      </c>
      <c r="B42" s="29">
        <v>0.33333333333333331</v>
      </c>
      <c r="C42" s="30">
        <v>1.70505368708882</v>
      </c>
      <c r="D42" s="30">
        <f t="shared" si="0"/>
        <v>56.200003966250208</v>
      </c>
      <c r="E42" s="30">
        <f t="shared" si="1"/>
        <v>4.6477403280088918</v>
      </c>
      <c r="F42" s="28">
        <v>45142</v>
      </c>
      <c r="G42" s="29">
        <v>0.33333333333333331</v>
      </c>
      <c r="H42" s="30">
        <v>1.70077061652456</v>
      </c>
      <c r="I42" s="30">
        <f t="shared" si="8"/>
        <v>55.9750593804903</v>
      </c>
      <c r="J42" s="30">
        <f t="shared" si="9"/>
        <v>4.6291374107665479</v>
      </c>
      <c r="K42" s="28">
        <v>45144</v>
      </c>
      <c r="L42" s="29">
        <v>0.33333333333333331</v>
      </c>
      <c r="M42" s="30">
        <v>1.68932723998347</v>
      </c>
      <c r="N42" s="30">
        <f t="shared" ref="N42:N57" si="10">4*6*(M42^(1.522*(6^0.026)))</f>
        <v>55.375711158872093</v>
      </c>
      <c r="O42" s="30">
        <f t="shared" ref="O42:O57" si="11">N42*0.0827</f>
        <v>4.5795713128387217</v>
      </c>
      <c r="P42" s="28">
        <v>45146</v>
      </c>
      <c r="Q42" s="29">
        <v>0.33333333333333331</v>
      </c>
      <c r="R42" s="30">
        <v>1.6923102140358901</v>
      </c>
      <c r="S42" s="30">
        <f t="shared" si="6"/>
        <v>55.531712905320433</v>
      </c>
      <c r="T42" s="30">
        <f t="shared" si="7"/>
        <v>4.5924726572699992</v>
      </c>
      <c r="U42" s="1"/>
    </row>
    <row r="43" spans="1:21" x14ac:dyDescent="0.25">
      <c r="A43" s="28">
        <v>45140</v>
      </c>
      <c r="B43" s="29">
        <v>0.375</v>
      </c>
      <c r="C43" s="30">
        <v>1.7053288221291001</v>
      </c>
      <c r="D43" s="30">
        <f t="shared" si="0"/>
        <v>56.214465408587898</v>
      </c>
      <c r="E43" s="30">
        <f t="shared" si="1"/>
        <v>4.6489362892902193</v>
      </c>
      <c r="F43" s="28">
        <v>45142</v>
      </c>
      <c r="G43" s="29">
        <v>0.375</v>
      </c>
      <c r="H43" s="30">
        <v>1.7075701951912201</v>
      </c>
      <c r="I43" s="30">
        <f t="shared" si="8"/>
        <v>56.332326461996786</v>
      </c>
      <c r="J43" s="30">
        <f t="shared" si="9"/>
        <v>4.6586833984071339</v>
      </c>
      <c r="K43" s="28">
        <v>45144</v>
      </c>
      <c r="L43" s="29">
        <v>0.375</v>
      </c>
      <c r="M43" s="30">
        <v>1.6911113262108799</v>
      </c>
      <c r="N43" s="30">
        <f t="shared" si="10"/>
        <v>55.468994538104923</v>
      </c>
      <c r="O43" s="30">
        <f t="shared" si="11"/>
        <v>4.5872858483012768</v>
      </c>
      <c r="P43" s="28">
        <v>45146</v>
      </c>
      <c r="Q43" s="29">
        <v>0.375</v>
      </c>
      <c r="R43" s="30">
        <v>1.6915822029046099</v>
      </c>
      <c r="S43" s="30">
        <f t="shared" si="6"/>
        <v>55.493624731563671</v>
      </c>
      <c r="T43" s="30">
        <f t="shared" si="7"/>
        <v>4.5893227653003157</v>
      </c>
      <c r="U43" s="1"/>
    </row>
    <row r="44" spans="1:21" x14ac:dyDescent="0.25">
      <c r="A44" s="28">
        <v>45140</v>
      </c>
      <c r="B44" s="29">
        <v>0.41666666666666669</v>
      </c>
      <c r="C44" s="30">
        <v>1.7073481082847899</v>
      </c>
      <c r="D44" s="30">
        <f t="shared" si="0"/>
        <v>56.320644067480501</v>
      </c>
      <c r="E44" s="30">
        <f t="shared" si="1"/>
        <v>4.6577172643806373</v>
      </c>
      <c r="F44" s="28">
        <v>45142</v>
      </c>
      <c r="G44" s="29">
        <v>0.41666666666666669</v>
      </c>
      <c r="H44" s="30">
        <v>1.711035013192</v>
      </c>
      <c r="I44" s="30">
        <f t="shared" si="8"/>
        <v>56.514702577955021</v>
      </c>
      <c r="J44" s="30">
        <f t="shared" si="9"/>
        <v>4.6737659031968803</v>
      </c>
      <c r="K44" s="28">
        <v>45144</v>
      </c>
      <c r="L44" s="29">
        <v>0.41666666666666669</v>
      </c>
      <c r="M44" s="30">
        <v>1.6940965652397999</v>
      </c>
      <c r="N44" s="30">
        <f t="shared" si="10"/>
        <v>55.625212724613036</v>
      </c>
      <c r="O44" s="30">
        <f t="shared" si="11"/>
        <v>4.6002050923254982</v>
      </c>
      <c r="P44" s="28">
        <v>45146</v>
      </c>
      <c r="Q44" s="29">
        <v>0.41666666666666669</v>
      </c>
      <c r="R44" s="30">
        <v>1.69211232661524</v>
      </c>
      <c r="S44" s="30">
        <f t="shared" si="6"/>
        <v>55.521358843138955</v>
      </c>
      <c r="T44" s="30">
        <f t="shared" si="7"/>
        <v>4.5916163763275915</v>
      </c>
      <c r="U44" s="1"/>
    </row>
    <row r="45" spans="1:21" x14ac:dyDescent="0.25">
      <c r="A45" s="28">
        <v>45140</v>
      </c>
      <c r="B45" s="29">
        <v>0.45833333333333331</v>
      </c>
      <c r="C45" s="30">
        <v>1.71014630793841</v>
      </c>
      <c r="D45" s="30">
        <f t="shared" si="0"/>
        <v>56.467903228924925</v>
      </c>
      <c r="E45" s="30">
        <f t="shared" si="1"/>
        <v>4.6698955970320908</v>
      </c>
      <c r="F45" s="28">
        <v>45142</v>
      </c>
      <c r="G45" s="29">
        <v>0.45833333333333331</v>
      </c>
      <c r="H45" s="30">
        <v>1.7094358205726901</v>
      </c>
      <c r="I45" s="30">
        <f t="shared" si="8"/>
        <v>56.430499259546565</v>
      </c>
      <c r="J45" s="30">
        <f t="shared" si="9"/>
        <v>4.6668022887645009</v>
      </c>
      <c r="K45" s="28">
        <v>45144</v>
      </c>
      <c r="L45" s="29">
        <v>0.45833333333333331</v>
      </c>
      <c r="M45" s="30">
        <v>1.69422626494683</v>
      </c>
      <c r="N45" s="30">
        <f t="shared" si="10"/>
        <v>55.632003650448183</v>
      </c>
      <c r="O45" s="30">
        <f t="shared" si="11"/>
        <v>4.6007667018920646</v>
      </c>
      <c r="P45" s="28">
        <v>45146</v>
      </c>
      <c r="Q45" s="29">
        <v>0.45833333333333331</v>
      </c>
      <c r="R45" s="30">
        <v>1.6974204778603299</v>
      </c>
      <c r="S45" s="30">
        <f t="shared" si="6"/>
        <v>55.799346449320126</v>
      </c>
      <c r="T45" s="30">
        <f t="shared" si="7"/>
        <v>4.614605951358774</v>
      </c>
      <c r="U45" s="1"/>
    </row>
    <row r="46" spans="1:21" x14ac:dyDescent="0.25">
      <c r="A46" s="28">
        <v>45140</v>
      </c>
      <c r="B46" s="29">
        <v>0.5</v>
      </c>
      <c r="C46" s="30">
        <v>1.71048724650652</v>
      </c>
      <c r="D46" s="30">
        <f t="shared" si="0"/>
        <v>56.485855394740724</v>
      </c>
      <c r="E46" s="30">
        <f t="shared" si="1"/>
        <v>4.6713802411450578</v>
      </c>
      <c r="F46" s="28">
        <v>45142</v>
      </c>
      <c r="G46" s="29">
        <v>0.5</v>
      </c>
      <c r="H46" s="30">
        <v>1.71039259433062</v>
      </c>
      <c r="I46" s="30">
        <f t="shared" si="8"/>
        <v>56.480871258423264</v>
      </c>
      <c r="J46" s="30">
        <f t="shared" si="9"/>
        <v>4.6709680530716033</v>
      </c>
      <c r="K46" s="28">
        <v>45144</v>
      </c>
      <c r="L46" s="29">
        <v>0.5</v>
      </c>
      <c r="M46" s="30">
        <v>1.69286251067438</v>
      </c>
      <c r="N46" s="30">
        <f t="shared" si="10"/>
        <v>55.560614526974874</v>
      </c>
      <c r="O46" s="30">
        <f t="shared" si="11"/>
        <v>4.594862821380822</v>
      </c>
      <c r="P46" s="28">
        <v>45146</v>
      </c>
      <c r="Q46" s="29">
        <v>0.5</v>
      </c>
      <c r="R46" s="30">
        <v>1.6940568685463799</v>
      </c>
      <c r="S46" s="30">
        <f t="shared" si="6"/>
        <v>55.623134313692319</v>
      </c>
      <c r="T46" s="30">
        <f t="shared" si="7"/>
        <v>4.6000332077423547</v>
      </c>
      <c r="U46" s="1"/>
    </row>
    <row r="47" spans="1:21" x14ac:dyDescent="0.25">
      <c r="A47" s="28">
        <v>45140</v>
      </c>
      <c r="B47" s="29">
        <v>0.54166666666666663</v>
      </c>
      <c r="C47" s="30">
        <v>1.7088528871467901</v>
      </c>
      <c r="D47" s="30">
        <f t="shared" si="0"/>
        <v>56.399817334566094</v>
      </c>
      <c r="E47" s="30">
        <f t="shared" si="1"/>
        <v>4.6642648935686157</v>
      </c>
      <c r="F47" s="28">
        <v>45142</v>
      </c>
      <c r="G47" s="29">
        <v>0.54166666666666663</v>
      </c>
      <c r="H47" s="30">
        <v>1.7096446752479799</v>
      </c>
      <c r="I47" s="30">
        <f t="shared" si="8"/>
        <v>56.441493561308732</v>
      </c>
      <c r="J47" s="30">
        <f t="shared" si="9"/>
        <v>4.6677115175202317</v>
      </c>
      <c r="K47" s="28">
        <v>45144</v>
      </c>
      <c r="L47" s="29">
        <v>0.54166666666666663</v>
      </c>
      <c r="M47" s="30">
        <v>1.6940568685463799</v>
      </c>
      <c r="N47" s="30">
        <f t="shared" si="10"/>
        <v>55.623134313692319</v>
      </c>
      <c r="O47" s="30">
        <f t="shared" si="11"/>
        <v>4.6000332077423547</v>
      </c>
      <c r="P47" s="28">
        <v>45146</v>
      </c>
      <c r="Q47" s="29">
        <v>0.54166666666666663</v>
      </c>
      <c r="R47" s="30">
        <v>1.6974489688805301</v>
      </c>
      <c r="S47" s="30">
        <f t="shared" si="6"/>
        <v>55.800839919060763</v>
      </c>
      <c r="T47" s="30">
        <f t="shared" si="7"/>
        <v>4.6147294613063252</v>
      </c>
      <c r="U47" s="1"/>
    </row>
    <row r="48" spans="1:21" x14ac:dyDescent="0.25">
      <c r="A48" s="28">
        <v>45140</v>
      </c>
      <c r="B48" s="29">
        <v>0.58333333333333337</v>
      </c>
      <c r="C48" s="30">
        <v>1.70638024806293</v>
      </c>
      <c r="D48" s="30">
        <f t="shared" si="0"/>
        <v>56.269742452862943</v>
      </c>
      <c r="E48" s="30">
        <f t="shared" si="1"/>
        <v>4.6535077008517653</v>
      </c>
      <c r="F48" s="28">
        <v>45142</v>
      </c>
      <c r="G48" s="29">
        <v>0.58333333333333337</v>
      </c>
      <c r="H48" s="30">
        <v>1.7017868757179799</v>
      </c>
      <c r="I48" s="30">
        <f t="shared" si="8"/>
        <v>56.028402330047427</v>
      </c>
      <c r="J48" s="30">
        <f t="shared" si="9"/>
        <v>4.6335488726949219</v>
      </c>
      <c r="K48" s="28">
        <v>45144</v>
      </c>
      <c r="L48" s="29">
        <v>0.58333333333333337</v>
      </c>
      <c r="M48" s="30">
        <v>1.6850421428613001</v>
      </c>
      <c r="N48" s="30">
        <f t="shared" si="10"/>
        <v>55.15189829232888</v>
      </c>
      <c r="O48" s="30">
        <f t="shared" si="11"/>
        <v>4.5610619887755979</v>
      </c>
      <c r="P48" s="28">
        <v>45146</v>
      </c>
      <c r="Q48" s="29">
        <v>0.58333333333333337</v>
      </c>
      <c r="R48" s="30">
        <v>1.69110250472346</v>
      </c>
      <c r="S48" s="30">
        <f t="shared" si="6"/>
        <v>55.46853315060315</v>
      </c>
      <c r="T48" s="30">
        <f t="shared" si="7"/>
        <v>4.5872476915548805</v>
      </c>
      <c r="U48" s="1"/>
    </row>
    <row r="49" spans="1:21" x14ac:dyDescent="0.25">
      <c r="A49" s="28">
        <v>45140</v>
      </c>
      <c r="B49" s="29">
        <v>0.625</v>
      </c>
      <c r="C49" s="30">
        <v>1.68451642989438</v>
      </c>
      <c r="D49" s="30">
        <f t="shared" si="0"/>
        <v>55.124463309834226</v>
      </c>
      <c r="E49" s="30">
        <f t="shared" si="1"/>
        <v>4.5587931157232902</v>
      </c>
      <c r="F49" s="28">
        <v>45142</v>
      </c>
      <c r="G49" s="29">
        <v>0.625</v>
      </c>
      <c r="H49" s="30">
        <v>1.6865885257653399</v>
      </c>
      <c r="I49" s="30">
        <f t="shared" si="8"/>
        <v>55.232627702456981</v>
      </c>
      <c r="J49" s="30">
        <f t="shared" si="9"/>
        <v>4.5677383109931924</v>
      </c>
      <c r="K49" s="28">
        <v>45144</v>
      </c>
      <c r="L49" s="29">
        <v>0.625</v>
      </c>
      <c r="M49" s="30">
        <v>1.6745182275705099</v>
      </c>
      <c r="N49" s="30">
        <f t="shared" si="10"/>
        <v>54.603664465757511</v>
      </c>
      <c r="O49" s="30">
        <f t="shared" si="11"/>
        <v>4.5157230513181457</v>
      </c>
      <c r="P49" s="28">
        <v>45146</v>
      </c>
      <c r="Q49" s="29">
        <v>0.625</v>
      </c>
      <c r="R49" s="30">
        <v>1.6756005287103299</v>
      </c>
      <c r="S49" s="30">
        <f t="shared" si="6"/>
        <v>54.659951717554264</v>
      </c>
      <c r="T49" s="30">
        <f t="shared" si="7"/>
        <v>4.5203780070417379</v>
      </c>
      <c r="U49" s="1"/>
    </row>
    <row r="50" spans="1:21" x14ac:dyDescent="0.25">
      <c r="A50" s="28">
        <v>45140</v>
      </c>
      <c r="B50" s="29">
        <v>0.66666666666666663</v>
      </c>
      <c r="C50" s="30">
        <v>1.68156862258238</v>
      </c>
      <c r="D50" s="30">
        <f t="shared" si="0"/>
        <v>54.97072264687732</v>
      </c>
      <c r="E50" s="30">
        <f t="shared" si="1"/>
        <v>4.5460787628967543</v>
      </c>
      <c r="F50" s="28">
        <v>45142</v>
      </c>
      <c r="G50" s="29">
        <v>0.66666666666666663</v>
      </c>
      <c r="H50" s="30">
        <v>1.6834781169824</v>
      </c>
      <c r="I50" s="30">
        <f t="shared" si="8"/>
        <v>55.070292620001879</v>
      </c>
      <c r="J50" s="30">
        <f t="shared" si="9"/>
        <v>4.554313199674155</v>
      </c>
      <c r="K50" s="28">
        <v>45144</v>
      </c>
      <c r="L50" s="29">
        <v>0.66666666666666663</v>
      </c>
      <c r="M50" s="30">
        <v>1.6731698512963999</v>
      </c>
      <c r="N50" s="30">
        <f t="shared" si="10"/>
        <v>54.533569696826504</v>
      </c>
      <c r="O50" s="30">
        <f t="shared" si="11"/>
        <v>4.5099262139275513</v>
      </c>
      <c r="P50" s="28">
        <v>45146</v>
      </c>
      <c r="Q50" s="29">
        <v>0.66666666666666663</v>
      </c>
      <c r="R50" s="30">
        <v>1.67180371283816</v>
      </c>
      <c r="S50" s="30">
        <f t="shared" si="6"/>
        <v>54.462585813431566</v>
      </c>
      <c r="T50" s="30">
        <f t="shared" si="7"/>
        <v>4.5040558467707905</v>
      </c>
      <c r="U50" s="1"/>
    </row>
    <row r="51" spans="1:21" x14ac:dyDescent="0.25">
      <c r="A51" s="28">
        <v>45140</v>
      </c>
      <c r="B51" s="29">
        <v>0.70833333333333337</v>
      </c>
      <c r="C51" s="30">
        <v>1.6768896579675301</v>
      </c>
      <c r="D51" s="30">
        <f t="shared" si="0"/>
        <v>54.72702369579364</v>
      </c>
      <c r="E51" s="30">
        <f t="shared" si="1"/>
        <v>4.5259248596421342</v>
      </c>
      <c r="F51" s="28">
        <v>45142</v>
      </c>
      <c r="G51" s="29">
        <v>0.70833333333333337</v>
      </c>
      <c r="H51" s="30">
        <v>1.6830271482400301</v>
      </c>
      <c r="I51" s="30">
        <f t="shared" si="8"/>
        <v>55.046770939550619</v>
      </c>
      <c r="J51" s="30">
        <f t="shared" si="9"/>
        <v>4.5523679567008362</v>
      </c>
      <c r="K51" s="28">
        <v>45144</v>
      </c>
      <c r="L51" s="29">
        <v>0.70833333333333337</v>
      </c>
      <c r="M51" s="30">
        <v>1.67151546477602</v>
      </c>
      <c r="N51" s="30">
        <f t="shared" si="10"/>
        <v>54.447612990423963</v>
      </c>
      <c r="O51" s="30">
        <f t="shared" si="11"/>
        <v>4.5028175943080617</v>
      </c>
      <c r="P51" s="28">
        <v>45146</v>
      </c>
      <c r="Q51" s="29">
        <v>0.70833333333333337</v>
      </c>
      <c r="R51" s="30">
        <v>1.66695320605564</v>
      </c>
      <c r="S51" s="30">
        <f t="shared" si="6"/>
        <v>54.210834488596518</v>
      </c>
      <c r="T51" s="30">
        <f t="shared" si="7"/>
        <v>4.4832360122069321</v>
      </c>
      <c r="U51" s="1"/>
    </row>
    <row r="52" spans="1:21" x14ac:dyDescent="0.25">
      <c r="A52" s="28">
        <v>45140</v>
      </c>
      <c r="B52" s="29">
        <v>0.75</v>
      </c>
      <c r="C52" s="30">
        <v>1.67177069186495</v>
      </c>
      <c r="D52" s="30">
        <f t="shared" si="0"/>
        <v>54.460870486621999</v>
      </c>
      <c r="E52" s="30">
        <f t="shared" si="1"/>
        <v>4.5039139892436388</v>
      </c>
      <c r="F52" s="28">
        <v>45142</v>
      </c>
      <c r="G52" s="29">
        <v>0.75</v>
      </c>
      <c r="H52" s="30">
        <v>1.6774286031655901</v>
      </c>
      <c r="I52" s="30">
        <f t="shared" si="8"/>
        <v>54.755073512486064</v>
      </c>
      <c r="J52" s="30">
        <f t="shared" si="9"/>
        <v>4.528244579482597</v>
      </c>
      <c r="K52" s="28">
        <v>45144</v>
      </c>
      <c r="L52" s="29">
        <v>0.75</v>
      </c>
      <c r="M52" s="30">
        <v>1.66714680194187</v>
      </c>
      <c r="N52" s="30">
        <f t="shared" si="10"/>
        <v>54.220874180552109</v>
      </c>
      <c r="O52" s="30">
        <f t="shared" si="11"/>
        <v>4.484066294731659</v>
      </c>
      <c r="P52" s="28">
        <v>45146</v>
      </c>
      <c r="Q52" s="29">
        <v>0.75</v>
      </c>
      <c r="R52" s="30">
        <v>1.6656508445673099</v>
      </c>
      <c r="S52" s="30">
        <f t="shared" si="6"/>
        <v>54.14331332480036</v>
      </c>
      <c r="T52" s="30">
        <f t="shared" si="7"/>
        <v>4.4776520119609895</v>
      </c>
      <c r="U52" s="1"/>
    </row>
    <row r="53" spans="1:21" x14ac:dyDescent="0.25">
      <c r="A53" s="28">
        <v>45140</v>
      </c>
      <c r="B53" s="29">
        <v>0.79166666666666663</v>
      </c>
      <c r="C53" s="30">
        <v>1.67192471026705</v>
      </c>
      <c r="D53" s="30">
        <f t="shared" si="0"/>
        <v>54.468871388869502</v>
      </c>
      <c r="E53" s="30">
        <f t="shared" si="1"/>
        <v>4.5045756638595078</v>
      </c>
      <c r="F53" s="28">
        <v>45142</v>
      </c>
      <c r="G53" s="29">
        <v>0.79166666666666663</v>
      </c>
      <c r="H53" s="30">
        <v>1.67348432540224</v>
      </c>
      <c r="I53" s="30">
        <f t="shared" si="8"/>
        <v>54.549914497842138</v>
      </c>
      <c r="J53" s="30">
        <f t="shared" si="9"/>
        <v>4.5112779289715448</v>
      </c>
      <c r="K53" s="28">
        <v>45144</v>
      </c>
      <c r="L53" s="29">
        <v>0.79166666666666663</v>
      </c>
      <c r="M53" s="30">
        <v>1.6620123386316501</v>
      </c>
      <c r="N53" s="30">
        <f t="shared" si="10"/>
        <v>53.954840681511314</v>
      </c>
      <c r="O53" s="30">
        <f t="shared" si="11"/>
        <v>4.4620653243609851</v>
      </c>
      <c r="P53" s="28">
        <v>45146</v>
      </c>
      <c r="Q53" s="29">
        <v>0.79166666666666663</v>
      </c>
      <c r="R53" s="30">
        <v>1.6596080064707099</v>
      </c>
      <c r="S53" s="30">
        <f t="shared" si="6"/>
        <v>53.830432091835334</v>
      </c>
      <c r="T53" s="30">
        <f t="shared" si="7"/>
        <v>4.451776733994782</v>
      </c>
      <c r="U53" s="1"/>
    </row>
    <row r="54" spans="1:21" x14ac:dyDescent="0.25">
      <c r="A54" s="28">
        <v>45140</v>
      </c>
      <c r="B54" s="29">
        <v>0.83333333333333337</v>
      </c>
      <c r="C54" s="30">
        <v>1.6706839799814099</v>
      </c>
      <c r="D54" s="30">
        <f t="shared" si="0"/>
        <v>54.404430756312138</v>
      </c>
      <c r="E54" s="30">
        <f t="shared" si="1"/>
        <v>4.4992464235470138</v>
      </c>
      <c r="F54" s="28">
        <v>45142</v>
      </c>
      <c r="G54" s="29">
        <v>0.83333333333333337</v>
      </c>
      <c r="H54" s="30">
        <v>1.67553901671693</v>
      </c>
      <c r="I54" s="30">
        <f t="shared" si="8"/>
        <v>54.656752082829222</v>
      </c>
      <c r="J54" s="30">
        <f t="shared" si="9"/>
        <v>4.5201133972499763</v>
      </c>
      <c r="K54" s="28">
        <v>45144</v>
      </c>
      <c r="L54" s="29">
        <v>0.83333333333333337</v>
      </c>
      <c r="M54" s="30">
        <v>1.6748086213998501</v>
      </c>
      <c r="N54" s="30">
        <f t="shared" si="10"/>
        <v>54.618764859371282</v>
      </c>
      <c r="O54" s="30">
        <f t="shared" si="11"/>
        <v>4.5169718538700048</v>
      </c>
      <c r="P54" s="28">
        <v>45146</v>
      </c>
      <c r="Q54" s="29">
        <v>0.83333333333333337</v>
      </c>
      <c r="R54" s="30">
        <v>1.6604152917795501</v>
      </c>
      <c r="S54" s="30">
        <f t="shared" si="6"/>
        <v>53.872191926824527</v>
      </c>
      <c r="T54" s="30">
        <f t="shared" si="7"/>
        <v>4.4552302723483885</v>
      </c>
      <c r="U54" s="1"/>
    </row>
    <row r="55" spans="1:21" x14ac:dyDescent="0.25">
      <c r="A55" s="28">
        <v>45140</v>
      </c>
      <c r="B55" s="29">
        <v>0.875</v>
      </c>
      <c r="C55" s="30">
        <v>1.6718344688348601</v>
      </c>
      <c r="D55" s="30">
        <f t="shared" si="0"/>
        <v>54.464183500564729</v>
      </c>
      <c r="E55" s="30">
        <f t="shared" si="1"/>
        <v>4.5041879754967029</v>
      </c>
      <c r="F55" s="28">
        <v>45142</v>
      </c>
      <c r="G55" s="29">
        <v>0.875</v>
      </c>
      <c r="H55" s="30">
        <v>1.6699359416894799</v>
      </c>
      <c r="I55" s="30">
        <f t="shared" si="8"/>
        <v>54.365593140537847</v>
      </c>
      <c r="J55" s="30">
        <f t="shared" si="9"/>
        <v>4.4960345527224801</v>
      </c>
      <c r="K55" s="28">
        <v>45144</v>
      </c>
      <c r="L55" s="29">
        <v>0.875</v>
      </c>
      <c r="M55" s="30">
        <v>1.66587078570653</v>
      </c>
      <c r="N55" s="30">
        <f t="shared" si="10"/>
        <v>54.154714010233874</v>
      </c>
      <c r="O55" s="30">
        <f t="shared" si="11"/>
        <v>4.4785948486463409</v>
      </c>
      <c r="P55" s="28">
        <v>45146</v>
      </c>
      <c r="Q55" s="29">
        <v>0.875</v>
      </c>
      <c r="R55" s="30">
        <v>1.66060006617835</v>
      </c>
      <c r="S55" s="30">
        <f t="shared" si="6"/>
        <v>53.881751767889199</v>
      </c>
      <c r="T55" s="30">
        <f t="shared" si="7"/>
        <v>4.4560208712044362</v>
      </c>
      <c r="U55" s="1"/>
    </row>
    <row r="56" spans="1:21" x14ac:dyDescent="0.25">
      <c r="A56" s="28">
        <v>45140</v>
      </c>
      <c r="B56" s="29">
        <v>0.91666666666666663</v>
      </c>
      <c r="C56" s="30">
        <v>1.6705850362710799</v>
      </c>
      <c r="D56" s="30">
        <f t="shared" si="0"/>
        <v>54.399293075814654</v>
      </c>
      <c r="E56" s="30">
        <f t="shared" si="1"/>
        <v>4.4988215373698717</v>
      </c>
      <c r="F56" s="28">
        <v>45142</v>
      </c>
      <c r="G56" s="29">
        <v>0.91666666666666663</v>
      </c>
      <c r="H56" s="30">
        <v>1.6669993400506999</v>
      </c>
      <c r="I56" s="30">
        <f t="shared" si="8"/>
        <v>54.213226889219662</v>
      </c>
      <c r="J56" s="30">
        <f t="shared" si="9"/>
        <v>4.4834338637384654</v>
      </c>
      <c r="K56" s="28">
        <v>45144</v>
      </c>
      <c r="L56" s="29">
        <v>0.91666666666666663</v>
      </c>
      <c r="M56" s="30">
        <v>1.6607475280695201</v>
      </c>
      <c r="N56" s="30">
        <f t="shared" si="10"/>
        <v>53.889381591625735</v>
      </c>
      <c r="O56" s="30">
        <f t="shared" si="11"/>
        <v>4.4566518576274481</v>
      </c>
      <c r="P56" s="28">
        <v>45146</v>
      </c>
      <c r="Q56" s="29">
        <v>0.91666666666666663</v>
      </c>
      <c r="R56" s="30">
        <v>1.6622939109735699</v>
      </c>
      <c r="S56" s="30">
        <f t="shared" si="6"/>
        <v>53.969417227307062</v>
      </c>
      <c r="T56" s="30">
        <f t="shared" si="7"/>
        <v>4.4632708046982934</v>
      </c>
      <c r="U56" s="1"/>
    </row>
    <row r="57" spans="1:21" x14ac:dyDescent="0.25">
      <c r="A57" s="28">
        <v>45140</v>
      </c>
      <c r="B57" s="29">
        <v>0.95833333333333337</v>
      </c>
      <c r="C57" s="30">
        <v>1.6704399585656999</v>
      </c>
      <c r="D57" s="30">
        <f t="shared" si="0"/>
        <v>54.391760201536087</v>
      </c>
      <c r="E57" s="30">
        <f t="shared" si="1"/>
        <v>4.4981985686670338</v>
      </c>
      <c r="F57" s="28">
        <v>45142</v>
      </c>
      <c r="G57" s="29">
        <v>0.95833333333333337</v>
      </c>
      <c r="H57" s="30">
        <v>1.6705893278055099</v>
      </c>
      <c r="I57" s="30">
        <f t="shared" si="8"/>
        <v>54.399515911215701</v>
      </c>
      <c r="J57" s="30">
        <f t="shared" si="9"/>
        <v>4.4988399658575382</v>
      </c>
      <c r="K57" s="28">
        <v>45144</v>
      </c>
      <c r="L57" s="29">
        <v>0.95833333333333337</v>
      </c>
      <c r="M57" s="30">
        <v>1.66814768313694</v>
      </c>
      <c r="N57" s="30">
        <f t="shared" si="10"/>
        <v>54.27278994889641</v>
      </c>
      <c r="O57" s="30">
        <f t="shared" si="11"/>
        <v>4.4883597287737329</v>
      </c>
      <c r="P57" s="28">
        <v>45146</v>
      </c>
      <c r="Q57" s="29">
        <v>0.95833333333333337</v>
      </c>
      <c r="R57" s="30">
        <v>1.6620123386316501</v>
      </c>
      <c r="S57" s="30">
        <f t="shared" si="6"/>
        <v>53.954840681511314</v>
      </c>
      <c r="T57" s="30">
        <f t="shared" si="7"/>
        <v>4.4620653243609851</v>
      </c>
      <c r="U57" s="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6D970-8FB3-483E-9CB4-BD0F064206B1}">
  <dimension ref="A1:U201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74</v>
      </c>
      <c r="B1" s="1"/>
      <c r="C1" s="1"/>
    </row>
    <row r="2" spans="1:21" x14ac:dyDescent="0.25">
      <c r="A2" s="1" t="s">
        <v>85</v>
      </c>
      <c r="B2" s="1"/>
      <c r="C2" s="1"/>
      <c r="H2" s="31"/>
    </row>
    <row r="3" spans="1:21" ht="15.75" thickBot="1" x14ac:dyDescent="0.3">
      <c r="A3" s="1" t="s">
        <v>86</v>
      </c>
      <c r="B3" s="1"/>
      <c r="C3" s="1"/>
      <c r="H3" s="31"/>
    </row>
    <row r="4" spans="1:21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774.04236221425845</v>
      </c>
    </row>
    <row r="5" spans="1:21" x14ac:dyDescent="0.25">
      <c r="A5" s="1" t="s">
        <v>88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6" t="s">
        <v>80</v>
      </c>
      <c r="J7" s="26"/>
      <c r="K7" s="26"/>
      <c r="L7" s="7">
        <f>MAX(D10:D57,I10:I57,N10:N57,S10:S57)</f>
        <v>55.878008210380429</v>
      </c>
    </row>
    <row r="9" spans="1:21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1" x14ac:dyDescent="0.25">
      <c r="A10" s="28">
        <v>45147</v>
      </c>
      <c r="B10" s="29">
        <v>0</v>
      </c>
      <c r="C10" s="30">
        <v>1.6646521091394499</v>
      </c>
      <c r="D10" s="30">
        <f t="shared" ref="D10:D57" si="0">4*6*(C10^(1.522*(6^0.026)))</f>
        <v>54.091554969077258</v>
      </c>
      <c r="E10" s="30">
        <f t="shared" ref="E10:E57" si="1">D10*0.0827</f>
        <v>4.4733715959426892</v>
      </c>
      <c r="F10" s="28">
        <v>45149</v>
      </c>
      <c r="G10" s="29">
        <v>0</v>
      </c>
      <c r="H10" s="30">
        <v>1.53270363807065</v>
      </c>
      <c r="I10" s="30">
        <f t="shared" ref="I10:I25" si="2">4*6*(H10^(1.522*(6^0.026)))</f>
        <v>47.417575563420407</v>
      </c>
      <c r="J10" s="30">
        <f t="shared" ref="J10:J25" si="3">I10*0.0827</f>
        <v>3.9214334990948676</v>
      </c>
      <c r="K10" s="28">
        <v>45151</v>
      </c>
      <c r="L10" s="29">
        <v>0</v>
      </c>
      <c r="M10" s="30">
        <v>1.5234556198059099</v>
      </c>
      <c r="N10" s="30">
        <f t="shared" ref="N10:N41" si="4">4*6*(M10^(1.522*(6^0.026)))</f>
        <v>46.962172392519264</v>
      </c>
      <c r="O10" s="30">
        <f t="shared" ref="O10:O41" si="5">N10*0.0827</f>
        <v>3.883771656861343</v>
      </c>
      <c r="P10" s="28">
        <v>45153</v>
      </c>
      <c r="Q10" s="29">
        <v>0</v>
      </c>
      <c r="R10" s="30">
        <v>1.47661304473286</v>
      </c>
      <c r="S10" s="30">
        <f t="shared" ref="S10:S57" si="6">4*6*(R10^(1.522*(6^0.026)))</f>
        <v>44.68077594318612</v>
      </c>
      <c r="T10" s="30">
        <f t="shared" ref="T10:T57" si="7">S10*0.0827</f>
        <v>3.6951001705014921</v>
      </c>
      <c r="U10" s="1"/>
    </row>
    <row r="11" spans="1:21" x14ac:dyDescent="0.25">
      <c r="A11" s="28">
        <v>45147</v>
      </c>
      <c r="B11" s="29">
        <v>4.1666666666666664E-2</v>
      </c>
      <c r="C11" s="30">
        <v>1.6701626777582099</v>
      </c>
      <c r="D11" s="30">
        <f t="shared" si="0"/>
        <v>54.377364023604095</v>
      </c>
      <c r="E11" s="30">
        <f t="shared" si="1"/>
        <v>4.4970080047520584</v>
      </c>
      <c r="F11" s="28">
        <v>45149</v>
      </c>
      <c r="G11" s="29">
        <v>4.1666666666666664E-2</v>
      </c>
      <c r="H11" s="30">
        <v>1.53309738635403</v>
      </c>
      <c r="I11" s="30">
        <f t="shared" si="2"/>
        <v>47.437001393301067</v>
      </c>
      <c r="J11" s="30">
        <f t="shared" si="3"/>
        <v>3.9230400152259981</v>
      </c>
      <c r="K11" s="28">
        <v>45151</v>
      </c>
      <c r="L11" s="29">
        <v>4.1666666666666664E-2</v>
      </c>
      <c r="M11" s="30">
        <v>1.53172695636136</v>
      </c>
      <c r="N11" s="30">
        <f t="shared" si="4"/>
        <v>47.369403138581042</v>
      </c>
      <c r="O11" s="30">
        <f t="shared" si="5"/>
        <v>3.917449639560652</v>
      </c>
      <c r="P11" s="28">
        <v>45153</v>
      </c>
      <c r="Q11" s="29">
        <v>4.1666666666666664E-2</v>
      </c>
      <c r="R11" s="30">
        <v>1.4817099571168699</v>
      </c>
      <c r="S11" s="30">
        <f t="shared" si="6"/>
        <v>44.926956066686074</v>
      </c>
      <c r="T11" s="30">
        <f t="shared" si="7"/>
        <v>3.7154592667149382</v>
      </c>
      <c r="U11" s="1"/>
    </row>
    <row r="12" spans="1:21" x14ac:dyDescent="0.25">
      <c r="A12" s="28">
        <v>45147</v>
      </c>
      <c r="B12" s="29">
        <v>8.3333333333333329E-2</v>
      </c>
      <c r="C12" s="30">
        <v>1.67654216288849</v>
      </c>
      <c r="D12" s="30">
        <f t="shared" si="0"/>
        <v>54.708940889481795</v>
      </c>
      <c r="E12" s="30">
        <f t="shared" si="1"/>
        <v>4.5244294115601438</v>
      </c>
      <c r="F12" s="28">
        <v>45149</v>
      </c>
      <c r="G12" s="29">
        <v>8.3333333333333329E-2</v>
      </c>
      <c r="H12" s="30">
        <v>1.5345757007537399</v>
      </c>
      <c r="I12" s="30">
        <f t="shared" si="2"/>
        <v>47.509961479983815</v>
      </c>
      <c r="J12" s="30">
        <f t="shared" si="3"/>
        <v>3.9290738143946613</v>
      </c>
      <c r="K12" s="28">
        <v>45151</v>
      </c>
      <c r="L12" s="29">
        <v>8.3333333333333329E-2</v>
      </c>
      <c r="M12" s="30">
        <v>1.53435778617245</v>
      </c>
      <c r="N12" s="30">
        <f t="shared" si="4"/>
        <v>47.499203991191649</v>
      </c>
      <c r="O12" s="30">
        <f t="shared" si="5"/>
        <v>3.9281841700715492</v>
      </c>
      <c r="P12" s="28">
        <v>45153</v>
      </c>
      <c r="Q12" s="29">
        <v>8.3333333333333329E-2</v>
      </c>
      <c r="R12" s="30">
        <v>1.4840836524904</v>
      </c>
      <c r="S12" s="30">
        <f t="shared" si="6"/>
        <v>45.041777273269417</v>
      </c>
      <c r="T12" s="30">
        <f t="shared" si="7"/>
        <v>3.7249549804993807</v>
      </c>
      <c r="U12" s="1"/>
    </row>
    <row r="13" spans="1:21" x14ac:dyDescent="0.25">
      <c r="A13" s="28">
        <v>45147</v>
      </c>
      <c r="B13" s="29">
        <v>0.125</v>
      </c>
      <c r="C13" s="30">
        <v>1.6808470487527301</v>
      </c>
      <c r="D13" s="30">
        <f t="shared" si="0"/>
        <v>54.933113905426126</v>
      </c>
      <c r="E13" s="30">
        <f t="shared" si="1"/>
        <v>4.5429685199787402</v>
      </c>
      <c r="F13" s="28">
        <v>45149</v>
      </c>
      <c r="G13" s="29">
        <v>0.125</v>
      </c>
      <c r="H13" s="30">
        <v>1.54601025580741</v>
      </c>
      <c r="I13" s="30">
        <f t="shared" si="2"/>
        <v>48.075708447720089</v>
      </c>
      <c r="J13" s="30">
        <f t="shared" si="3"/>
        <v>3.9758610886264512</v>
      </c>
      <c r="K13" s="28">
        <v>45151</v>
      </c>
      <c r="L13" s="29">
        <v>0.125</v>
      </c>
      <c r="M13" s="30">
        <v>1.54021155833581</v>
      </c>
      <c r="N13" s="30">
        <f t="shared" si="4"/>
        <v>47.788494466563066</v>
      </c>
      <c r="O13" s="30">
        <f t="shared" si="5"/>
        <v>3.9521084923847654</v>
      </c>
      <c r="P13" s="28">
        <v>45153</v>
      </c>
      <c r="Q13" s="29">
        <v>0.125</v>
      </c>
      <c r="R13" s="30">
        <v>1.4818816184938199</v>
      </c>
      <c r="S13" s="30">
        <f t="shared" si="6"/>
        <v>44.935256063579288</v>
      </c>
      <c r="T13" s="30">
        <f t="shared" si="7"/>
        <v>3.716145676458007</v>
      </c>
      <c r="U13" s="1"/>
    </row>
    <row r="14" spans="1:21" x14ac:dyDescent="0.25">
      <c r="A14" s="28">
        <v>45147</v>
      </c>
      <c r="B14" s="29">
        <v>0.16666666666666666</v>
      </c>
      <c r="C14" s="30">
        <v>1.6884144544533899</v>
      </c>
      <c r="D14" s="30">
        <f t="shared" si="0"/>
        <v>55.328007565929198</v>
      </c>
      <c r="E14" s="30">
        <f t="shared" si="1"/>
        <v>4.5756262257023446</v>
      </c>
      <c r="F14" s="28">
        <v>45149</v>
      </c>
      <c r="G14" s="29">
        <v>0.16666666666666666</v>
      </c>
      <c r="H14" s="30">
        <v>1.5502250194487499</v>
      </c>
      <c r="I14" s="30">
        <f t="shared" si="2"/>
        <v>48.284871440245226</v>
      </c>
      <c r="J14" s="30">
        <f t="shared" si="3"/>
        <v>3.9931588681082801</v>
      </c>
      <c r="K14" s="28">
        <v>45151</v>
      </c>
      <c r="L14" s="29">
        <v>0.16666666666666666</v>
      </c>
      <c r="M14" s="30">
        <v>1.5491977930006999</v>
      </c>
      <c r="N14" s="30">
        <f t="shared" si="4"/>
        <v>48.233862823572622</v>
      </c>
      <c r="O14" s="30">
        <f t="shared" si="5"/>
        <v>3.9889404555094554</v>
      </c>
      <c r="P14" s="28">
        <v>45153</v>
      </c>
      <c r="Q14" s="29">
        <v>0.16666666666666666</v>
      </c>
      <c r="R14" s="30">
        <v>1.49161791800856</v>
      </c>
      <c r="S14" s="30">
        <f t="shared" si="6"/>
        <v>45.406950697485932</v>
      </c>
      <c r="T14" s="30">
        <f t="shared" si="7"/>
        <v>3.7551548226820866</v>
      </c>
      <c r="U14" s="1"/>
    </row>
    <row r="15" spans="1:21" x14ac:dyDescent="0.25">
      <c r="A15" s="28">
        <v>45147</v>
      </c>
      <c r="B15" s="29">
        <v>0.20833333333333334</v>
      </c>
      <c r="C15" s="30">
        <v>1.69075953959742</v>
      </c>
      <c r="D15" s="30">
        <f t="shared" si="0"/>
        <v>55.450596262083316</v>
      </c>
      <c r="E15" s="30">
        <f t="shared" si="1"/>
        <v>4.58576431087429</v>
      </c>
      <c r="F15" s="28">
        <v>45149</v>
      </c>
      <c r="G15" s="29">
        <v>0.20833333333333334</v>
      </c>
      <c r="H15" s="30">
        <v>1.55788469313952</v>
      </c>
      <c r="I15" s="30">
        <f t="shared" si="2"/>
        <v>48.665858513151008</v>
      </c>
      <c r="J15" s="30">
        <f t="shared" si="3"/>
        <v>4.024666499037588</v>
      </c>
      <c r="K15" s="28">
        <v>45151</v>
      </c>
      <c r="L15" s="29">
        <v>0.20833333333333334</v>
      </c>
      <c r="M15" s="30">
        <v>1.5484278201994901</v>
      </c>
      <c r="N15" s="30">
        <f t="shared" si="4"/>
        <v>48.195641742727972</v>
      </c>
      <c r="O15" s="30">
        <f t="shared" si="5"/>
        <v>3.9857795721236031</v>
      </c>
      <c r="P15" s="28">
        <v>45153</v>
      </c>
      <c r="Q15" s="29">
        <v>0.20833333333333334</v>
      </c>
      <c r="R15" s="30">
        <v>1.4917432069718699</v>
      </c>
      <c r="S15" s="30">
        <f t="shared" si="6"/>
        <v>45.413032537496498</v>
      </c>
      <c r="T15" s="30">
        <f t="shared" si="7"/>
        <v>3.7556577908509601</v>
      </c>
      <c r="U15" s="1"/>
    </row>
    <row r="16" spans="1:21" x14ac:dyDescent="0.25">
      <c r="A16" s="28">
        <v>45147</v>
      </c>
      <c r="B16" s="29">
        <v>0.25</v>
      </c>
      <c r="C16" s="30">
        <v>1.6919450759820001</v>
      </c>
      <c r="D16" s="30">
        <f t="shared" si="0"/>
        <v>55.512608350754419</v>
      </c>
      <c r="E16" s="30">
        <f t="shared" si="1"/>
        <v>4.59089271060739</v>
      </c>
      <c r="F16" s="28">
        <v>45149</v>
      </c>
      <c r="G16" s="29">
        <v>0.25</v>
      </c>
      <c r="H16" s="30">
        <v>1.55794632434221</v>
      </c>
      <c r="I16" s="30">
        <f t="shared" si="2"/>
        <v>48.668928534632755</v>
      </c>
      <c r="J16" s="30">
        <f t="shared" si="3"/>
        <v>4.0249203898141284</v>
      </c>
      <c r="K16" s="28">
        <v>45151</v>
      </c>
      <c r="L16" s="29">
        <v>0.25</v>
      </c>
      <c r="M16" s="30">
        <v>1.5508035421309401</v>
      </c>
      <c r="N16" s="30">
        <f t="shared" si="4"/>
        <v>48.313607782742309</v>
      </c>
      <c r="O16" s="30">
        <f t="shared" si="5"/>
        <v>3.9955353636327886</v>
      </c>
      <c r="P16" s="28">
        <v>45153</v>
      </c>
      <c r="Q16" s="29">
        <v>0.25</v>
      </c>
      <c r="R16" s="30">
        <v>1.4949902296006401</v>
      </c>
      <c r="S16" s="30">
        <f t="shared" si="6"/>
        <v>45.570757050132038</v>
      </c>
      <c r="T16" s="30">
        <f t="shared" si="7"/>
        <v>3.7687016080459195</v>
      </c>
      <c r="U16" s="1"/>
    </row>
    <row r="17" spans="1:21" x14ac:dyDescent="0.25">
      <c r="A17" s="28">
        <v>45147</v>
      </c>
      <c r="B17" s="29">
        <v>0.29166666666666669</v>
      </c>
      <c r="C17" s="30">
        <v>1.6919670104912701</v>
      </c>
      <c r="D17" s="30">
        <f t="shared" si="0"/>
        <v>55.513755927011687</v>
      </c>
      <c r="E17" s="30">
        <f t="shared" si="1"/>
        <v>4.5909876151638667</v>
      </c>
      <c r="F17" s="28">
        <v>45149</v>
      </c>
      <c r="G17" s="29">
        <v>0.29166666666666669</v>
      </c>
      <c r="H17" s="30">
        <v>1.5552185773787199</v>
      </c>
      <c r="I17" s="30">
        <f t="shared" si="2"/>
        <v>48.5331210231505</v>
      </c>
      <c r="J17" s="30">
        <f t="shared" si="3"/>
        <v>4.0136891086145461</v>
      </c>
      <c r="K17" s="28">
        <v>45151</v>
      </c>
      <c r="L17" s="29">
        <v>0.29166666666666669</v>
      </c>
      <c r="M17" s="30">
        <v>1.55240273475026</v>
      </c>
      <c r="N17" s="30">
        <f t="shared" si="4"/>
        <v>48.393075941001612</v>
      </c>
      <c r="O17" s="30">
        <f t="shared" si="5"/>
        <v>4.0021073803208331</v>
      </c>
      <c r="P17" s="28">
        <v>45153</v>
      </c>
      <c r="Q17" s="29">
        <v>0.29166666666666669</v>
      </c>
      <c r="R17" s="30">
        <v>1.4991807937562101</v>
      </c>
      <c r="S17" s="30">
        <f t="shared" si="6"/>
        <v>45.774615439858152</v>
      </c>
      <c r="T17" s="30">
        <f t="shared" si="7"/>
        <v>3.7855606968762689</v>
      </c>
      <c r="U17" s="1"/>
    </row>
    <row r="18" spans="1:21" x14ac:dyDescent="0.25">
      <c r="A18" s="28">
        <v>45147</v>
      </c>
      <c r="B18" s="29">
        <v>0.33333333333333331</v>
      </c>
      <c r="C18" s="30">
        <v>1.69351577758111</v>
      </c>
      <c r="D18" s="30">
        <f t="shared" si="0"/>
        <v>55.5948071497005</v>
      </c>
      <c r="E18" s="30">
        <f t="shared" si="1"/>
        <v>4.5976905512802313</v>
      </c>
      <c r="F18" s="28">
        <v>45149</v>
      </c>
      <c r="G18" s="29">
        <v>0.33333333333333331</v>
      </c>
      <c r="H18" s="30">
        <v>1.5585248470244</v>
      </c>
      <c r="I18" s="30">
        <f t="shared" si="2"/>
        <v>48.697749877310336</v>
      </c>
      <c r="J18" s="30">
        <f t="shared" si="3"/>
        <v>4.0273039148535643</v>
      </c>
      <c r="K18" s="28">
        <v>45151</v>
      </c>
      <c r="L18" s="29">
        <v>0.33333333333333331</v>
      </c>
      <c r="M18" s="30">
        <v>1.55053961276387</v>
      </c>
      <c r="N18" s="30">
        <f t="shared" si="4"/>
        <v>48.300497108949209</v>
      </c>
      <c r="O18" s="30">
        <f t="shared" si="5"/>
        <v>3.9944511109100995</v>
      </c>
      <c r="P18" s="28">
        <v>45153</v>
      </c>
      <c r="Q18" s="29">
        <v>0.33333333333333331</v>
      </c>
      <c r="R18" s="30">
        <v>1.50294470786447</v>
      </c>
      <c r="S18" s="30">
        <f t="shared" si="6"/>
        <v>45.958007659524199</v>
      </c>
      <c r="T18" s="30">
        <f t="shared" si="7"/>
        <v>3.8007272334426512</v>
      </c>
      <c r="U18" s="1"/>
    </row>
    <row r="19" spans="1:21" x14ac:dyDescent="0.25">
      <c r="A19" s="28">
        <v>45147</v>
      </c>
      <c r="B19" s="29">
        <v>0.375</v>
      </c>
      <c r="C19" s="30">
        <v>1.6947300434044701</v>
      </c>
      <c r="D19" s="30">
        <f t="shared" si="0"/>
        <v>55.658383836683043</v>
      </c>
      <c r="E19" s="30">
        <f t="shared" si="1"/>
        <v>4.6029483432936873</v>
      </c>
      <c r="F19" s="28">
        <v>45149</v>
      </c>
      <c r="G19" s="29">
        <v>0.375</v>
      </c>
      <c r="H19" s="30">
        <v>1.56277930735916</v>
      </c>
      <c r="I19" s="30">
        <f t="shared" si="2"/>
        <v>48.909897614715206</v>
      </c>
      <c r="J19" s="30">
        <f t="shared" si="3"/>
        <v>4.044848532736947</v>
      </c>
      <c r="K19" s="28">
        <v>45151</v>
      </c>
      <c r="L19" s="29">
        <v>0.375</v>
      </c>
      <c r="M19" s="30">
        <v>1.5529043674406799</v>
      </c>
      <c r="N19" s="30">
        <f t="shared" si="4"/>
        <v>48.418013443728782</v>
      </c>
      <c r="O19" s="30">
        <f t="shared" si="5"/>
        <v>4.0041697117963704</v>
      </c>
      <c r="P19" s="28">
        <v>45153</v>
      </c>
      <c r="Q19" s="29">
        <v>0.375</v>
      </c>
      <c r="R19" s="30">
        <v>1.4993743896424401</v>
      </c>
      <c r="S19" s="30">
        <f t="shared" si="6"/>
        <v>45.784041497177867</v>
      </c>
      <c r="T19" s="30">
        <f t="shared" si="7"/>
        <v>3.7863402318166095</v>
      </c>
      <c r="U19" s="1"/>
    </row>
    <row r="20" spans="1:21" x14ac:dyDescent="0.25">
      <c r="A20" s="28">
        <v>45147</v>
      </c>
      <c r="B20" s="29">
        <v>0.41666666666666669</v>
      </c>
      <c r="C20" s="30">
        <v>1.6952998638085199</v>
      </c>
      <c r="D20" s="30">
        <f t="shared" si="0"/>
        <v>55.688227906783659</v>
      </c>
      <c r="E20" s="30">
        <f t="shared" si="1"/>
        <v>4.6054164478910087</v>
      </c>
      <c r="F20" s="28">
        <v>45149</v>
      </c>
      <c r="G20" s="29">
        <v>0.41666666666666669</v>
      </c>
      <c r="H20" s="30">
        <v>1.5611646175322</v>
      </c>
      <c r="I20" s="30">
        <f t="shared" si="2"/>
        <v>48.829340972381722</v>
      </c>
      <c r="J20" s="30">
        <f t="shared" si="3"/>
        <v>4.0381864984159686</v>
      </c>
      <c r="K20" s="28">
        <v>45151</v>
      </c>
      <c r="L20" s="29">
        <v>0.41666666666666669</v>
      </c>
      <c r="M20" s="30">
        <v>1.55057704448079</v>
      </c>
      <c r="N20" s="30">
        <f t="shared" si="4"/>
        <v>48.302356446259886</v>
      </c>
      <c r="O20" s="30">
        <f t="shared" si="5"/>
        <v>3.9946048781056924</v>
      </c>
      <c r="P20" s="28">
        <v>45153</v>
      </c>
      <c r="Q20" s="29">
        <v>0.41666666666666669</v>
      </c>
      <c r="R20" s="30">
        <v>1.5023133754670099</v>
      </c>
      <c r="S20" s="30">
        <f t="shared" si="6"/>
        <v>45.927227659970988</v>
      </c>
      <c r="T20" s="30">
        <f t="shared" si="7"/>
        <v>3.7981817274796006</v>
      </c>
      <c r="U20" s="1"/>
    </row>
    <row r="21" spans="1:21" x14ac:dyDescent="0.25">
      <c r="A21" s="28">
        <v>45147</v>
      </c>
      <c r="B21" s="29">
        <v>0.45833333333333331</v>
      </c>
      <c r="C21" s="30">
        <v>1.6983817815712701</v>
      </c>
      <c r="D21" s="30">
        <f t="shared" si="0"/>
        <v>55.849745225083197</v>
      </c>
      <c r="E21" s="30">
        <f t="shared" si="1"/>
        <v>4.6187739301143802</v>
      </c>
      <c r="F21" s="28">
        <v>45149</v>
      </c>
      <c r="G21" s="29">
        <v>0.45833333333333331</v>
      </c>
      <c r="H21" s="30">
        <v>1.5639386177000401</v>
      </c>
      <c r="I21" s="30">
        <f t="shared" si="2"/>
        <v>48.967765972034954</v>
      </c>
      <c r="J21" s="30">
        <f t="shared" si="3"/>
        <v>4.0496342458872903</v>
      </c>
      <c r="K21" s="28">
        <v>45151</v>
      </c>
      <c r="L21" s="29">
        <v>0.45833333333333331</v>
      </c>
      <c r="M21" s="30">
        <v>1.5555529594359101</v>
      </c>
      <c r="N21" s="30">
        <f t="shared" si="4"/>
        <v>48.549761435866998</v>
      </c>
      <c r="O21" s="30">
        <f t="shared" si="5"/>
        <v>4.0150652707462005</v>
      </c>
      <c r="P21" s="28">
        <v>45153</v>
      </c>
      <c r="Q21" s="29">
        <v>0.45833333333333331</v>
      </c>
      <c r="R21" s="30">
        <v>1.5063917636810999</v>
      </c>
      <c r="S21" s="30">
        <f t="shared" si="6"/>
        <v>46.126201086626608</v>
      </c>
      <c r="T21" s="30">
        <f t="shared" si="7"/>
        <v>3.8146368298640203</v>
      </c>
      <c r="U21" s="1"/>
    </row>
    <row r="22" spans="1:21" x14ac:dyDescent="0.25">
      <c r="A22" s="28">
        <v>45147</v>
      </c>
      <c r="B22" s="29">
        <v>0.5</v>
      </c>
      <c r="C22" s="30">
        <v>1.69892072676932</v>
      </c>
      <c r="D22" s="30">
        <f t="shared" si="0"/>
        <v>55.878008210380429</v>
      </c>
      <c r="E22" s="30">
        <f t="shared" si="1"/>
        <v>4.6211112789984616</v>
      </c>
      <c r="F22" s="28">
        <v>45149</v>
      </c>
      <c r="G22" s="29">
        <v>0.5</v>
      </c>
      <c r="H22" s="30">
        <v>1.5682238340315</v>
      </c>
      <c r="I22" s="30">
        <f t="shared" si="2"/>
        <v>49.18188901996276</v>
      </c>
      <c r="J22" s="30">
        <f t="shared" si="3"/>
        <v>4.0673422219509199</v>
      </c>
      <c r="K22" s="28">
        <v>45151</v>
      </c>
      <c r="L22" s="29">
        <v>0.5</v>
      </c>
      <c r="M22" s="30">
        <v>1.5548797845778199</v>
      </c>
      <c r="N22" s="30">
        <f t="shared" si="4"/>
        <v>48.516263280656766</v>
      </c>
      <c r="O22" s="30">
        <f t="shared" si="5"/>
        <v>4.0122949733103139</v>
      </c>
      <c r="P22" s="28">
        <v>45153</v>
      </c>
      <c r="Q22" s="29">
        <v>0.5</v>
      </c>
      <c r="R22" s="30">
        <v>1.50397634505624</v>
      </c>
      <c r="S22" s="30">
        <f t="shared" si="6"/>
        <v>46.008320677811568</v>
      </c>
      <c r="T22" s="30">
        <f t="shared" si="7"/>
        <v>3.8048881200550166</v>
      </c>
      <c r="U22" s="1"/>
    </row>
    <row r="23" spans="1:21" x14ac:dyDescent="0.25">
      <c r="A23" s="28">
        <v>45147</v>
      </c>
      <c r="B23" s="29">
        <v>0.54166666666666663</v>
      </c>
      <c r="C23" s="30">
        <v>1.6959950923851801</v>
      </c>
      <c r="D23" s="30">
        <f t="shared" si="0"/>
        <v>55.724648248178298</v>
      </c>
      <c r="E23" s="30">
        <f t="shared" si="1"/>
        <v>4.6084284101243451</v>
      </c>
      <c r="F23" s="28">
        <v>45149</v>
      </c>
      <c r="G23" s="29">
        <v>0.54166666666666663</v>
      </c>
      <c r="H23" s="30">
        <v>1.56489992141097</v>
      </c>
      <c r="I23" s="30">
        <f t="shared" si="2"/>
        <v>49.015769940087097</v>
      </c>
      <c r="J23" s="30">
        <f t="shared" si="3"/>
        <v>4.0536041740452031</v>
      </c>
      <c r="K23" s="28">
        <v>45151</v>
      </c>
      <c r="L23" s="29">
        <v>0.54166666666666663</v>
      </c>
      <c r="M23" s="30">
        <v>1.55381298064564</v>
      </c>
      <c r="N23" s="30">
        <f t="shared" si="4"/>
        <v>48.463195231973799</v>
      </c>
      <c r="O23" s="30">
        <f t="shared" si="5"/>
        <v>4.0079062456842331</v>
      </c>
      <c r="P23" s="28">
        <v>45153</v>
      </c>
      <c r="Q23" s="29">
        <v>0.54166666666666663</v>
      </c>
      <c r="R23" s="30">
        <v>1.50873231887213</v>
      </c>
      <c r="S23" s="30">
        <f t="shared" si="6"/>
        <v>46.240535178210948</v>
      </c>
      <c r="T23" s="30">
        <f t="shared" si="7"/>
        <v>3.8240922592380451</v>
      </c>
      <c r="U23" s="1"/>
    </row>
    <row r="24" spans="1:21" x14ac:dyDescent="0.25">
      <c r="A24" s="28">
        <v>45147</v>
      </c>
      <c r="B24" s="29">
        <v>0.58333333333333337</v>
      </c>
      <c r="C24" s="30">
        <v>1.69613564013756</v>
      </c>
      <c r="D24" s="30">
        <f t="shared" si="0"/>
        <v>55.732012081224688</v>
      </c>
      <c r="E24" s="30">
        <f t="shared" si="1"/>
        <v>4.6090373991172813</v>
      </c>
      <c r="F24" s="28">
        <v>45149</v>
      </c>
      <c r="G24" s="29">
        <v>0.58333333333333337</v>
      </c>
      <c r="H24" s="30">
        <v>1.55785393714281</v>
      </c>
      <c r="I24" s="30">
        <f t="shared" si="2"/>
        <v>48.664326498492471</v>
      </c>
      <c r="J24" s="30">
        <f t="shared" si="3"/>
        <v>4.0245398014253269</v>
      </c>
      <c r="K24" s="28">
        <v>45151</v>
      </c>
      <c r="L24" s="29">
        <v>0.58333333333333337</v>
      </c>
      <c r="M24" s="30">
        <v>1.5484212636885599</v>
      </c>
      <c r="N24" s="30">
        <f t="shared" si="4"/>
        <v>48.195316329180258</v>
      </c>
      <c r="O24" s="30">
        <f t="shared" si="5"/>
        <v>3.985752660423207</v>
      </c>
      <c r="P24" s="28">
        <v>45153</v>
      </c>
      <c r="Q24" s="29">
        <v>0.58333333333333337</v>
      </c>
      <c r="R24" s="30">
        <v>1.5003510713517201</v>
      </c>
      <c r="S24" s="30">
        <f t="shared" si="6"/>
        <v>45.83160652601476</v>
      </c>
      <c r="T24" s="30">
        <f t="shared" si="7"/>
        <v>3.7902738597014203</v>
      </c>
      <c r="U24" s="1"/>
    </row>
    <row r="25" spans="1:21" x14ac:dyDescent="0.25">
      <c r="A25" s="28">
        <v>45147</v>
      </c>
      <c r="B25" s="29">
        <v>0.625</v>
      </c>
      <c r="C25" s="30">
        <v>1.67821824549957</v>
      </c>
      <c r="D25" s="30">
        <f t="shared" si="0"/>
        <v>54.796180731908819</v>
      </c>
      <c r="E25" s="30">
        <f t="shared" si="1"/>
        <v>4.5316441465288593</v>
      </c>
      <c r="F25" s="28">
        <v>45149</v>
      </c>
      <c r="G25" s="29">
        <v>0.625</v>
      </c>
      <c r="H25" s="30">
        <v>1.54494547843315</v>
      </c>
      <c r="I25" s="30">
        <f t="shared" si="2"/>
        <v>48.02292110732386</v>
      </c>
      <c r="J25" s="30">
        <f t="shared" si="3"/>
        <v>3.9714955755756831</v>
      </c>
      <c r="K25" s="28">
        <v>45151</v>
      </c>
      <c r="L25" s="29">
        <v>0.625</v>
      </c>
      <c r="M25" s="30">
        <v>1.5371406078277099</v>
      </c>
      <c r="N25" s="30">
        <f t="shared" si="4"/>
        <v>47.636647962448968</v>
      </c>
      <c r="O25" s="30">
        <f t="shared" si="5"/>
        <v>3.9395507864945296</v>
      </c>
      <c r="P25" s="28">
        <v>45153</v>
      </c>
      <c r="Q25" s="29">
        <v>0.625</v>
      </c>
      <c r="R25" s="30">
        <v>1.48991084098219</v>
      </c>
      <c r="S25" s="30">
        <f t="shared" si="6"/>
        <v>45.324115170508456</v>
      </c>
      <c r="T25" s="30">
        <f t="shared" si="7"/>
        <v>3.7483043246010492</v>
      </c>
      <c r="U25" s="1"/>
    </row>
    <row r="26" spans="1:21" x14ac:dyDescent="0.25">
      <c r="A26" s="28">
        <v>45147</v>
      </c>
      <c r="B26" s="29">
        <v>0.66666666666666663</v>
      </c>
      <c r="C26" s="30">
        <v>1.6709634065561201</v>
      </c>
      <c r="D26" s="30">
        <f t="shared" si="0"/>
        <v>54.418941038138335</v>
      </c>
      <c r="E26" s="30">
        <f t="shared" si="1"/>
        <v>4.50044642385404</v>
      </c>
      <c r="F26" s="28">
        <v>45149</v>
      </c>
      <c r="G26" s="29">
        <v>0.66666666666666663</v>
      </c>
      <c r="H26" s="30">
        <v>1.5413312911925601</v>
      </c>
      <c r="I26" s="30">
        <f t="shared" ref="I26:I57" si="8">4*6*(H26^(1.522*(6^0.026)))</f>
        <v>47.843905700598867</v>
      </c>
      <c r="J26" s="30">
        <f t="shared" ref="J26:J57" si="9">I26*0.0827</f>
        <v>3.956691001439526</v>
      </c>
      <c r="K26" s="28">
        <v>45151</v>
      </c>
      <c r="L26" s="29">
        <v>0.66666666666666663</v>
      </c>
      <c r="M26" s="30">
        <v>1.5282622575698701</v>
      </c>
      <c r="N26" s="30">
        <f t="shared" si="4"/>
        <v>47.198662699376314</v>
      </c>
      <c r="O26" s="30">
        <f t="shared" si="5"/>
        <v>3.9033294052384209</v>
      </c>
      <c r="P26" s="28">
        <v>45153</v>
      </c>
      <c r="Q26" s="29">
        <v>0.66666666666666663</v>
      </c>
      <c r="R26" s="30">
        <v>1.48367214202287</v>
      </c>
      <c r="S26" s="30">
        <f t="shared" si="6"/>
        <v>45.021863717900004</v>
      </c>
      <c r="T26" s="30">
        <f t="shared" si="7"/>
        <v>3.7233081294703303</v>
      </c>
      <c r="U26" s="1"/>
    </row>
    <row r="27" spans="1:21" x14ac:dyDescent="0.25">
      <c r="A27" s="28">
        <v>45147</v>
      </c>
      <c r="B27" s="29">
        <v>0.70833333333333337</v>
      </c>
      <c r="C27" s="30">
        <v>1.66962814330386</v>
      </c>
      <c r="D27" s="30">
        <f t="shared" si="0"/>
        <v>54.349615470708756</v>
      </c>
      <c r="E27" s="30">
        <f t="shared" si="1"/>
        <v>4.4947131994276139</v>
      </c>
      <c r="F27" s="28">
        <v>45149</v>
      </c>
      <c r="G27" s="29">
        <v>0.70833333333333337</v>
      </c>
      <c r="H27" s="30">
        <v>1.53343617915493</v>
      </c>
      <c r="I27" s="30">
        <f t="shared" si="8"/>
        <v>47.453718332907734</v>
      </c>
      <c r="J27" s="30">
        <f t="shared" si="9"/>
        <v>3.9244225061314695</v>
      </c>
      <c r="K27" s="28">
        <v>45151</v>
      </c>
      <c r="L27" s="29">
        <v>0.70833333333333337</v>
      </c>
      <c r="M27" s="30">
        <v>1.51861381530154</v>
      </c>
      <c r="N27" s="30">
        <f t="shared" si="4"/>
        <v>46.724399962233747</v>
      </c>
      <c r="O27" s="30">
        <f t="shared" si="5"/>
        <v>3.8641078768767305</v>
      </c>
      <c r="P27" s="28">
        <v>45153</v>
      </c>
      <c r="Q27" s="29">
        <v>0.70833333333333337</v>
      </c>
      <c r="R27" s="30">
        <v>1.4809554815233099</v>
      </c>
      <c r="S27" s="30">
        <f t="shared" si="6"/>
        <v>44.890483206345493</v>
      </c>
      <c r="T27" s="30">
        <f t="shared" si="7"/>
        <v>3.712442961164772</v>
      </c>
      <c r="U27" s="1"/>
    </row>
    <row r="28" spans="1:21" x14ac:dyDescent="0.25">
      <c r="A28" s="28">
        <v>45147</v>
      </c>
      <c r="B28" s="29">
        <v>0.75</v>
      </c>
      <c r="C28" s="30">
        <v>1.6666671037607199</v>
      </c>
      <c r="D28" s="30">
        <f t="shared" si="0"/>
        <v>54.195998774697188</v>
      </c>
      <c r="E28" s="30">
        <f t="shared" si="1"/>
        <v>4.482009098667457</v>
      </c>
      <c r="F28" s="28">
        <v>45149</v>
      </c>
      <c r="G28" s="29">
        <v>0.75</v>
      </c>
      <c r="H28" s="30">
        <v>1.53514540194851</v>
      </c>
      <c r="I28" s="30">
        <f t="shared" si="8"/>
        <v>47.538089424920443</v>
      </c>
      <c r="J28" s="30">
        <f t="shared" si="9"/>
        <v>3.9313999954409202</v>
      </c>
      <c r="K28" s="28">
        <v>45151</v>
      </c>
      <c r="L28" s="29">
        <v>0.75</v>
      </c>
      <c r="M28" s="30">
        <v>1.52040672301637</v>
      </c>
      <c r="N28" s="30">
        <f t="shared" si="4"/>
        <v>46.81239400843517</v>
      </c>
      <c r="O28" s="30">
        <f t="shared" si="5"/>
        <v>3.8713849844975883</v>
      </c>
      <c r="P28" s="28">
        <v>45153</v>
      </c>
      <c r="Q28" s="29">
        <v>0.75</v>
      </c>
      <c r="R28" s="30">
        <v>1.48270654677751</v>
      </c>
      <c r="S28" s="30">
        <f t="shared" si="6"/>
        <v>44.975150134097014</v>
      </c>
      <c r="T28" s="30">
        <f t="shared" si="7"/>
        <v>3.7194449160898229</v>
      </c>
      <c r="U28" s="1"/>
    </row>
    <row r="29" spans="1:21" x14ac:dyDescent="0.25">
      <c r="A29" s="28">
        <v>45147</v>
      </c>
      <c r="B29" s="29">
        <v>0.79166666666666663</v>
      </c>
      <c r="C29" s="30">
        <v>1.6630550622873499</v>
      </c>
      <c r="D29" s="30">
        <f t="shared" si="0"/>
        <v>54.008828150861454</v>
      </c>
      <c r="E29" s="30">
        <f t="shared" si="1"/>
        <v>4.466530088076242</v>
      </c>
      <c r="F29" s="28">
        <v>45149</v>
      </c>
      <c r="G29" s="29">
        <v>0.79166666666666663</v>
      </c>
      <c r="H29" s="30">
        <v>1.5294610261855901</v>
      </c>
      <c r="I29" s="30">
        <f t="shared" si="8"/>
        <v>47.257712033950483</v>
      </c>
      <c r="J29" s="30">
        <f t="shared" si="9"/>
        <v>3.9082127852077049</v>
      </c>
      <c r="K29" s="28">
        <v>45151</v>
      </c>
      <c r="L29" s="29">
        <v>0.79166666666666663</v>
      </c>
      <c r="M29" s="30">
        <v>1.5179605483948</v>
      </c>
      <c r="N29" s="30">
        <f t="shared" si="4"/>
        <v>46.692353648331917</v>
      </c>
      <c r="O29" s="30">
        <f t="shared" si="5"/>
        <v>3.8614576467170494</v>
      </c>
      <c r="P29" s="28">
        <v>45153</v>
      </c>
      <c r="Q29" s="29">
        <v>0.79166666666666663</v>
      </c>
      <c r="R29" s="30">
        <v>1.48079264163378</v>
      </c>
      <c r="S29" s="30">
        <f t="shared" si="6"/>
        <v>44.882612649433113</v>
      </c>
      <c r="T29" s="30">
        <f t="shared" si="7"/>
        <v>3.7117920661081181</v>
      </c>
      <c r="U29" s="1"/>
    </row>
    <row r="30" spans="1:21" x14ac:dyDescent="0.25">
      <c r="A30" s="28">
        <v>45147</v>
      </c>
      <c r="B30" s="29">
        <v>0.83333333333333337</v>
      </c>
      <c r="C30" s="30">
        <v>1.66047692298224</v>
      </c>
      <c r="D30" s="30">
        <f t="shared" si="0"/>
        <v>53.875380526091263</v>
      </c>
      <c r="E30" s="30">
        <f t="shared" si="1"/>
        <v>4.4554939695077476</v>
      </c>
      <c r="F30" s="28">
        <v>45149</v>
      </c>
      <c r="G30" s="29">
        <v>0.83333333333333337</v>
      </c>
      <c r="H30" s="30">
        <v>1.5298395156799101</v>
      </c>
      <c r="I30" s="30">
        <f t="shared" si="8"/>
        <v>47.276361510199976</v>
      </c>
      <c r="J30" s="30">
        <f t="shared" si="9"/>
        <v>3.9097550968935377</v>
      </c>
      <c r="K30" s="28">
        <v>45151</v>
      </c>
      <c r="L30" s="29">
        <v>0.83333333333333337</v>
      </c>
      <c r="M30" s="30">
        <v>1.5170960426269799</v>
      </c>
      <c r="N30" s="30">
        <f t="shared" si="4"/>
        <v>46.649957517998011</v>
      </c>
      <c r="O30" s="30">
        <f t="shared" si="5"/>
        <v>3.8579514867384352</v>
      </c>
      <c r="P30" s="28">
        <v>45153</v>
      </c>
      <c r="Q30" s="29">
        <v>0.83333333333333337</v>
      </c>
      <c r="R30" s="30">
        <v>1.4770529270113</v>
      </c>
      <c r="S30" s="30">
        <f t="shared" si="6"/>
        <v>44.702002302703619</v>
      </c>
      <c r="T30" s="30">
        <f t="shared" si="7"/>
        <v>3.6968555904335889</v>
      </c>
      <c r="U30" s="1"/>
    </row>
    <row r="31" spans="1:21" x14ac:dyDescent="0.25">
      <c r="A31" s="28">
        <v>45147</v>
      </c>
      <c r="B31" s="29">
        <v>0.875</v>
      </c>
      <c r="C31" s="30">
        <v>1.6590162515573901</v>
      </c>
      <c r="D31" s="30">
        <f t="shared" si="0"/>
        <v>53.79982903837638</v>
      </c>
      <c r="E31" s="30">
        <f t="shared" si="1"/>
        <v>4.4492458614737265</v>
      </c>
      <c r="F31" s="28">
        <v>45149</v>
      </c>
      <c r="G31" s="29">
        <v>0.875</v>
      </c>
      <c r="H31" s="30">
        <v>1.52614593505248</v>
      </c>
      <c r="I31" s="30">
        <f t="shared" si="8"/>
        <v>47.094483412351039</v>
      </c>
      <c r="J31" s="30">
        <f t="shared" si="9"/>
        <v>3.8947137782014307</v>
      </c>
      <c r="K31" s="28">
        <v>45151</v>
      </c>
      <c r="L31" s="29">
        <v>0.875</v>
      </c>
      <c r="M31" s="30">
        <v>1.5075927972733201</v>
      </c>
      <c r="N31" s="30">
        <f t="shared" si="4"/>
        <v>46.184857352430804</v>
      </c>
      <c r="O31" s="30">
        <f t="shared" si="5"/>
        <v>3.8194877030460272</v>
      </c>
      <c r="P31" s="28">
        <v>45153</v>
      </c>
      <c r="Q31" s="29">
        <v>0.875</v>
      </c>
      <c r="R31" s="30">
        <v>1.4752689599931801</v>
      </c>
      <c r="S31" s="30">
        <f t="shared" si="6"/>
        <v>44.615940917525464</v>
      </c>
      <c r="T31" s="30">
        <f t="shared" si="7"/>
        <v>3.6897383138793556</v>
      </c>
      <c r="U31" s="1"/>
    </row>
    <row r="32" spans="1:21" x14ac:dyDescent="0.25">
      <c r="A32" s="28">
        <v>45147</v>
      </c>
      <c r="B32" s="29">
        <v>0.91666666666666663</v>
      </c>
      <c r="C32" s="30">
        <v>1.6528898477488201</v>
      </c>
      <c r="D32" s="30">
        <f t="shared" si="0"/>
        <v>53.483378982823233</v>
      </c>
      <c r="E32" s="30">
        <f t="shared" si="1"/>
        <v>4.4230754418794813</v>
      </c>
      <c r="F32" s="28">
        <v>45149</v>
      </c>
      <c r="G32" s="29">
        <v>0.91666666666666663</v>
      </c>
      <c r="H32" s="30">
        <v>1.5318456888137499</v>
      </c>
      <c r="I32" s="30">
        <f t="shared" si="8"/>
        <v>47.375258350094967</v>
      </c>
      <c r="J32" s="30">
        <f t="shared" si="9"/>
        <v>3.9179338655528535</v>
      </c>
      <c r="K32" s="28">
        <v>45151</v>
      </c>
      <c r="L32" s="29">
        <v>0.91666666666666663</v>
      </c>
      <c r="M32" s="30">
        <v>1.5125313997208101</v>
      </c>
      <c r="N32" s="30">
        <f t="shared" si="4"/>
        <v>46.426341573579407</v>
      </c>
      <c r="O32" s="30">
        <f t="shared" si="5"/>
        <v>3.8394584481350167</v>
      </c>
      <c r="P32" s="28">
        <v>45153</v>
      </c>
      <c r="Q32" s="29">
        <v>0.91666666666666663</v>
      </c>
      <c r="R32" s="30">
        <v>1.47257864474661</v>
      </c>
      <c r="S32" s="30">
        <f t="shared" si="6"/>
        <v>44.486272850104214</v>
      </c>
      <c r="T32" s="30">
        <f t="shared" si="7"/>
        <v>3.6790147647036182</v>
      </c>
      <c r="U32" s="1"/>
    </row>
    <row r="33" spans="1:21" x14ac:dyDescent="0.25">
      <c r="A33" s="28">
        <v>45147</v>
      </c>
      <c r="B33" s="29">
        <v>0.95833333333333337</v>
      </c>
      <c r="C33" s="30">
        <v>1.65830349921516</v>
      </c>
      <c r="D33" s="30">
        <f t="shared" si="0"/>
        <v>53.76297712707494</v>
      </c>
      <c r="E33" s="30">
        <f t="shared" si="1"/>
        <v>4.446198208409097</v>
      </c>
      <c r="F33" s="28">
        <v>45149</v>
      </c>
      <c r="G33" s="29">
        <v>0.95833333333333337</v>
      </c>
      <c r="H33" s="30">
        <v>1.52536725997314</v>
      </c>
      <c r="I33" s="30">
        <f t="shared" si="8"/>
        <v>47.056173518504245</v>
      </c>
      <c r="J33" s="30">
        <f t="shared" si="9"/>
        <v>3.8915455499803007</v>
      </c>
      <c r="K33" s="28">
        <v>45151</v>
      </c>
      <c r="L33" s="29">
        <v>0.95833333333333337</v>
      </c>
      <c r="M33" s="30">
        <v>1.51312088965764</v>
      </c>
      <c r="N33" s="30">
        <f t="shared" si="4"/>
        <v>46.455197389427148</v>
      </c>
      <c r="O33" s="30">
        <f t="shared" si="5"/>
        <v>3.8418448241056251</v>
      </c>
      <c r="P33" s="28">
        <v>45153</v>
      </c>
      <c r="Q33" s="29">
        <v>0.95833333333333337</v>
      </c>
      <c r="R33" s="30">
        <v>1.46939992904075</v>
      </c>
      <c r="S33" s="30">
        <f t="shared" si="6"/>
        <v>44.333246251904292</v>
      </c>
      <c r="T33" s="30">
        <f t="shared" si="7"/>
        <v>3.6663594650324849</v>
      </c>
      <c r="U33" s="1"/>
    </row>
    <row r="34" spans="1:21" x14ac:dyDescent="0.25">
      <c r="A34" s="28">
        <v>45148</v>
      </c>
      <c r="B34" s="29">
        <v>0</v>
      </c>
      <c r="C34" s="30">
        <v>1.6609697341852501</v>
      </c>
      <c r="D34" s="30">
        <f t="shared" si="0"/>
        <v>53.90087951611649</v>
      </c>
      <c r="E34" s="30">
        <f t="shared" si="1"/>
        <v>4.4576027359828334</v>
      </c>
      <c r="F34" s="28">
        <v>45150</v>
      </c>
      <c r="G34" s="29">
        <v>0</v>
      </c>
      <c r="H34" s="30">
        <v>1.5271534919677601</v>
      </c>
      <c r="I34" s="30">
        <f t="shared" si="8"/>
        <v>47.14407127268597</v>
      </c>
      <c r="J34" s="30">
        <f t="shared" si="9"/>
        <v>3.8988146942511297</v>
      </c>
      <c r="K34" s="28">
        <v>45152</v>
      </c>
      <c r="L34" s="29">
        <v>0</v>
      </c>
      <c r="M34" s="30">
        <v>1.51445400714268</v>
      </c>
      <c r="N34" s="30">
        <f t="shared" si="4"/>
        <v>46.520478782899204</v>
      </c>
      <c r="O34" s="30">
        <f t="shared" si="5"/>
        <v>3.847243595345764</v>
      </c>
      <c r="P34" s="28">
        <v>45154</v>
      </c>
      <c r="Q34" s="29">
        <v>0</v>
      </c>
      <c r="R34" s="30">
        <v>1.4671736955584</v>
      </c>
      <c r="S34" s="30">
        <f t="shared" si="6"/>
        <v>44.226190226052722</v>
      </c>
      <c r="T34" s="30">
        <f t="shared" si="7"/>
        <v>3.6575059316945597</v>
      </c>
      <c r="U34" s="1"/>
    </row>
    <row r="35" spans="1:21" x14ac:dyDescent="0.25">
      <c r="A35" s="28">
        <v>45148</v>
      </c>
      <c r="B35" s="29">
        <v>4.1666666666666664E-2</v>
      </c>
      <c r="C35" s="30">
        <v>1.66500627993871</v>
      </c>
      <c r="D35" s="30">
        <f t="shared" si="0"/>
        <v>54.109907365660469</v>
      </c>
      <c r="E35" s="30">
        <f t="shared" si="1"/>
        <v>4.4748893391401205</v>
      </c>
      <c r="F35" s="28">
        <v>45150</v>
      </c>
      <c r="G35" s="29">
        <v>4.1666666666666664E-2</v>
      </c>
      <c r="H35" s="30">
        <v>1.5299450159011601</v>
      </c>
      <c r="I35" s="30">
        <f t="shared" si="8"/>
        <v>47.281560357114003</v>
      </c>
      <c r="J35" s="30">
        <f t="shared" si="9"/>
        <v>3.9101850415333277</v>
      </c>
      <c r="K35" s="28">
        <v>45152</v>
      </c>
      <c r="L35" s="29">
        <v>4.1666666666666664E-2</v>
      </c>
      <c r="M35" s="30">
        <v>1.5210754871307499</v>
      </c>
      <c r="N35" s="30">
        <f t="shared" si="4"/>
        <v>46.845232061483905</v>
      </c>
      <c r="O35" s="30">
        <f t="shared" si="5"/>
        <v>3.8741006914847187</v>
      </c>
      <c r="P35" s="28">
        <v>45154</v>
      </c>
      <c r="Q35" s="29">
        <v>4.1666666666666664E-2</v>
      </c>
      <c r="R35" s="30">
        <v>1.47247302531607</v>
      </c>
      <c r="S35" s="30">
        <f t="shared" si="6"/>
        <v>44.481185066059055</v>
      </c>
      <c r="T35" s="30">
        <f t="shared" si="7"/>
        <v>3.6785940049630836</v>
      </c>
      <c r="U35" s="1"/>
    </row>
    <row r="36" spans="1:21" x14ac:dyDescent="0.25">
      <c r="A36" s="28">
        <v>45148</v>
      </c>
      <c r="B36" s="29">
        <v>8.3333333333333329E-2</v>
      </c>
      <c r="C36" s="30">
        <v>1.67179703711794</v>
      </c>
      <c r="D36" s="30">
        <f t="shared" si="0"/>
        <v>54.462239030935471</v>
      </c>
      <c r="E36" s="30">
        <f t="shared" si="1"/>
        <v>4.5040271678583634</v>
      </c>
      <c r="F36" s="28">
        <v>45150</v>
      </c>
      <c r="G36" s="29">
        <v>8.3333333333333329E-2</v>
      </c>
      <c r="H36" s="30">
        <v>1.53718233107905</v>
      </c>
      <c r="I36" s="30">
        <f t="shared" si="8"/>
        <v>47.638709806583748</v>
      </c>
      <c r="J36" s="30">
        <f t="shared" si="9"/>
        <v>3.9397213010044756</v>
      </c>
      <c r="K36" s="28">
        <v>45152</v>
      </c>
      <c r="L36" s="29">
        <v>8.3333333333333329E-2</v>
      </c>
      <c r="M36" s="30">
        <v>1.5265507697998</v>
      </c>
      <c r="N36" s="30">
        <f t="shared" si="4"/>
        <v>47.114405396295446</v>
      </c>
      <c r="O36" s="30">
        <f t="shared" si="5"/>
        <v>3.8963613262736332</v>
      </c>
      <c r="P36" s="28">
        <v>45154</v>
      </c>
      <c r="Q36" s="29">
        <v>8.3333333333333329E-2</v>
      </c>
      <c r="R36" s="30">
        <v>1.5222524404464799</v>
      </c>
      <c r="S36" s="30">
        <f t="shared" si="6"/>
        <v>46.90304437229095</v>
      </c>
      <c r="T36" s="30">
        <f t="shared" si="7"/>
        <v>3.8788817695884612</v>
      </c>
      <c r="U36" s="1"/>
    </row>
    <row r="37" spans="1:21" x14ac:dyDescent="0.25">
      <c r="A37" s="28">
        <v>45148</v>
      </c>
      <c r="B37" s="29">
        <v>0.125</v>
      </c>
      <c r="C37" s="30">
        <v>1.6755565404824899</v>
      </c>
      <c r="D37" s="30">
        <f t="shared" si="0"/>
        <v>54.657663599561062</v>
      </c>
      <c r="E37" s="30">
        <f t="shared" si="1"/>
        <v>4.5201887796836999</v>
      </c>
      <c r="F37" s="28">
        <v>45150</v>
      </c>
      <c r="G37" s="29">
        <v>0.125</v>
      </c>
      <c r="H37" s="30">
        <v>1.5413509607253399</v>
      </c>
      <c r="I37" s="30">
        <f t="shared" si="8"/>
        <v>47.844879283430956</v>
      </c>
      <c r="J37" s="30">
        <f t="shared" si="9"/>
        <v>3.9567715167397397</v>
      </c>
      <c r="K37" s="28">
        <v>45152</v>
      </c>
      <c r="L37" s="29">
        <v>0.125</v>
      </c>
      <c r="M37" s="30">
        <v>1.53147828578336</v>
      </c>
      <c r="N37" s="30">
        <f t="shared" si="4"/>
        <v>47.357140989719511</v>
      </c>
      <c r="O37" s="30">
        <f t="shared" si="5"/>
        <v>3.9164355598498033</v>
      </c>
      <c r="P37" s="28">
        <v>45154</v>
      </c>
      <c r="Q37" s="29">
        <v>0.125</v>
      </c>
      <c r="R37" s="30">
        <v>1.4901726245820499</v>
      </c>
      <c r="S37" s="30">
        <f t="shared" si="6"/>
        <v>45.336814499054121</v>
      </c>
      <c r="T37" s="30">
        <f t="shared" si="7"/>
        <v>3.7493545590717758</v>
      </c>
      <c r="U37" s="1"/>
    </row>
    <row r="38" spans="1:21" x14ac:dyDescent="0.25">
      <c r="A38" s="28">
        <v>45148</v>
      </c>
      <c r="B38" s="29">
        <v>0.16666666666666666</v>
      </c>
      <c r="C38" s="30">
        <v>1.68710768222134</v>
      </c>
      <c r="D38" s="30">
        <f t="shared" si="0"/>
        <v>55.259740301214464</v>
      </c>
      <c r="E38" s="30">
        <f t="shared" si="1"/>
        <v>4.569980522910436</v>
      </c>
      <c r="F38" s="28">
        <v>45150</v>
      </c>
      <c r="G38" s="29">
        <v>0.16666666666666666</v>
      </c>
      <c r="H38" s="30">
        <v>1.55207502841328</v>
      </c>
      <c r="I38" s="30">
        <f t="shared" si="8"/>
        <v>48.376787369589394</v>
      </c>
      <c r="J38" s="30">
        <f t="shared" si="9"/>
        <v>4.0007603154650431</v>
      </c>
      <c r="K38" s="28">
        <v>45152</v>
      </c>
      <c r="L38" s="29">
        <v>0.16666666666666666</v>
      </c>
      <c r="M38" s="30">
        <v>1.53642344474177</v>
      </c>
      <c r="N38" s="30">
        <f t="shared" si="4"/>
        <v>47.601213009162301</v>
      </c>
      <c r="O38" s="30">
        <f t="shared" si="5"/>
        <v>3.9366203158577222</v>
      </c>
      <c r="P38" s="28">
        <v>45154</v>
      </c>
      <c r="Q38" s="29">
        <v>0.16666666666666666</v>
      </c>
      <c r="R38" s="30">
        <v>1.49251317977308</v>
      </c>
      <c r="S38" s="30">
        <f t="shared" si="6"/>
        <v>45.450415613703406</v>
      </c>
      <c r="T38" s="30">
        <f t="shared" si="7"/>
        <v>3.7587493712532716</v>
      </c>
      <c r="U38" s="1"/>
    </row>
    <row r="39" spans="1:21" x14ac:dyDescent="0.25">
      <c r="A39" s="28">
        <v>45148</v>
      </c>
      <c r="B39" s="29">
        <v>0.20833333333333334</v>
      </c>
      <c r="C39" s="30">
        <v>1.6879415512017399</v>
      </c>
      <c r="D39" s="30">
        <f t="shared" si="0"/>
        <v>55.303298934610197</v>
      </c>
      <c r="E39" s="30">
        <f t="shared" si="1"/>
        <v>4.5735828218922627</v>
      </c>
      <c r="F39" s="28">
        <v>45150</v>
      </c>
      <c r="G39" s="29">
        <v>0.20833333333333334</v>
      </c>
      <c r="H39" s="30">
        <v>1.55365228652332</v>
      </c>
      <c r="I39" s="30">
        <f t="shared" si="8"/>
        <v>48.455203396715277</v>
      </c>
      <c r="J39" s="30">
        <f t="shared" si="9"/>
        <v>4.0072453209083534</v>
      </c>
      <c r="K39" s="28">
        <v>45152</v>
      </c>
      <c r="L39" s="29">
        <v>0.20833333333333334</v>
      </c>
      <c r="M39" s="30">
        <v>1.54196035861352</v>
      </c>
      <c r="N39" s="30">
        <f t="shared" si="4"/>
        <v>47.875046309330749</v>
      </c>
      <c r="O39" s="30">
        <f t="shared" si="5"/>
        <v>3.9592663297816526</v>
      </c>
      <c r="P39" s="28">
        <v>45154</v>
      </c>
      <c r="Q39" s="29">
        <v>0.20833333333333334</v>
      </c>
      <c r="R39" s="30">
        <v>1.4979379177033501</v>
      </c>
      <c r="S39" s="30">
        <f t="shared" si="6"/>
        <v>45.714117855135029</v>
      </c>
      <c r="T39" s="30">
        <f t="shared" si="7"/>
        <v>3.7805575466196668</v>
      </c>
      <c r="U39" s="1"/>
    </row>
    <row r="40" spans="1:21" x14ac:dyDescent="0.25">
      <c r="A40" s="28">
        <v>45148</v>
      </c>
      <c r="B40" s="29">
        <v>0.25</v>
      </c>
      <c r="C40" s="30">
        <v>1.68899524211207</v>
      </c>
      <c r="D40" s="30">
        <f t="shared" si="0"/>
        <v>55.358358659372641</v>
      </c>
      <c r="E40" s="30">
        <f t="shared" si="1"/>
        <v>4.5781362611301173</v>
      </c>
      <c r="F40" s="28">
        <v>45150</v>
      </c>
      <c r="G40" s="29">
        <v>0.25</v>
      </c>
      <c r="H40" s="30">
        <v>1.5532168149885901</v>
      </c>
      <c r="I40" s="30">
        <f t="shared" si="8"/>
        <v>48.433548468030153</v>
      </c>
      <c r="J40" s="30">
        <f t="shared" si="9"/>
        <v>4.0054544583060938</v>
      </c>
      <c r="K40" s="28">
        <v>45152</v>
      </c>
      <c r="L40" s="29">
        <v>0.25</v>
      </c>
      <c r="M40" s="30">
        <v>1.5401762723861101</v>
      </c>
      <c r="N40" s="30">
        <f t="shared" si="4"/>
        <v>47.786748691007432</v>
      </c>
      <c r="O40" s="30">
        <f t="shared" si="5"/>
        <v>3.9519641167463142</v>
      </c>
      <c r="P40" s="28">
        <v>45154</v>
      </c>
      <c r="Q40" s="29">
        <v>0.25</v>
      </c>
      <c r="R40" s="30">
        <v>1.5007052421509699</v>
      </c>
      <c r="S40" s="30">
        <f t="shared" si="6"/>
        <v>45.848859421853795</v>
      </c>
      <c r="T40" s="30">
        <f t="shared" si="7"/>
        <v>3.7917006741873087</v>
      </c>
      <c r="U40" s="1"/>
    </row>
    <row r="41" spans="1:21" x14ac:dyDescent="0.25">
      <c r="A41" s="28">
        <v>45148</v>
      </c>
      <c r="B41" s="29">
        <v>0.29166666666666669</v>
      </c>
      <c r="C41" s="30">
        <v>1.6895077228478499</v>
      </c>
      <c r="D41" s="30">
        <f t="shared" si="0"/>
        <v>55.385145289492669</v>
      </c>
      <c r="E41" s="30">
        <f t="shared" si="1"/>
        <v>4.5803515154410439</v>
      </c>
      <c r="F41" s="28">
        <v>45150</v>
      </c>
      <c r="G41" s="29">
        <v>0.29166666666666669</v>
      </c>
      <c r="H41" s="30">
        <v>1.5567452907499899</v>
      </c>
      <c r="I41" s="30">
        <f t="shared" si="8"/>
        <v>48.609114722990732</v>
      </c>
      <c r="J41" s="30">
        <f t="shared" si="9"/>
        <v>4.0199737875913337</v>
      </c>
      <c r="K41" s="28">
        <v>45152</v>
      </c>
      <c r="L41" s="29">
        <v>0.29166666666666669</v>
      </c>
      <c r="M41" s="30">
        <v>1.54324293135979</v>
      </c>
      <c r="N41" s="30">
        <f t="shared" si="4"/>
        <v>47.938560673913543</v>
      </c>
      <c r="O41" s="30">
        <f t="shared" si="5"/>
        <v>3.9645189677326496</v>
      </c>
      <c r="P41" s="28">
        <v>45154</v>
      </c>
      <c r="Q41" s="29">
        <v>0.29166666666666669</v>
      </c>
      <c r="R41" s="30">
        <v>1.5011429786621999</v>
      </c>
      <c r="S41" s="30">
        <f t="shared" si="6"/>
        <v>45.870186440612393</v>
      </c>
      <c r="T41" s="30">
        <f t="shared" si="7"/>
        <v>3.7934644186386448</v>
      </c>
      <c r="U41" s="1"/>
    </row>
    <row r="42" spans="1:21" x14ac:dyDescent="0.25">
      <c r="A42" s="28">
        <v>45148</v>
      </c>
      <c r="B42" s="29">
        <v>0.33333333333333331</v>
      </c>
      <c r="C42" s="30">
        <v>1.68885445594112</v>
      </c>
      <c r="D42" s="30">
        <f t="shared" si="0"/>
        <v>55.351000814981674</v>
      </c>
      <c r="E42" s="30">
        <f t="shared" si="1"/>
        <v>4.5775277673989843</v>
      </c>
      <c r="F42" s="28">
        <v>45150</v>
      </c>
      <c r="G42" s="29">
        <v>0.33333333333333331</v>
      </c>
      <c r="H42" s="30">
        <v>1.55887460707994</v>
      </c>
      <c r="I42" s="30">
        <f t="shared" si="8"/>
        <v>48.715177611663492</v>
      </c>
      <c r="J42" s="30">
        <f t="shared" si="9"/>
        <v>4.0287451884845709</v>
      </c>
      <c r="K42" s="28">
        <v>45152</v>
      </c>
      <c r="L42" s="29">
        <v>0.33333333333333331</v>
      </c>
      <c r="M42" s="30">
        <v>1.5449366569457199</v>
      </c>
      <c r="N42" s="30">
        <f t="shared" ref="N42:N57" si="10">4*6*(M42^(1.522*(6^0.026)))</f>
        <v>48.022483864104586</v>
      </c>
      <c r="O42" s="30">
        <f t="shared" ref="O42:O57" si="11">N42*0.0827</f>
        <v>3.9714594155614491</v>
      </c>
      <c r="P42" s="28">
        <v>45154</v>
      </c>
      <c r="Q42" s="29">
        <v>0.33333333333333331</v>
      </c>
      <c r="R42" s="30">
        <v>1.5008878707825699</v>
      </c>
      <c r="S42" s="30">
        <f t="shared" si="6"/>
        <v>45.857756846085778</v>
      </c>
      <c r="T42" s="30">
        <f t="shared" si="7"/>
        <v>3.7924364911712938</v>
      </c>
      <c r="U42" s="1"/>
    </row>
    <row r="43" spans="1:21" x14ac:dyDescent="0.25">
      <c r="A43" s="28">
        <v>45148</v>
      </c>
      <c r="B43" s="29">
        <v>0.375</v>
      </c>
      <c r="C43" s="30">
        <v>1.68911170958797</v>
      </c>
      <c r="D43" s="30">
        <f t="shared" si="0"/>
        <v>55.364445822358206</v>
      </c>
      <c r="E43" s="30">
        <f t="shared" si="1"/>
        <v>4.5786396695090232</v>
      </c>
      <c r="F43" s="28">
        <v>45150</v>
      </c>
      <c r="G43" s="29">
        <v>0.375</v>
      </c>
      <c r="H43" s="30">
        <v>1.55710816382738</v>
      </c>
      <c r="I43" s="30">
        <f t="shared" si="8"/>
        <v>48.627183617293852</v>
      </c>
      <c r="J43" s="30">
        <f t="shared" si="9"/>
        <v>4.0214680851502012</v>
      </c>
      <c r="K43" s="28">
        <v>45152</v>
      </c>
      <c r="L43" s="29">
        <v>0.375</v>
      </c>
      <c r="M43" s="30">
        <v>1.54553949832298</v>
      </c>
      <c r="N43" s="30">
        <f t="shared" si="10"/>
        <v>48.052367535630133</v>
      </c>
      <c r="O43" s="30">
        <f t="shared" si="11"/>
        <v>3.9739307951966119</v>
      </c>
      <c r="P43" s="28">
        <v>45154</v>
      </c>
      <c r="Q43" s="29">
        <v>0.375</v>
      </c>
      <c r="R43" s="30">
        <v>1.5051554441391799</v>
      </c>
      <c r="S43" s="30">
        <f t="shared" si="6"/>
        <v>46.065850556994825</v>
      </c>
      <c r="T43" s="30">
        <f t="shared" si="7"/>
        <v>3.8096458410634719</v>
      </c>
      <c r="U43" s="1"/>
    </row>
    <row r="44" spans="1:21" x14ac:dyDescent="0.25">
      <c r="A44" s="28">
        <v>45148</v>
      </c>
      <c r="B44" s="29">
        <v>0.41666666666666669</v>
      </c>
      <c r="C44" s="30">
        <v>1.69028854369441</v>
      </c>
      <c r="D44" s="30">
        <f t="shared" si="0"/>
        <v>55.425966959243539</v>
      </c>
      <c r="E44" s="30">
        <f t="shared" si="1"/>
        <v>4.5837274675294406</v>
      </c>
      <c r="F44" s="28">
        <v>45150</v>
      </c>
      <c r="G44" s="29">
        <v>0.41666666666666669</v>
      </c>
      <c r="H44" s="30">
        <v>1.5576647520003</v>
      </c>
      <c r="I44" s="30">
        <f t="shared" si="8"/>
        <v>48.654903222466714</v>
      </c>
      <c r="J44" s="30">
        <f t="shared" si="9"/>
        <v>4.0237604964979967</v>
      </c>
      <c r="K44" s="28">
        <v>45152</v>
      </c>
      <c r="L44" s="29">
        <v>0.41666666666666669</v>
      </c>
      <c r="M44" s="30">
        <v>1.54533934592582</v>
      </c>
      <c r="N44" s="30">
        <f t="shared" si="10"/>
        <v>48.042444938895713</v>
      </c>
      <c r="O44" s="30">
        <f t="shared" si="11"/>
        <v>3.9731101964466751</v>
      </c>
      <c r="P44" s="28">
        <v>45154</v>
      </c>
      <c r="Q44" s="29">
        <v>0.41666666666666669</v>
      </c>
      <c r="R44" s="30">
        <v>1.5100433826386099</v>
      </c>
      <c r="S44" s="30">
        <f t="shared" si="6"/>
        <v>46.304625614288483</v>
      </c>
      <c r="T44" s="30">
        <f t="shared" si="7"/>
        <v>3.8293925383016574</v>
      </c>
      <c r="U44" s="1"/>
    </row>
    <row r="45" spans="1:21" x14ac:dyDescent="0.25">
      <c r="A45" s="28">
        <v>45148</v>
      </c>
      <c r="B45" s="29">
        <v>0.45833333333333331</v>
      </c>
      <c r="C45" s="30">
        <v>1.6917933225563999</v>
      </c>
      <c r="D45" s="30">
        <f t="shared" si="0"/>
        <v>55.504669111666303</v>
      </c>
      <c r="E45" s="30">
        <f t="shared" si="1"/>
        <v>4.5902361355348029</v>
      </c>
      <c r="F45" s="28">
        <v>45150</v>
      </c>
      <c r="G45" s="29">
        <v>0.45833333333333331</v>
      </c>
      <c r="H45" s="30">
        <v>1.5573391914305299</v>
      </c>
      <c r="I45" s="30">
        <f t="shared" si="8"/>
        <v>48.638688705378144</v>
      </c>
      <c r="J45" s="30">
        <f t="shared" si="9"/>
        <v>4.0224195559347722</v>
      </c>
      <c r="K45" s="28">
        <v>45152</v>
      </c>
      <c r="L45" s="29">
        <v>0.45833333333333331</v>
      </c>
      <c r="M45" s="30">
        <v>1.5473257303176</v>
      </c>
      <c r="N45" s="30">
        <f t="shared" si="10"/>
        <v>48.140954190067134</v>
      </c>
      <c r="O45" s="30">
        <f t="shared" si="11"/>
        <v>3.9812569115185519</v>
      </c>
      <c r="P45" s="28">
        <v>45154</v>
      </c>
      <c r="Q45" s="29">
        <v>0.45833333333333331</v>
      </c>
      <c r="R45" s="30">
        <v>1.5129185914932699</v>
      </c>
      <c r="S45" s="30">
        <f t="shared" si="6"/>
        <v>46.445294043546127</v>
      </c>
      <c r="T45" s="30">
        <f t="shared" si="7"/>
        <v>3.8410258174012646</v>
      </c>
      <c r="U45" s="1"/>
    </row>
    <row r="46" spans="1:21" x14ac:dyDescent="0.25">
      <c r="A46" s="28">
        <v>45148</v>
      </c>
      <c r="B46" s="29">
        <v>0.5</v>
      </c>
      <c r="C46" s="30">
        <v>1.69447052478112</v>
      </c>
      <c r="D46" s="30">
        <f t="shared" si="0"/>
        <v>55.644793650559528</v>
      </c>
      <c r="E46" s="30">
        <f t="shared" si="1"/>
        <v>4.6018244349012729</v>
      </c>
      <c r="F46" s="28">
        <v>45150</v>
      </c>
      <c r="G46" s="29">
        <v>0.5</v>
      </c>
      <c r="H46" s="30">
        <v>1.5562678575453499</v>
      </c>
      <c r="I46" s="30">
        <f t="shared" si="8"/>
        <v>48.585345238884557</v>
      </c>
      <c r="J46" s="30">
        <f t="shared" si="9"/>
        <v>4.0180080512557526</v>
      </c>
      <c r="K46" s="28">
        <v>45152</v>
      </c>
      <c r="L46" s="29">
        <v>0.5</v>
      </c>
      <c r="M46" s="30">
        <v>1.54331982135155</v>
      </c>
      <c r="N46" s="30">
        <f t="shared" si="10"/>
        <v>47.942369345500751</v>
      </c>
      <c r="O46" s="30">
        <f t="shared" si="11"/>
        <v>3.964833944872912</v>
      </c>
      <c r="P46" s="28">
        <v>45154</v>
      </c>
      <c r="Q46" s="29">
        <v>0.5</v>
      </c>
      <c r="R46" s="30">
        <v>1.5131231546341399</v>
      </c>
      <c r="S46" s="30">
        <f t="shared" si="6"/>
        <v>46.455308274008544</v>
      </c>
      <c r="T46" s="30">
        <f t="shared" si="7"/>
        <v>3.8418539942605063</v>
      </c>
      <c r="U46" s="1"/>
    </row>
    <row r="47" spans="1:21" x14ac:dyDescent="0.25">
      <c r="A47" s="28">
        <v>45148</v>
      </c>
      <c r="B47" s="29">
        <v>0.54166666666666663</v>
      </c>
      <c r="C47" s="30">
        <v>1.6923037767342499</v>
      </c>
      <c r="D47" s="30">
        <f t="shared" si="0"/>
        <v>55.53137607510137</v>
      </c>
      <c r="E47" s="30">
        <f t="shared" si="1"/>
        <v>4.592444801410883</v>
      </c>
      <c r="F47" s="28">
        <v>45150</v>
      </c>
      <c r="G47" s="29">
        <v>0.54166666666666663</v>
      </c>
      <c r="H47" s="30">
        <v>1.55698060988757</v>
      </c>
      <c r="I47" s="30">
        <f t="shared" si="8"/>
        <v>48.620831913735941</v>
      </c>
      <c r="J47" s="30">
        <f t="shared" si="9"/>
        <v>4.0209427992659625</v>
      </c>
      <c r="K47" s="28">
        <v>45152</v>
      </c>
      <c r="L47" s="29">
        <v>0.54166666666666663</v>
      </c>
      <c r="M47" s="30">
        <v>1.5489667653975501</v>
      </c>
      <c r="N47" s="30">
        <f t="shared" si="10"/>
        <v>48.222393537723008</v>
      </c>
      <c r="O47" s="30">
        <f t="shared" si="11"/>
        <v>3.9879919455696924</v>
      </c>
      <c r="P47" s="28">
        <v>45154</v>
      </c>
      <c r="Q47" s="29">
        <v>0.54166666666666663</v>
      </c>
      <c r="R47" s="30">
        <v>1.51347732543339</v>
      </c>
      <c r="S47" s="30">
        <f t="shared" si="6"/>
        <v>46.47264833514501</v>
      </c>
      <c r="T47" s="30">
        <f t="shared" si="7"/>
        <v>3.8432880173164921</v>
      </c>
      <c r="U47" s="1"/>
    </row>
    <row r="48" spans="1:21" x14ac:dyDescent="0.25">
      <c r="A48" s="28">
        <v>45148</v>
      </c>
      <c r="B48" s="29">
        <v>0.58333333333333337</v>
      </c>
      <c r="C48" s="30">
        <v>1.68877732753078</v>
      </c>
      <c r="D48" s="30">
        <f t="shared" si="0"/>
        <v>55.346970042149749</v>
      </c>
      <c r="E48" s="30">
        <f t="shared" si="1"/>
        <v>4.5771944224857837</v>
      </c>
      <c r="F48" s="28">
        <v>45150</v>
      </c>
      <c r="G48" s="29">
        <v>0.58333333333333337</v>
      </c>
      <c r="H48" s="30">
        <v>1.5553748607573199</v>
      </c>
      <c r="I48" s="30">
        <f t="shared" si="8"/>
        <v>48.54089814915551</v>
      </c>
      <c r="J48" s="30">
        <f t="shared" si="9"/>
        <v>4.0143322769351606</v>
      </c>
      <c r="K48" s="28">
        <v>45152</v>
      </c>
      <c r="L48" s="29">
        <v>0.58333333333333337</v>
      </c>
      <c r="M48" s="30">
        <v>1.53733193873744</v>
      </c>
      <c r="N48" s="30">
        <f t="shared" si="10"/>
        <v>47.646103264125401</v>
      </c>
      <c r="O48" s="30">
        <f t="shared" si="11"/>
        <v>3.9403327399431705</v>
      </c>
      <c r="P48" s="28">
        <v>45154</v>
      </c>
      <c r="Q48" s="29">
        <v>0.58333333333333337</v>
      </c>
      <c r="R48" s="30">
        <v>1.5115547180115301</v>
      </c>
      <c r="S48" s="30">
        <f t="shared" si="6"/>
        <v>46.378547250331764</v>
      </c>
      <c r="T48" s="30">
        <f t="shared" si="7"/>
        <v>3.8355058576024366</v>
      </c>
      <c r="U48" s="1"/>
    </row>
    <row r="49" spans="1:21" x14ac:dyDescent="0.25">
      <c r="A49" s="28">
        <v>45148</v>
      </c>
      <c r="B49" s="29">
        <v>0.625</v>
      </c>
      <c r="C49" s="30">
        <v>1.66401851176549</v>
      </c>
      <c r="D49" s="30">
        <f t="shared" si="0"/>
        <v>54.058729058138695</v>
      </c>
      <c r="E49" s="30">
        <f t="shared" si="1"/>
        <v>4.4706568931080701</v>
      </c>
      <c r="F49" s="28">
        <v>45150</v>
      </c>
      <c r="G49" s="29">
        <v>0.625</v>
      </c>
      <c r="H49" s="30">
        <v>1.53782689570765</v>
      </c>
      <c r="I49" s="30">
        <f t="shared" si="8"/>
        <v>47.670566580505657</v>
      </c>
      <c r="J49" s="30">
        <f t="shared" si="9"/>
        <v>3.9423558562078176</v>
      </c>
      <c r="K49" s="28">
        <v>45152</v>
      </c>
      <c r="L49" s="29">
        <v>0.625</v>
      </c>
      <c r="M49" s="30">
        <v>1.5336561202941501</v>
      </c>
      <c r="N49" s="30">
        <f t="shared" si="10"/>
        <v>47.464571990475008</v>
      </c>
      <c r="O49" s="30">
        <f t="shared" si="11"/>
        <v>3.9253201036122829</v>
      </c>
      <c r="P49" s="28">
        <v>45154</v>
      </c>
      <c r="Q49" s="29">
        <v>0.625</v>
      </c>
      <c r="R49" s="30">
        <v>1.5016930103241899</v>
      </c>
      <c r="S49" s="30">
        <f t="shared" si="6"/>
        <v>45.896989849007987</v>
      </c>
      <c r="T49" s="30">
        <f t="shared" si="7"/>
        <v>3.7956810605129605</v>
      </c>
      <c r="U49" s="1"/>
    </row>
    <row r="50" spans="1:21" x14ac:dyDescent="0.25">
      <c r="A50" s="28">
        <v>45148</v>
      </c>
      <c r="B50" s="29">
        <v>0.66666666666666663</v>
      </c>
      <c r="C50" s="30">
        <v>1.66380095481207</v>
      </c>
      <c r="D50" s="30">
        <f t="shared" si="0"/>
        <v>54.047459410169346</v>
      </c>
      <c r="E50" s="30">
        <f t="shared" si="1"/>
        <v>4.469724893221005</v>
      </c>
      <c r="F50" s="28">
        <v>45150</v>
      </c>
      <c r="G50" s="29">
        <v>0.66666666666666663</v>
      </c>
      <c r="H50" s="30">
        <v>1.52855265139922</v>
      </c>
      <c r="I50" s="30">
        <f t="shared" si="8"/>
        <v>47.212964486403621</v>
      </c>
      <c r="J50" s="30">
        <f t="shared" si="9"/>
        <v>3.9045121630255792</v>
      </c>
      <c r="K50" s="28">
        <v>45152</v>
      </c>
      <c r="L50" s="29">
        <v>0.66666666666666663</v>
      </c>
      <c r="M50" s="30">
        <v>1.5166604518829701</v>
      </c>
      <c r="N50" s="30">
        <f t="shared" si="10"/>
        <v>46.628601202354346</v>
      </c>
      <c r="O50" s="30">
        <f t="shared" si="11"/>
        <v>3.8561853194347044</v>
      </c>
      <c r="P50" s="28">
        <v>45154</v>
      </c>
      <c r="Q50" s="29">
        <v>0.66666666666666663</v>
      </c>
      <c r="R50" s="30">
        <v>1.5261591672836201</v>
      </c>
      <c r="S50" s="30">
        <f t="shared" si="6"/>
        <v>47.095134522936618</v>
      </c>
      <c r="T50" s="30">
        <f t="shared" si="7"/>
        <v>3.8947676250468581</v>
      </c>
      <c r="U50" s="1"/>
    </row>
    <row r="51" spans="1:21" x14ac:dyDescent="0.25">
      <c r="A51" s="28">
        <v>45148</v>
      </c>
      <c r="B51" s="29">
        <v>0.70833333333333337</v>
      </c>
      <c r="C51" s="30">
        <v>1.6631232500009701</v>
      </c>
      <c r="D51" s="30">
        <f t="shared" si="0"/>
        <v>54.012359300589409</v>
      </c>
      <c r="E51" s="30">
        <f t="shared" si="1"/>
        <v>4.4668221141587443</v>
      </c>
      <c r="F51" s="28">
        <v>45150</v>
      </c>
      <c r="G51" s="29">
        <v>0.70833333333333337</v>
      </c>
      <c r="H51" s="30">
        <v>1.5320128202376999</v>
      </c>
      <c r="I51" s="30">
        <f t="shared" si="8"/>
        <v>47.383500781796997</v>
      </c>
      <c r="J51" s="30">
        <f t="shared" si="9"/>
        <v>3.9186155146546113</v>
      </c>
      <c r="K51" s="28">
        <v>45152</v>
      </c>
      <c r="L51" s="29">
        <v>0.70833333333333337</v>
      </c>
      <c r="M51" s="30">
        <v>1.5155495405136501</v>
      </c>
      <c r="N51" s="30">
        <f t="shared" si="10"/>
        <v>46.574151509896375</v>
      </c>
      <c r="O51" s="30">
        <f t="shared" si="11"/>
        <v>3.8516823298684302</v>
      </c>
      <c r="P51" s="28">
        <v>45154</v>
      </c>
      <c r="Q51" s="29">
        <v>0.70833333333333337</v>
      </c>
      <c r="R51" s="30">
        <v>1.5303938388763201</v>
      </c>
      <c r="S51" s="30">
        <f t="shared" si="6"/>
        <v>47.303679867791153</v>
      </c>
      <c r="T51" s="30">
        <f t="shared" si="7"/>
        <v>3.9120143250663282</v>
      </c>
      <c r="U51" s="1"/>
    </row>
    <row r="52" spans="1:21" x14ac:dyDescent="0.25">
      <c r="A52" s="28">
        <v>45148</v>
      </c>
      <c r="B52" s="29">
        <v>0.75</v>
      </c>
      <c r="C52" s="30">
        <v>1.66160988807013</v>
      </c>
      <c r="D52" s="30">
        <f t="shared" si="0"/>
        <v>53.934009014378134</v>
      </c>
      <c r="E52" s="30">
        <f t="shared" si="1"/>
        <v>4.4603425454890715</v>
      </c>
      <c r="F52" s="28">
        <v>45150</v>
      </c>
      <c r="G52" s="29">
        <v>0.75</v>
      </c>
      <c r="H52" s="30">
        <v>1.52439057826386</v>
      </c>
      <c r="I52" s="30">
        <f t="shared" si="8"/>
        <v>47.008138369381307</v>
      </c>
      <c r="J52" s="30">
        <f t="shared" si="9"/>
        <v>3.8875730431478339</v>
      </c>
      <c r="K52" s="28">
        <v>45152</v>
      </c>
      <c r="L52" s="29">
        <v>0.75</v>
      </c>
      <c r="M52" s="30">
        <v>1.5088973045288701</v>
      </c>
      <c r="N52" s="30">
        <f t="shared" si="10"/>
        <v>46.248598566090827</v>
      </c>
      <c r="O52" s="30">
        <f t="shared" si="11"/>
        <v>3.8247591014157112</v>
      </c>
      <c r="P52" s="28">
        <v>45154</v>
      </c>
      <c r="Q52" s="29">
        <v>0.75</v>
      </c>
      <c r="R52" s="30">
        <v>1.52599644660339</v>
      </c>
      <c r="S52" s="30">
        <f t="shared" si="6"/>
        <v>47.087127855656433</v>
      </c>
      <c r="T52" s="30">
        <f t="shared" si="7"/>
        <v>3.8941054736627869</v>
      </c>
      <c r="U52" s="1"/>
    </row>
    <row r="53" spans="1:21" x14ac:dyDescent="0.25">
      <c r="A53" s="28">
        <v>45148</v>
      </c>
      <c r="B53" s="29">
        <v>0.79166666666666663</v>
      </c>
      <c r="C53" s="30">
        <v>1.52423655986176</v>
      </c>
      <c r="D53" s="30">
        <f t="shared" si="0"/>
        <v>47.000565107940368</v>
      </c>
      <c r="E53" s="30">
        <f t="shared" si="1"/>
        <v>3.8869467344266684</v>
      </c>
      <c r="F53" s="28">
        <v>45150</v>
      </c>
      <c r="G53" s="29">
        <v>0.79166666666666663</v>
      </c>
      <c r="H53" s="30">
        <v>1.5200459957062</v>
      </c>
      <c r="I53" s="30">
        <f t="shared" si="8"/>
        <v>46.794684926633479</v>
      </c>
      <c r="J53" s="30">
        <f t="shared" si="9"/>
        <v>3.8699204434325885</v>
      </c>
      <c r="K53" s="28">
        <v>45152</v>
      </c>
      <c r="L53" s="29">
        <v>0.79166666666666663</v>
      </c>
      <c r="M53" s="30">
        <v>1.50581765174263</v>
      </c>
      <c r="N53" s="30">
        <f t="shared" si="10"/>
        <v>46.098172338144209</v>
      </c>
      <c r="O53" s="30">
        <f t="shared" si="11"/>
        <v>3.8123188523645259</v>
      </c>
      <c r="P53" s="28">
        <v>45154</v>
      </c>
      <c r="Q53" s="29">
        <v>0.79166666666666663</v>
      </c>
      <c r="R53" s="30">
        <v>1.5145223140655899</v>
      </c>
      <c r="S53" s="30">
        <f t="shared" si="6"/>
        <v>46.523824623269945</v>
      </c>
      <c r="T53" s="30">
        <f t="shared" si="7"/>
        <v>3.8475202963444244</v>
      </c>
      <c r="U53" s="1"/>
    </row>
    <row r="54" spans="1:21" x14ac:dyDescent="0.25">
      <c r="A54" s="28">
        <v>45148</v>
      </c>
      <c r="B54" s="29">
        <v>0.83333333333333337</v>
      </c>
      <c r="C54" s="30">
        <v>1.5237437486587599</v>
      </c>
      <c r="D54" s="30">
        <f t="shared" si="0"/>
        <v>46.976336073091232</v>
      </c>
      <c r="E54" s="30">
        <f t="shared" si="1"/>
        <v>3.8849429932446449</v>
      </c>
      <c r="F54" s="28">
        <v>45150</v>
      </c>
      <c r="G54" s="29">
        <v>0.83333333333333337</v>
      </c>
      <c r="H54" s="30">
        <v>1.52113485335695</v>
      </c>
      <c r="I54" s="30">
        <f t="shared" si="8"/>
        <v>46.848147512128499</v>
      </c>
      <c r="J54" s="30">
        <f t="shared" si="9"/>
        <v>3.8743417992530267</v>
      </c>
      <c r="K54" s="28">
        <v>45152</v>
      </c>
      <c r="L54" s="29">
        <v>0.83333333333333337</v>
      </c>
      <c r="M54" s="30">
        <v>1.5024871826111701</v>
      </c>
      <c r="N54" s="30">
        <f t="shared" si="10"/>
        <v>45.935700691883739</v>
      </c>
      <c r="O54" s="30">
        <f t="shared" si="11"/>
        <v>3.798882447218785</v>
      </c>
      <c r="P54" s="28">
        <v>45154</v>
      </c>
      <c r="Q54" s="29">
        <v>0.83333333333333337</v>
      </c>
      <c r="R54" s="30">
        <v>1.51610612868656</v>
      </c>
      <c r="S54" s="30">
        <f t="shared" si="6"/>
        <v>46.601428898103471</v>
      </c>
      <c r="T54" s="30">
        <f t="shared" si="7"/>
        <v>3.8539381698731567</v>
      </c>
      <c r="U54" s="1"/>
    </row>
    <row r="55" spans="1:21" x14ac:dyDescent="0.25">
      <c r="A55" s="28">
        <v>45148</v>
      </c>
      <c r="B55" s="29">
        <v>0.875</v>
      </c>
      <c r="C55" s="30">
        <v>1.5259985923706001</v>
      </c>
      <c r="D55" s="30">
        <f t="shared" si="0"/>
        <v>47.087233434779264</v>
      </c>
      <c r="E55" s="30">
        <f t="shared" si="1"/>
        <v>3.8941142050562449</v>
      </c>
      <c r="F55" s="28">
        <v>45150</v>
      </c>
      <c r="G55" s="29">
        <v>0.875</v>
      </c>
      <c r="H55" s="30">
        <v>1.51897466182101</v>
      </c>
      <c r="I55" s="30">
        <f t="shared" si="8"/>
        <v>46.742104971928022</v>
      </c>
      <c r="J55" s="30">
        <f t="shared" si="9"/>
        <v>3.8655720811784473</v>
      </c>
      <c r="K55" s="28">
        <v>45152</v>
      </c>
      <c r="L55" s="29">
        <v>0.875</v>
      </c>
      <c r="M55" s="30">
        <v>1.4873040914475999</v>
      </c>
      <c r="N55" s="30">
        <f t="shared" si="10"/>
        <v>45.19773208971818</v>
      </c>
      <c r="O55" s="30">
        <f t="shared" si="11"/>
        <v>3.7378524438196932</v>
      </c>
      <c r="P55" s="28">
        <v>45154</v>
      </c>
      <c r="Q55" s="29">
        <v>0.875</v>
      </c>
      <c r="R55" s="30">
        <v>1.5115305185257499</v>
      </c>
      <c r="S55" s="30">
        <f t="shared" si="6"/>
        <v>46.377363271539743</v>
      </c>
      <c r="T55" s="30">
        <f t="shared" si="7"/>
        <v>3.8354079425563365</v>
      </c>
      <c r="U55" s="1"/>
    </row>
    <row r="56" spans="1:21" x14ac:dyDescent="0.25">
      <c r="A56" s="28">
        <v>45148</v>
      </c>
      <c r="B56" s="29">
        <v>0.91666666666666663</v>
      </c>
      <c r="C56" s="30">
        <v>1.5242344140945501</v>
      </c>
      <c r="D56" s="30">
        <f t="shared" si="0"/>
        <v>47.00045960131969</v>
      </c>
      <c r="E56" s="30">
        <f t="shared" si="1"/>
        <v>3.8869380090291381</v>
      </c>
      <c r="F56" s="28">
        <v>45150</v>
      </c>
      <c r="G56" s="29">
        <v>0.91666666666666663</v>
      </c>
      <c r="H56" s="30">
        <v>1.51990294455874</v>
      </c>
      <c r="I56" s="30">
        <f t="shared" si="8"/>
        <v>46.787662849792142</v>
      </c>
      <c r="J56" s="30">
        <f t="shared" si="9"/>
        <v>3.8693397176778097</v>
      </c>
      <c r="K56" s="28">
        <v>45152</v>
      </c>
      <c r="L56" s="29">
        <v>0.91666666666666663</v>
      </c>
      <c r="M56" s="30">
        <v>1.45613288878812</v>
      </c>
      <c r="N56" s="30">
        <f t="shared" si="10"/>
        <v>43.696683212712642</v>
      </c>
      <c r="O56" s="30">
        <f t="shared" si="11"/>
        <v>3.6137157016913353</v>
      </c>
      <c r="P56" s="28">
        <v>45154</v>
      </c>
      <c r="Q56" s="29">
        <v>0.91666666666666663</v>
      </c>
      <c r="R56" s="30">
        <v>1.5147070884644001</v>
      </c>
      <c r="S56" s="30">
        <f t="shared" si="6"/>
        <v>46.532875775467716</v>
      </c>
      <c r="T56" s="30">
        <f t="shared" si="7"/>
        <v>3.84826882663118</v>
      </c>
      <c r="U56" s="1"/>
    </row>
    <row r="57" spans="1:21" x14ac:dyDescent="0.25">
      <c r="A57" s="28">
        <v>45148</v>
      </c>
      <c r="B57" s="29">
        <v>0.95833333333333337</v>
      </c>
      <c r="C57" s="30">
        <v>1.5246502160965001</v>
      </c>
      <c r="D57" s="30">
        <f t="shared" si="0"/>
        <v>47.020906089272806</v>
      </c>
      <c r="E57" s="30">
        <f t="shared" si="1"/>
        <v>3.888628933582861</v>
      </c>
      <c r="F57" s="28">
        <v>45150</v>
      </c>
      <c r="G57" s="29">
        <v>0.95833333333333337</v>
      </c>
      <c r="H57" s="30">
        <v>1.51793861388553</v>
      </c>
      <c r="I57" s="30">
        <f t="shared" si="8"/>
        <v>46.691277782974339</v>
      </c>
      <c r="J57" s="30">
        <f t="shared" si="9"/>
        <v>3.8613686726519778</v>
      </c>
      <c r="K57" s="28">
        <v>45152</v>
      </c>
      <c r="L57" s="29">
        <v>0.95833333333333337</v>
      </c>
      <c r="M57" s="30">
        <v>1.4683088064134899</v>
      </c>
      <c r="N57" s="30">
        <f t="shared" si="10"/>
        <v>44.280763841636343</v>
      </c>
      <c r="O57" s="30">
        <f t="shared" si="11"/>
        <v>3.6620191697033255</v>
      </c>
      <c r="P57" s="28">
        <v>45154</v>
      </c>
      <c r="Q57" s="29">
        <v>0.95833333333333337</v>
      </c>
      <c r="R57" s="30">
        <v>1.5135917663513601</v>
      </c>
      <c r="S57" s="30">
        <f t="shared" si="6"/>
        <v>46.478251832660284</v>
      </c>
      <c r="T57" s="30">
        <f t="shared" si="7"/>
        <v>3.8437514265610053</v>
      </c>
      <c r="U57" s="1"/>
    </row>
    <row r="59" spans="1:21" x14ac:dyDescent="0.25">
      <c r="Q59" s="1"/>
    </row>
    <row r="60" spans="1:21" x14ac:dyDescent="0.25">
      <c r="Q60" s="1"/>
    </row>
    <row r="61" spans="1:21" x14ac:dyDescent="0.25">
      <c r="Q61" s="1"/>
    </row>
    <row r="62" spans="1:21" x14ac:dyDescent="0.25">
      <c r="Q62" s="1"/>
    </row>
    <row r="63" spans="1:21" x14ac:dyDescent="0.25">
      <c r="Q63" s="1"/>
    </row>
    <row r="64" spans="1:21" x14ac:dyDescent="0.25">
      <c r="Q64" s="1"/>
    </row>
    <row r="65" spans="17:17" x14ac:dyDescent="0.25">
      <c r="Q65" s="1"/>
    </row>
    <row r="66" spans="17:17" x14ac:dyDescent="0.25">
      <c r="Q66" s="1"/>
    </row>
    <row r="67" spans="17:17" x14ac:dyDescent="0.25">
      <c r="Q67" s="1"/>
    </row>
    <row r="68" spans="17:17" x14ac:dyDescent="0.25">
      <c r="Q68" s="1"/>
    </row>
    <row r="69" spans="17:17" x14ac:dyDescent="0.25">
      <c r="Q69" s="1"/>
    </row>
    <row r="70" spans="17:17" x14ac:dyDescent="0.25">
      <c r="Q70" s="1"/>
    </row>
    <row r="71" spans="17:17" x14ac:dyDescent="0.25">
      <c r="Q71" s="1"/>
    </row>
    <row r="72" spans="17:17" x14ac:dyDescent="0.25">
      <c r="Q72" s="1"/>
    </row>
    <row r="73" spans="17:17" x14ac:dyDescent="0.25">
      <c r="Q73" s="1"/>
    </row>
    <row r="74" spans="17:17" x14ac:dyDescent="0.25">
      <c r="Q74" s="1"/>
    </row>
    <row r="75" spans="17:17" x14ac:dyDescent="0.25">
      <c r="Q75" s="1"/>
    </row>
    <row r="76" spans="17:17" x14ac:dyDescent="0.25">
      <c r="Q76" s="1"/>
    </row>
    <row r="77" spans="17:17" x14ac:dyDescent="0.25">
      <c r="Q77" s="1"/>
    </row>
    <row r="78" spans="17:17" x14ac:dyDescent="0.25">
      <c r="Q78" s="1"/>
    </row>
    <row r="79" spans="17:17" x14ac:dyDescent="0.25">
      <c r="Q79" s="1"/>
    </row>
    <row r="80" spans="17:17" x14ac:dyDescent="0.25">
      <c r="Q80" s="1"/>
    </row>
    <row r="81" spans="17:17" x14ac:dyDescent="0.25">
      <c r="Q81" s="1"/>
    </row>
    <row r="82" spans="17:17" x14ac:dyDescent="0.25">
      <c r="Q82" s="1"/>
    </row>
    <row r="83" spans="17:17" x14ac:dyDescent="0.25">
      <c r="Q83" s="1"/>
    </row>
    <row r="84" spans="17:17" x14ac:dyDescent="0.25">
      <c r="Q84" s="1"/>
    </row>
    <row r="85" spans="17:17" x14ac:dyDescent="0.25">
      <c r="Q85" s="1"/>
    </row>
    <row r="86" spans="17:17" x14ac:dyDescent="0.25">
      <c r="Q86" s="1"/>
    </row>
    <row r="87" spans="17:17" x14ac:dyDescent="0.25">
      <c r="Q87" s="1"/>
    </row>
    <row r="88" spans="17:17" x14ac:dyDescent="0.25">
      <c r="Q88" s="1"/>
    </row>
    <row r="89" spans="17:17" x14ac:dyDescent="0.25">
      <c r="Q89" s="1"/>
    </row>
    <row r="90" spans="17:17" x14ac:dyDescent="0.25">
      <c r="Q90" s="1"/>
    </row>
    <row r="91" spans="17:17" x14ac:dyDescent="0.25">
      <c r="Q91" s="1"/>
    </row>
    <row r="92" spans="17:17" x14ac:dyDescent="0.25">
      <c r="Q92" s="1"/>
    </row>
    <row r="93" spans="17:17" x14ac:dyDescent="0.25">
      <c r="Q93" s="1"/>
    </row>
    <row r="94" spans="17:17" x14ac:dyDescent="0.25">
      <c r="Q94" s="1"/>
    </row>
    <row r="95" spans="17:17" x14ac:dyDescent="0.25">
      <c r="Q95" s="1"/>
    </row>
    <row r="96" spans="17:17" x14ac:dyDescent="0.25">
      <c r="Q96" s="1"/>
    </row>
    <row r="97" spans="17:17" x14ac:dyDescent="0.25">
      <c r="Q97" s="1"/>
    </row>
    <row r="98" spans="17:17" x14ac:dyDescent="0.25">
      <c r="Q98" s="1"/>
    </row>
    <row r="99" spans="17:17" x14ac:dyDescent="0.25">
      <c r="Q99" s="1"/>
    </row>
    <row r="100" spans="17:17" x14ac:dyDescent="0.25">
      <c r="Q100" s="1"/>
    </row>
    <row r="101" spans="17:17" x14ac:dyDescent="0.25">
      <c r="Q101" s="1"/>
    </row>
    <row r="102" spans="17:17" x14ac:dyDescent="0.25">
      <c r="Q102" s="1"/>
    </row>
    <row r="103" spans="17:17" x14ac:dyDescent="0.25">
      <c r="Q103" s="1"/>
    </row>
    <row r="104" spans="17:17" x14ac:dyDescent="0.25">
      <c r="Q104" s="1"/>
    </row>
    <row r="105" spans="17:17" x14ac:dyDescent="0.25">
      <c r="Q105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36C5D-D782-4E4A-A769-6BFF8734B305}">
  <dimension ref="A1:U201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74</v>
      </c>
      <c r="B1" s="1"/>
      <c r="C1" s="1"/>
    </row>
    <row r="2" spans="1:21" x14ac:dyDescent="0.25">
      <c r="A2" s="1" t="s">
        <v>85</v>
      </c>
      <c r="B2" s="1"/>
      <c r="C2" s="1"/>
      <c r="H2" s="31"/>
    </row>
    <row r="3" spans="1:21" ht="15.75" thickBot="1" x14ac:dyDescent="0.3">
      <c r="A3" s="1" t="s">
        <v>86</v>
      </c>
      <c r="B3" s="1"/>
      <c r="C3" s="1"/>
      <c r="H3" s="31"/>
    </row>
    <row r="4" spans="1:21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784.91585966563343</v>
      </c>
    </row>
    <row r="5" spans="1:21" x14ac:dyDescent="0.25">
      <c r="A5" s="1" t="s">
        <v>88</v>
      </c>
      <c r="B5" s="1"/>
      <c r="C5" s="1"/>
    </row>
    <row r="6" spans="1:21" x14ac:dyDescent="0.25">
      <c r="A6" s="1"/>
      <c r="B6" s="1"/>
      <c r="C6" s="1"/>
    </row>
    <row r="7" spans="1:21" x14ac:dyDescent="0.25">
      <c r="I7" s="26" t="s">
        <v>80</v>
      </c>
      <c r="J7" s="26"/>
      <c r="K7" s="26"/>
      <c r="L7" s="7">
        <f>MAX(D10:D57,I10:I57,N10:N57,S10:S57)</f>
        <v>53.830321110136865</v>
      </c>
    </row>
    <row r="9" spans="1:21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1" x14ac:dyDescent="0.25">
      <c r="A10" s="28">
        <v>45155</v>
      </c>
      <c r="B10" s="29">
        <v>0</v>
      </c>
      <c r="C10" s="30">
        <v>1.5088225603043199</v>
      </c>
      <c r="D10" s="30">
        <f t="shared" ref="D10:D57" si="0">4*6*(C10^(1.522*(6^0.026)))</f>
        <v>46.244945506773043</v>
      </c>
      <c r="E10" s="30">
        <f t="shared" ref="E10:E57" si="1">D10*0.0827</f>
        <v>3.8244569934101302</v>
      </c>
      <c r="F10" s="28">
        <v>45157</v>
      </c>
      <c r="G10" s="29">
        <v>0</v>
      </c>
      <c r="H10" s="30">
        <v>1.5322614908157</v>
      </c>
      <c r="I10" s="30">
        <f t="shared" ref="I10:I25" si="2">4*6*(H10^(1.522*(6^0.026)))</f>
        <v>47.395765475006414</v>
      </c>
      <c r="J10" s="30">
        <f t="shared" ref="J10:J25" si="3">I10*0.0827</f>
        <v>3.91962980478303</v>
      </c>
      <c r="K10" s="28">
        <v>45159</v>
      </c>
      <c r="L10" s="29">
        <v>0</v>
      </c>
      <c r="M10" s="30">
        <v>1.5587338209089801</v>
      </c>
      <c r="N10" s="30">
        <f t="shared" ref="N10:N41" si="4">4*6*(M10^(1.522*(6^0.026)))</f>
        <v>48.708162282889447</v>
      </c>
      <c r="O10" s="30">
        <f t="shared" ref="O10:O41" si="5">N10*0.0827</f>
        <v>4.0281650207949573</v>
      </c>
      <c r="P10" s="28">
        <v>45161</v>
      </c>
      <c r="Q10" s="29">
        <v>0</v>
      </c>
      <c r="R10" s="30">
        <v>1.58721256255468</v>
      </c>
      <c r="S10" s="30">
        <f t="shared" ref="S10:S57" si="6">4*6*(R10^(1.522*(6^0.026)))</f>
        <v>50.13489937547326</v>
      </c>
      <c r="T10" s="30">
        <f t="shared" ref="T10:T57" si="7">S10*0.0827</f>
        <v>4.1461561783516387</v>
      </c>
      <c r="U10" s="1"/>
    </row>
    <row r="11" spans="1:21" x14ac:dyDescent="0.25">
      <c r="A11" s="28">
        <v>45155</v>
      </c>
      <c r="B11" s="29">
        <v>4.1666666666666664E-2</v>
      </c>
      <c r="C11" s="30">
        <v>1.5206773281036501</v>
      </c>
      <c r="D11" s="30">
        <f t="shared" si="0"/>
        <v>46.825680386025695</v>
      </c>
      <c r="E11" s="30">
        <f t="shared" si="1"/>
        <v>3.8724837679243249</v>
      </c>
      <c r="F11" s="28">
        <v>45157</v>
      </c>
      <c r="G11" s="29">
        <v>4.1666666666666664E-2</v>
      </c>
      <c r="H11" s="30">
        <v>1.53132212161405</v>
      </c>
      <c r="I11" s="30">
        <f t="shared" si="2"/>
        <v>47.349441012388624</v>
      </c>
      <c r="J11" s="30">
        <f t="shared" si="3"/>
        <v>3.9157987717245391</v>
      </c>
      <c r="K11" s="28">
        <v>45159</v>
      </c>
      <c r="L11" s="29">
        <v>4.1666666666666664E-2</v>
      </c>
      <c r="M11" s="30">
        <v>1.5595191717085399</v>
      </c>
      <c r="N11" s="30">
        <f t="shared" si="4"/>
        <v>48.747300866326938</v>
      </c>
      <c r="O11" s="30">
        <f t="shared" si="5"/>
        <v>4.0314017816452372</v>
      </c>
      <c r="P11" s="28">
        <v>45161</v>
      </c>
      <c r="Q11" s="29">
        <v>4.1666666666666664E-2</v>
      </c>
      <c r="R11" s="30">
        <v>1.5835366249021099</v>
      </c>
      <c r="S11" s="30">
        <f t="shared" si="6"/>
        <v>49.949878572405112</v>
      </c>
      <c r="T11" s="30">
        <f t="shared" si="7"/>
        <v>4.1308549579379026</v>
      </c>
      <c r="U11" s="1"/>
    </row>
    <row r="12" spans="1:21" x14ac:dyDescent="0.25">
      <c r="A12" s="28">
        <v>45155</v>
      </c>
      <c r="B12" s="29">
        <v>8.3333333333333329E-2</v>
      </c>
      <c r="C12" s="30">
        <v>1.52587974070892</v>
      </c>
      <c r="D12" s="30">
        <f t="shared" si="0"/>
        <v>47.081385657432293</v>
      </c>
      <c r="E12" s="30">
        <f t="shared" si="1"/>
        <v>3.8936305938696503</v>
      </c>
      <c r="F12" s="28">
        <v>45157</v>
      </c>
      <c r="G12" s="29">
        <v>8.3333333333333329E-2</v>
      </c>
      <c r="H12" s="30">
        <v>1.53767073153834</v>
      </c>
      <c r="I12" s="30">
        <f t="shared" si="2"/>
        <v>47.66284763934673</v>
      </c>
      <c r="J12" s="30">
        <f t="shared" si="3"/>
        <v>3.9417174997739743</v>
      </c>
      <c r="K12" s="28">
        <v>45159</v>
      </c>
      <c r="L12" s="29">
        <v>8.3333333333333329E-2</v>
      </c>
      <c r="M12" s="30">
        <v>1.5603573322233699</v>
      </c>
      <c r="N12" s="30">
        <f t="shared" si="4"/>
        <v>48.789084193410091</v>
      </c>
      <c r="O12" s="30">
        <f t="shared" si="5"/>
        <v>4.0348572627950139</v>
      </c>
      <c r="P12" s="28">
        <v>45161</v>
      </c>
      <c r="Q12" s="29">
        <v>8.3333333333333329E-2</v>
      </c>
      <c r="R12" s="30">
        <v>1.5893132686551401</v>
      </c>
      <c r="S12" s="30">
        <f t="shared" si="6"/>
        <v>50.240748618013221</v>
      </c>
      <c r="T12" s="30">
        <f t="shared" si="7"/>
        <v>4.1549099107096934</v>
      </c>
      <c r="U12" s="1"/>
    </row>
    <row r="13" spans="1:21" x14ac:dyDescent="0.25">
      <c r="A13" s="28">
        <v>45155</v>
      </c>
      <c r="B13" s="29">
        <v>0.125</v>
      </c>
      <c r="C13" s="30">
        <v>1.53744196891169</v>
      </c>
      <c r="D13" s="30">
        <f t="shared" si="0"/>
        <v>47.651541115882935</v>
      </c>
      <c r="E13" s="30">
        <f t="shared" si="1"/>
        <v>3.9407824502835185</v>
      </c>
      <c r="F13" s="28">
        <v>45157</v>
      </c>
      <c r="G13" s="29">
        <v>0.125</v>
      </c>
      <c r="H13" s="30">
        <v>1.54876434802389</v>
      </c>
      <c r="I13" s="30">
        <f t="shared" si="2"/>
        <v>48.212345432805797</v>
      </c>
      <c r="J13" s="30">
        <f t="shared" si="3"/>
        <v>3.9871609672930393</v>
      </c>
      <c r="K13" s="28">
        <v>45159</v>
      </c>
      <c r="L13" s="29">
        <v>0.125</v>
      </c>
      <c r="M13" s="30">
        <v>1.5644422769483901</v>
      </c>
      <c r="N13" s="30">
        <f t="shared" si="4"/>
        <v>48.992914673253395</v>
      </c>
      <c r="O13" s="30">
        <f t="shared" si="5"/>
        <v>4.0517140434780554</v>
      </c>
      <c r="P13" s="28">
        <v>45161</v>
      </c>
      <c r="Q13" s="29">
        <v>0.125</v>
      </c>
      <c r="R13" s="30">
        <v>1.60014295577362</v>
      </c>
      <c r="S13" s="30">
        <f t="shared" si="6"/>
        <v>50.787748416231075</v>
      </c>
      <c r="T13" s="30">
        <f t="shared" si="7"/>
        <v>4.2001467940223094</v>
      </c>
      <c r="U13" s="1"/>
    </row>
    <row r="14" spans="1:21" x14ac:dyDescent="0.25">
      <c r="A14" s="28">
        <v>45155</v>
      </c>
      <c r="B14" s="29">
        <v>0.16666666666666666</v>
      </c>
      <c r="C14" s="30">
        <v>1.54131579398492</v>
      </c>
      <c r="D14" s="30">
        <f t="shared" si="0"/>
        <v>47.843138640540388</v>
      </c>
      <c r="E14" s="30">
        <f t="shared" si="1"/>
        <v>3.9566275655726901</v>
      </c>
      <c r="F14" s="28">
        <v>45157</v>
      </c>
      <c r="G14" s="29">
        <v>0.16666666666666666</v>
      </c>
      <c r="H14" s="30">
        <v>1.55093336104726</v>
      </c>
      <c r="I14" s="30">
        <f t="shared" si="2"/>
        <v>48.320057015588887</v>
      </c>
      <c r="J14" s="30">
        <f t="shared" si="3"/>
        <v>3.9960687151892009</v>
      </c>
      <c r="K14" s="28">
        <v>45159</v>
      </c>
      <c r="L14" s="29">
        <v>0.16666666666666666</v>
      </c>
      <c r="M14" s="30">
        <v>1.5612416267332501</v>
      </c>
      <c r="N14" s="30">
        <f t="shared" si="4"/>
        <v>48.833181825811586</v>
      </c>
      <c r="O14" s="30">
        <f t="shared" si="5"/>
        <v>4.038504136994618</v>
      </c>
      <c r="P14" s="28">
        <v>45161</v>
      </c>
      <c r="Q14" s="29">
        <v>0.16666666666666666</v>
      </c>
      <c r="R14" s="30">
        <v>1.6061769723827899</v>
      </c>
      <c r="S14" s="30">
        <f t="shared" si="6"/>
        <v>51.093479511155806</v>
      </c>
      <c r="T14" s="30">
        <f t="shared" si="7"/>
        <v>4.2254307555725852</v>
      </c>
      <c r="U14" s="1"/>
    </row>
    <row r="15" spans="1:21" x14ac:dyDescent="0.25">
      <c r="A15" s="28">
        <v>45155</v>
      </c>
      <c r="B15" s="29">
        <v>0.20833333333333334</v>
      </c>
      <c r="C15" s="30">
        <v>1.53682827948909</v>
      </c>
      <c r="D15" s="30">
        <f t="shared" si="0"/>
        <v>47.621214643243789</v>
      </c>
      <c r="E15" s="30">
        <f t="shared" si="1"/>
        <v>3.9382744509962611</v>
      </c>
      <c r="F15" s="28">
        <v>45157</v>
      </c>
      <c r="G15" s="29">
        <v>0.20833333333333334</v>
      </c>
      <c r="H15" s="30">
        <v>1.5519453287062499</v>
      </c>
      <c r="I15" s="30">
        <f t="shared" si="2"/>
        <v>48.370341238945599</v>
      </c>
      <c r="J15" s="30">
        <f t="shared" si="3"/>
        <v>4.0002272204608005</v>
      </c>
      <c r="K15" s="28">
        <v>45159</v>
      </c>
      <c r="L15" s="29">
        <v>0.20833333333333334</v>
      </c>
      <c r="M15" s="30">
        <v>1.5638308525022799</v>
      </c>
      <c r="N15" s="30">
        <f t="shared" si="4"/>
        <v>48.962385668150986</v>
      </c>
      <c r="O15" s="30">
        <f t="shared" si="5"/>
        <v>4.0491892947560864</v>
      </c>
      <c r="P15" s="28">
        <v>45161</v>
      </c>
      <c r="Q15" s="29">
        <v>0.20833333333333334</v>
      </c>
      <c r="R15" s="30">
        <v>1.60775649546933</v>
      </c>
      <c r="S15" s="30">
        <f t="shared" si="6"/>
        <v>51.173623615715115</v>
      </c>
      <c r="T15" s="30">
        <f t="shared" si="7"/>
        <v>4.2320586730196394</v>
      </c>
      <c r="U15" s="1"/>
    </row>
    <row r="16" spans="1:21" x14ac:dyDescent="0.25">
      <c r="A16" s="28">
        <v>45155</v>
      </c>
      <c r="B16" s="29">
        <v>0.25</v>
      </c>
      <c r="C16" s="30">
        <v>1.5430117845473501</v>
      </c>
      <c r="D16" s="30">
        <f t="shared" si="0"/>
        <v>47.927111718906296</v>
      </c>
      <c r="E16" s="30">
        <f t="shared" si="1"/>
        <v>3.9635721391535506</v>
      </c>
      <c r="F16" s="28">
        <v>45157</v>
      </c>
      <c r="G16" s="29">
        <v>0.25</v>
      </c>
      <c r="H16" s="30">
        <v>1.55530655383441</v>
      </c>
      <c r="I16" s="30">
        <f t="shared" si="2"/>
        <v>48.537498936234314</v>
      </c>
      <c r="J16" s="30">
        <f t="shared" si="3"/>
        <v>4.0140511620265773</v>
      </c>
      <c r="K16" s="28">
        <v>45159</v>
      </c>
      <c r="L16" s="29">
        <v>0.25</v>
      </c>
      <c r="M16" s="30">
        <v>1.5607973337111001</v>
      </c>
      <c r="N16" s="30">
        <f t="shared" si="4"/>
        <v>48.811024148533832</v>
      </c>
      <c r="O16" s="30">
        <f t="shared" si="5"/>
        <v>4.0366716970837473</v>
      </c>
      <c r="P16" s="28">
        <v>45161</v>
      </c>
      <c r="Q16" s="29">
        <v>0.25</v>
      </c>
      <c r="R16" s="30">
        <v>1.6078577041561599</v>
      </c>
      <c r="S16" s="30">
        <f t="shared" si="6"/>
        <v>51.178760483645505</v>
      </c>
      <c r="T16" s="30">
        <f t="shared" si="7"/>
        <v>4.232483491997483</v>
      </c>
      <c r="U16" s="1"/>
    </row>
    <row r="17" spans="1:21" x14ac:dyDescent="0.25">
      <c r="A17" s="28">
        <v>45155</v>
      </c>
      <c r="B17" s="29">
        <v>0.29166666666666669</v>
      </c>
      <c r="C17" s="30">
        <v>1.54168760775903</v>
      </c>
      <c r="D17" s="30">
        <f t="shared" si="0"/>
        <v>47.86154344625163</v>
      </c>
      <c r="E17" s="30">
        <f t="shared" si="1"/>
        <v>3.9581496430050098</v>
      </c>
      <c r="F17" s="28">
        <v>45157</v>
      </c>
      <c r="G17" s="29">
        <v>0.29166666666666669</v>
      </c>
      <c r="H17" s="30">
        <v>1.5541253089842599</v>
      </c>
      <c r="I17" s="30">
        <f t="shared" si="2"/>
        <v>48.478729730060735</v>
      </c>
      <c r="J17" s="30">
        <f t="shared" si="3"/>
        <v>4.0091909486760224</v>
      </c>
      <c r="K17" s="28">
        <v>45159</v>
      </c>
      <c r="L17" s="29">
        <v>0.29166666666666669</v>
      </c>
      <c r="M17" s="30">
        <v>1.56464028357833</v>
      </c>
      <c r="N17" s="30">
        <f t="shared" si="4"/>
        <v>49.00280285388547</v>
      </c>
      <c r="O17" s="30">
        <f t="shared" si="5"/>
        <v>4.0525317960163285</v>
      </c>
      <c r="P17" s="28">
        <v>45161</v>
      </c>
      <c r="Q17" s="29">
        <v>0.29166666666666669</v>
      </c>
      <c r="R17" s="30">
        <v>1.6045403480465601</v>
      </c>
      <c r="S17" s="30">
        <f t="shared" si="6"/>
        <v>51.010487540542357</v>
      </c>
      <c r="T17" s="30">
        <f t="shared" si="7"/>
        <v>4.2185673196028528</v>
      </c>
      <c r="U17" s="1"/>
    </row>
    <row r="18" spans="1:21" x14ac:dyDescent="0.25">
      <c r="A18" s="28">
        <v>45155</v>
      </c>
      <c r="B18" s="29">
        <v>0.33333333333333331</v>
      </c>
      <c r="C18" s="30">
        <v>1.5373518466887901</v>
      </c>
      <c r="D18" s="30">
        <f t="shared" si="0"/>
        <v>47.647087126982605</v>
      </c>
      <c r="E18" s="30">
        <f t="shared" si="1"/>
        <v>3.9404141054014614</v>
      </c>
      <c r="F18" s="28">
        <v>45157</v>
      </c>
      <c r="G18" s="29">
        <v>0.33333333333333331</v>
      </c>
      <c r="H18" s="30">
        <v>1.5561314821181</v>
      </c>
      <c r="I18" s="30">
        <f t="shared" si="2"/>
        <v>48.57855644942525</v>
      </c>
      <c r="J18" s="30">
        <f t="shared" si="3"/>
        <v>4.017446618367468</v>
      </c>
      <c r="K18" s="28">
        <v>45159</v>
      </c>
      <c r="L18" s="29">
        <v>0.33333333333333331</v>
      </c>
      <c r="M18" s="30">
        <v>1.56614935397475</v>
      </c>
      <c r="N18" s="30">
        <f t="shared" si="4"/>
        <v>49.078188209956458</v>
      </c>
      <c r="O18" s="30">
        <f t="shared" si="5"/>
        <v>4.0587661649633988</v>
      </c>
      <c r="P18" s="28">
        <v>45161</v>
      </c>
      <c r="Q18" s="29">
        <v>0.33333333333333331</v>
      </c>
      <c r="R18" s="30">
        <v>1.6072043180401401</v>
      </c>
      <c r="S18" s="30">
        <f t="shared" si="6"/>
        <v>51.14560112164682</v>
      </c>
      <c r="T18" s="30">
        <f t="shared" si="7"/>
        <v>4.2297412127601914</v>
      </c>
      <c r="U18" s="1"/>
    </row>
    <row r="19" spans="1:21" x14ac:dyDescent="0.25">
      <c r="A19" s="28">
        <v>45155</v>
      </c>
      <c r="B19" s="29">
        <v>0.375</v>
      </c>
      <c r="C19" s="30">
        <v>1.5406053066192</v>
      </c>
      <c r="D19" s="30">
        <f t="shared" si="0"/>
        <v>47.807976811723648</v>
      </c>
      <c r="E19" s="30">
        <f t="shared" si="1"/>
        <v>3.9537196823295453</v>
      </c>
      <c r="F19" s="28">
        <v>45157</v>
      </c>
      <c r="G19" s="29">
        <v>0.375</v>
      </c>
      <c r="H19" s="30">
        <v>1.55772423743578</v>
      </c>
      <c r="I19" s="30">
        <f t="shared" si="2"/>
        <v>48.657866107371873</v>
      </c>
      <c r="J19" s="30">
        <f t="shared" si="3"/>
        <v>4.0240055270796535</v>
      </c>
      <c r="K19" s="28">
        <v>45159</v>
      </c>
      <c r="L19" s="29">
        <v>0.375</v>
      </c>
      <c r="M19" s="30">
        <v>1.56958329676953</v>
      </c>
      <c r="N19" s="30">
        <f t="shared" si="4"/>
        <v>49.249891217208244</v>
      </c>
      <c r="O19" s="30">
        <f t="shared" si="5"/>
        <v>4.0729660036631214</v>
      </c>
      <c r="P19" s="28">
        <v>45161</v>
      </c>
      <c r="Q19" s="29">
        <v>0.375</v>
      </c>
      <c r="R19" s="30">
        <v>1.6090279817516799</v>
      </c>
      <c r="S19" s="30">
        <f t="shared" si="6"/>
        <v>51.238172129340029</v>
      </c>
      <c r="T19" s="30">
        <f t="shared" si="7"/>
        <v>4.23739683509642</v>
      </c>
      <c r="U19" s="1"/>
    </row>
    <row r="20" spans="1:21" x14ac:dyDescent="0.25">
      <c r="A20" s="28">
        <v>45155</v>
      </c>
      <c r="B20" s="29">
        <v>0.41666666666666669</v>
      </c>
      <c r="C20" s="30">
        <v>1.5379369258819</v>
      </c>
      <c r="D20" s="30">
        <f t="shared" si="0"/>
        <v>47.676005473127944</v>
      </c>
      <c r="E20" s="30">
        <f t="shared" si="1"/>
        <v>3.9428056526276807</v>
      </c>
      <c r="F20" s="28">
        <v>45157</v>
      </c>
      <c r="G20" s="29">
        <v>0.41666666666666669</v>
      </c>
      <c r="H20" s="30">
        <v>1.55770874022814</v>
      </c>
      <c r="I20" s="30">
        <f t="shared" si="2"/>
        <v>48.657094207028564</v>
      </c>
      <c r="J20" s="30">
        <f t="shared" si="3"/>
        <v>4.0239416909212622</v>
      </c>
      <c r="K20" s="28">
        <v>45159</v>
      </c>
      <c r="L20" s="29">
        <v>0.41666666666666669</v>
      </c>
      <c r="M20" s="30">
        <v>1.5717896223005301</v>
      </c>
      <c r="N20" s="30">
        <f t="shared" si="4"/>
        <v>49.360329208652047</v>
      </c>
      <c r="O20" s="30">
        <f t="shared" si="5"/>
        <v>4.082099225555524</v>
      </c>
      <c r="P20" s="28">
        <v>45161</v>
      </c>
      <c r="Q20" s="29">
        <v>0.41666666666666669</v>
      </c>
      <c r="R20" s="30">
        <v>1.6131635904247601</v>
      </c>
      <c r="S20" s="30">
        <f t="shared" si="6"/>
        <v>51.448330968878707</v>
      </c>
      <c r="T20" s="30">
        <f t="shared" si="7"/>
        <v>4.2547769711262688</v>
      </c>
      <c r="U20" s="1"/>
    </row>
    <row r="21" spans="1:21" x14ac:dyDescent="0.25">
      <c r="A21" s="28">
        <v>45155</v>
      </c>
      <c r="B21" s="29">
        <v>0.45833333333333331</v>
      </c>
      <c r="C21" s="30">
        <v>1.54434049128868</v>
      </c>
      <c r="D21" s="30">
        <f t="shared" si="0"/>
        <v>47.992937934882576</v>
      </c>
      <c r="E21" s="30">
        <f t="shared" si="1"/>
        <v>3.9690159672147889</v>
      </c>
      <c r="F21" s="28">
        <v>45157</v>
      </c>
      <c r="G21" s="29">
        <v>0.45833333333333331</v>
      </c>
      <c r="H21" s="30">
        <v>1.56204676627487</v>
      </c>
      <c r="I21" s="30">
        <f t="shared" si="2"/>
        <v>48.873345109705838</v>
      </c>
      <c r="J21" s="30">
        <f t="shared" si="3"/>
        <v>4.0418256405726725</v>
      </c>
      <c r="K21" s="28">
        <v>45159</v>
      </c>
      <c r="L21" s="29">
        <v>0.45833333333333331</v>
      </c>
      <c r="M21" s="30">
        <v>1.5749199390348301</v>
      </c>
      <c r="N21" s="30">
        <f t="shared" si="4"/>
        <v>49.517175945230719</v>
      </c>
      <c r="O21" s="30">
        <f t="shared" si="5"/>
        <v>4.0950704506705806</v>
      </c>
      <c r="P21" s="28">
        <v>45161</v>
      </c>
      <c r="Q21" s="29">
        <v>0.45833333333333331</v>
      </c>
      <c r="R21" s="30">
        <v>1.61306679248164</v>
      </c>
      <c r="S21" s="30">
        <f t="shared" si="6"/>
        <v>51.44340833149424</v>
      </c>
      <c r="T21" s="30">
        <f t="shared" si="7"/>
        <v>4.2543698690145737</v>
      </c>
      <c r="U21" s="1"/>
    </row>
    <row r="22" spans="1:21" x14ac:dyDescent="0.25">
      <c r="A22" s="28">
        <v>45155</v>
      </c>
      <c r="B22" s="29">
        <v>0.5</v>
      </c>
      <c r="C22" s="30">
        <v>1.54597282409049</v>
      </c>
      <c r="D22" s="30">
        <f t="shared" si="0"/>
        <v>48.07385236841322</v>
      </c>
      <c r="E22" s="30">
        <f t="shared" si="1"/>
        <v>3.9757075908677733</v>
      </c>
      <c r="F22" s="28">
        <v>45157</v>
      </c>
      <c r="G22" s="29">
        <v>0.5</v>
      </c>
      <c r="H22" s="30">
        <v>1.55934536456438</v>
      </c>
      <c r="I22" s="30">
        <f t="shared" si="2"/>
        <v>48.738638038665911</v>
      </c>
      <c r="J22" s="30">
        <f t="shared" si="3"/>
        <v>4.0306853657976704</v>
      </c>
      <c r="K22" s="28">
        <v>45159</v>
      </c>
      <c r="L22" s="29">
        <v>0.5</v>
      </c>
      <c r="M22" s="30">
        <v>1.5770581960615</v>
      </c>
      <c r="N22" s="30">
        <f t="shared" si="4"/>
        <v>49.624421452053596</v>
      </c>
      <c r="O22" s="30">
        <f t="shared" si="5"/>
        <v>4.1039396540848321</v>
      </c>
      <c r="P22" s="28">
        <v>45161</v>
      </c>
      <c r="Q22" s="29">
        <v>0.5</v>
      </c>
      <c r="R22" s="30">
        <v>1.6153502464229801</v>
      </c>
      <c r="S22" s="30">
        <f t="shared" si="6"/>
        <v>51.559579650864293</v>
      </c>
      <c r="T22" s="30">
        <f t="shared" si="7"/>
        <v>4.2639772371264772</v>
      </c>
      <c r="U22" s="1"/>
    </row>
    <row r="23" spans="1:21" x14ac:dyDescent="0.25">
      <c r="A23" s="28">
        <v>45155</v>
      </c>
      <c r="B23" s="29">
        <v>0.54166666666666663</v>
      </c>
      <c r="C23" s="30">
        <v>1.5481989383635499</v>
      </c>
      <c r="D23" s="30">
        <f t="shared" si="0"/>
        <v>48.184282336527744</v>
      </c>
      <c r="E23" s="30">
        <f t="shared" si="1"/>
        <v>3.9848401492308443</v>
      </c>
      <c r="F23" s="28">
        <v>45157</v>
      </c>
      <c r="G23" s="29">
        <v>0.54166666666666663</v>
      </c>
      <c r="H23" s="30">
        <v>1.5623393058714301</v>
      </c>
      <c r="I23" s="30">
        <f t="shared" si="2"/>
        <v>48.887941096264001</v>
      </c>
      <c r="J23" s="30">
        <f t="shared" si="3"/>
        <v>4.043032728661033</v>
      </c>
      <c r="K23" s="28">
        <v>45159</v>
      </c>
      <c r="L23" s="29">
        <v>0.54166666666666663</v>
      </c>
      <c r="M23" s="30">
        <v>1.5761342048581899</v>
      </c>
      <c r="N23" s="30">
        <f t="shared" si="4"/>
        <v>49.578067528539783</v>
      </c>
      <c r="O23" s="30">
        <f t="shared" si="5"/>
        <v>4.1001061846102402</v>
      </c>
      <c r="P23" s="28">
        <v>45161</v>
      </c>
      <c r="Q23" s="29">
        <v>0.54166666666666663</v>
      </c>
      <c r="R23" s="30">
        <v>1.6142854690487101</v>
      </c>
      <c r="S23" s="30">
        <f t="shared" si="6"/>
        <v>51.505396663827227</v>
      </c>
      <c r="T23" s="30">
        <f t="shared" si="7"/>
        <v>4.2594963040985112</v>
      </c>
      <c r="U23" s="1"/>
    </row>
    <row r="24" spans="1:21" x14ac:dyDescent="0.25">
      <c r="A24" s="28">
        <v>45155</v>
      </c>
      <c r="B24" s="29">
        <v>0.58333333333333337</v>
      </c>
      <c r="C24" s="30">
        <v>1.54663717746115</v>
      </c>
      <c r="D24" s="30">
        <f t="shared" si="0"/>
        <v>48.106798791739664</v>
      </c>
      <c r="E24" s="30">
        <f t="shared" si="1"/>
        <v>3.97843226007687</v>
      </c>
      <c r="F24" s="28">
        <v>45157</v>
      </c>
      <c r="G24" s="29">
        <v>0.58333333333333337</v>
      </c>
      <c r="H24" s="30">
        <v>1.5573105812010399</v>
      </c>
      <c r="I24" s="30">
        <f t="shared" si="2"/>
        <v>48.637263871609932</v>
      </c>
      <c r="J24" s="30">
        <f t="shared" si="3"/>
        <v>4.0223017221821413</v>
      </c>
      <c r="K24" s="28">
        <v>45159</v>
      </c>
      <c r="L24" s="29">
        <v>0.58333333333333337</v>
      </c>
      <c r="M24" s="30">
        <v>1.5742645263608901</v>
      </c>
      <c r="N24" s="30">
        <f t="shared" si="4"/>
        <v>49.484320673000866</v>
      </c>
      <c r="O24" s="30">
        <f t="shared" si="5"/>
        <v>4.0923533196571711</v>
      </c>
      <c r="P24" s="28">
        <v>45161</v>
      </c>
      <c r="Q24" s="29">
        <v>0.58333333333333337</v>
      </c>
      <c r="R24" s="30">
        <v>1.6148639917309</v>
      </c>
      <c r="S24" s="30">
        <f t="shared" si="6"/>
        <v>51.534833127869724</v>
      </c>
      <c r="T24" s="30">
        <f t="shared" si="7"/>
        <v>4.2619306996748261</v>
      </c>
      <c r="U24" s="1"/>
    </row>
    <row r="25" spans="1:21" x14ac:dyDescent="0.25">
      <c r="A25" s="28">
        <v>45155</v>
      </c>
      <c r="B25" s="29">
        <v>0.625</v>
      </c>
      <c r="C25" s="30">
        <v>1.53217124938352</v>
      </c>
      <c r="D25" s="30">
        <f t="shared" si="0"/>
        <v>47.39131453628687</v>
      </c>
      <c r="E25" s="30">
        <f t="shared" si="1"/>
        <v>3.9192617121509241</v>
      </c>
      <c r="F25" s="28">
        <v>45157</v>
      </c>
      <c r="G25" s="29">
        <v>0.625</v>
      </c>
      <c r="H25" s="30">
        <v>1.5471563339171499</v>
      </c>
      <c r="I25" s="30">
        <f t="shared" si="2"/>
        <v>48.132550508764645</v>
      </c>
      <c r="J25" s="30">
        <f t="shared" si="3"/>
        <v>3.9805619270748358</v>
      </c>
      <c r="K25" s="28">
        <v>45159</v>
      </c>
      <c r="L25" s="29">
        <v>0.625</v>
      </c>
      <c r="M25" s="30">
        <v>1.57597160338725</v>
      </c>
      <c r="N25" s="30">
        <f t="shared" si="4"/>
        <v>49.56991196199985</v>
      </c>
      <c r="O25" s="30">
        <f t="shared" si="5"/>
        <v>4.099431719257387</v>
      </c>
      <c r="P25" s="28">
        <v>45161</v>
      </c>
      <c r="Q25" s="29">
        <v>0.625</v>
      </c>
      <c r="R25" s="30">
        <v>1.6063046455319001</v>
      </c>
      <c r="S25" s="30">
        <f t="shared" si="6"/>
        <v>51.099955834184883</v>
      </c>
      <c r="T25" s="30">
        <f t="shared" si="7"/>
        <v>4.2259663474870894</v>
      </c>
      <c r="U25" s="1"/>
    </row>
    <row r="26" spans="1:21" x14ac:dyDescent="0.25">
      <c r="A26" s="28">
        <v>45155</v>
      </c>
      <c r="B26" s="29">
        <v>0.66666666666666663</v>
      </c>
      <c r="C26" s="30">
        <v>1.52598321437225</v>
      </c>
      <c r="D26" s="30">
        <f t="shared" si="0"/>
        <v>47.086476786348982</v>
      </c>
      <c r="E26" s="30">
        <f t="shared" si="1"/>
        <v>3.8940516302310604</v>
      </c>
      <c r="F26" s="28">
        <v>45157</v>
      </c>
      <c r="G26" s="29">
        <v>0.66666666666666663</v>
      </c>
      <c r="H26" s="30">
        <v>1.54569995402671</v>
      </c>
      <c r="I26" s="30">
        <f t="shared" ref="I26:I57" si="8">4*6*(H26^(1.522*(6^0.026)))</f>
        <v>48.060322712318822</v>
      </c>
      <c r="J26" s="30">
        <f t="shared" ref="J26:J57" si="9">I26*0.0827</f>
        <v>3.9745886883087662</v>
      </c>
      <c r="K26" s="28">
        <v>45159</v>
      </c>
      <c r="L26" s="29">
        <v>0.66666666666666663</v>
      </c>
      <c r="M26" s="30">
        <v>1.57922720908486</v>
      </c>
      <c r="N26" s="30">
        <f t="shared" si="4"/>
        <v>49.733297910657527</v>
      </c>
      <c r="O26" s="30">
        <f t="shared" si="5"/>
        <v>4.1129437372113768</v>
      </c>
      <c r="P26" s="28">
        <v>45161</v>
      </c>
      <c r="Q26" s="29">
        <v>0.66666666666666663</v>
      </c>
      <c r="R26" s="30">
        <v>1.59688937663393</v>
      </c>
      <c r="S26" s="30">
        <f t="shared" si="6"/>
        <v>50.623180389955898</v>
      </c>
      <c r="T26" s="30">
        <f t="shared" si="7"/>
        <v>4.1865370182493526</v>
      </c>
      <c r="U26" s="1"/>
    </row>
    <row r="27" spans="1:21" x14ac:dyDescent="0.25">
      <c r="A27" s="28">
        <v>45155</v>
      </c>
      <c r="B27" s="29">
        <v>0.70833333333333337</v>
      </c>
      <c r="C27" s="30">
        <v>1.5243487358032199</v>
      </c>
      <c r="D27" s="30">
        <f t="shared" si="0"/>
        <v>47.006080882599313</v>
      </c>
      <c r="E27" s="30">
        <f t="shared" si="1"/>
        <v>3.8874028889909629</v>
      </c>
      <c r="F27" s="28">
        <v>45157</v>
      </c>
      <c r="G27" s="29">
        <v>0.70833333333333337</v>
      </c>
      <c r="H27" s="30">
        <v>1.5810772180493999</v>
      </c>
      <c r="I27" s="30">
        <f t="shared" si="8"/>
        <v>49.826231831093835</v>
      </c>
      <c r="J27" s="30">
        <f t="shared" si="9"/>
        <v>4.12062937243146</v>
      </c>
      <c r="K27" s="28">
        <v>45159</v>
      </c>
      <c r="L27" s="29">
        <v>0.70833333333333337</v>
      </c>
      <c r="M27" s="30">
        <v>1.5765280723508699</v>
      </c>
      <c r="N27" s="30">
        <f t="shared" si="4"/>
        <v>49.597824728073348</v>
      </c>
      <c r="O27" s="30">
        <f t="shared" si="5"/>
        <v>4.1017401050116655</v>
      </c>
      <c r="P27" s="28">
        <v>45161</v>
      </c>
      <c r="Q27" s="29">
        <v>0.70833333333333337</v>
      </c>
      <c r="R27" s="30">
        <v>1.5908157825406299</v>
      </c>
      <c r="S27" s="30">
        <f t="shared" si="6"/>
        <v>50.316507524878546</v>
      </c>
      <c r="T27" s="30">
        <f t="shared" si="7"/>
        <v>4.1611751723074555</v>
      </c>
      <c r="U27" s="1"/>
    </row>
    <row r="28" spans="1:21" x14ac:dyDescent="0.25">
      <c r="A28" s="28">
        <v>45155</v>
      </c>
      <c r="B28" s="29">
        <v>0.75</v>
      </c>
      <c r="C28" s="30">
        <v>1.5252264738021799</v>
      </c>
      <c r="D28" s="30">
        <f t="shared" si="0"/>
        <v>47.049248246219832</v>
      </c>
      <c r="E28" s="30">
        <f t="shared" si="1"/>
        <v>3.8909728299623798</v>
      </c>
      <c r="F28" s="28">
        <v>45157</v>
      </c>
      <c r="G28" s="29">
        <v>0.75</v>
      </c>
      <c r="H28" s="30">
        <v>1.5777928829129999</v>
      </c>
      <c r="I28" s="30">
        <f t="shared" si="8"/>
        <v>49.66129005905195</v>
      </c>
      <c r="J28" s="30">
        <f t="shared" si="9"/>
        <v>4.1069886878835957</v>
      </c>
      <c r="K28" s="28">
        <v>45159</v>
      </c>
      <c r="L28" s="29">
        <v>0.75</v>
      </c>
      <c r="M28" s="30">
        <v>1.5790556669172</v>
      </c>
      <c r="N28" s="30">
        <f t="shared" si="4"/>
        <v>49.724683886316917</v>
      </c>
      <c r="O28" s="30">
        <f t="shared" si="5"/>
        <v>4.1122313573984091</v>
      </c>
      <c r="P28" s="28">
        <v>45161</v>
      </c>
      <c r="Q28" s="29">
        <v>0.75</v>
      </c>
      <c r="R28" s="30">
        <v>1.5904616117413799</v>
      </c>
      <c r="S28" s="30">
        <f t="shared" si="6"/>
        <v>50.29864589079925</v>
      </c>
      <c r="T28" s="30">
        <f t="shared" si="7"/>
        <v>4.1596980151690977</v>
      </c>
      <c r="U28" s="1"/>
    </row>
    <row r="29" spans="1:21" x14ac:dyDescent="0.25">
      <c r="A29" s="28">
        <v>45155</v>
      </c>
      <c r="B29" s="29">
        <v>0.79166666666666663</v>
      </c>
      <c r="C29" s="30">
        <v>1.5228859186111501</v>
      </c>
      <c r="D29" s="30">
        <f t="shared" si="0"/>
        <v>46.934172020622853</v>
      </c>
      <c r="E29" s="30">
        <f t="shared" si="1"/>
        <v>3.8814560261055098</v>
      </c>
      <c r="F29" s="28">
        <v>45157</v>
      </c>
      <c r="G29" s="29">
        <v>0.79166666666666663</v>
      </c>
      <c r="H29" s="30">
        <v>1.56629240512221</v>
      </c>
      <c r="I29" s="30">
        <f t="shared" si="8"/>
        <v>49.085336547793517</v>
      </c>
      <c r="J29" s="30">
        <f t="shared" si="9"/>
        <v>4.0593573325025236</v>
      </c>
      <c r="K29" s="28">
        <v>45159</v>
      </c>
      <c r="L29" s="29">
        <v>0.79166666666666663</v>
      </c>
      <c r="M29" s="30">
        <v>1.57846832274759</v>
      </c>
      <c r="N29" s="30">
        <f t="shared" si="4"/>
        <v>49.69519449503882</v>
      </c>
      <c r="O29" s="30">
        <f t="shared" si="5"/>
        <v>4.1097925847397105</v>
      </c>
      <c r="P29" s="28">
        <v>45161</v>
      </c>
      <c r="Q29" s="29">
        <v>0.79166666666666663</v>
      </c>
      <c r="R29" s="30">
        <v>1.58481693267188</v>
      </c>
      <c r="S29" s="30">
        <f t="shared" si="6"/>
        <v>50.014291294766345</v>
      </c>
      <c r="T29" s="30">
        <f t="shared" si="7"/>
        <v>4.1361818900771761</v>
      </c>
      <c r="U29" s="1"/>
    </row>
    <row r="30" spans="1:21" x14ac:dyDescent="0.25">
      <c r="A30" s="28">
        <v>45155</v>
      </c>
      <c r="B30" s="29">
        <v>0.83333333333333337</v>
      </c>
      <c r="C30" s="30">
        <v>1.5137962102829401</v>
      </c>
      <c r="D30" s="30">
        <f t="shared" si="0"/>
        <v>46.488262874487774</v>
      </c>
      <c r="E30" s="30">
        <f t="shared" si="1"/>
        <v>3.8445793397201387</v>
      </c>
      <c r="F30" s="28">
        <v>45157</v>
      </c>
      <c r="G30" s="29">
        <v>0.83333333333333337</v>
      </c>
      <c r="H30" s="30">
        <v>1.55578386782977</v>
      </c>
      <c r="I30" s="30">
        <f t="shared" si="8"/>
        <v>48.561253757417418</v>
      </c>
      <c r="J30" s="30">
        <f t="shared" si="9"/>
        <v>4.0160156857384202</v>
      </c>
      <c r="K30" s="28">
        <v>45159</v>
      </c>
      <c r="L30" s="29">
        <v>0.83333333333333337</v>
      </c>
      <c r="M30" s="30">
        <v>1.58141386508309</v>
      </c>
      <c r="N30" s="30">
        <f t="shared" si="4"/>
        <v>49.843150018430343</v>
      </c>
      <c r="O30" s="30">
        <f t="shared" si="5"/>
        <v>4.1220285065241891</v>
      </c>
      <c r="P30" s="28">
        <v>45161</v>
      </c>
      <c r="Q30" s="29">
        <v>0.83333333333333337</v>
      </c>
      <c r="R30" s="30">
        <v>1.5874367952283299</v>
      </c>
      <c r="S30" s="30">
        <f t="shared" si="6"/>
        <v>50.146193921383848</v>
      </c>
      <c r="T30" s="30">
        <f t="shared" si="7"/>
        <v>4.1470902372984444</v>
      </c>
      <c r="U30" s="1"/>
    </row>
    <row r="31" spans="1:21" x14ac:dyDescent="0.25">
      <c r="A31" s="28">
        <v>45155</v>
      </c>
      <c r="B31" s="29">
        <v>0.875</v>
      </c>
      <c r="C31" s="30">
        <v>1.51655709742893</v>
      </c>
      <c r="D31" s="30">
        <f t="shared" si="0"/>
        <v>46.623534434476447</v>
      </c>
      <c r="E31" s="30">
        <f t="shared" si="1"/>
        <v>3.8557662977312019</v>
      </c>
      <c r="F31" s="28">
        <v>45157</v>
      </c>
      <c r="G31" s="29">
        <v>0.875</v>
      </c>
      <c r="H31" s="30">
        <v>1.5551415681776699</v>
      </c>
      <c r="I31" s="30">
        <f t="shared" si="8"/>
        <v>48.529288987026199</v>
      </c>
      <c r="J31" s="30">
        <f t="shared" si="9"/>
        <v>4.0133721992270663</v>
      </c>
      <c r="K31" s="28">
        <v>45159</v>
      </c>
      <c r="L31" s="29">
        <v>0.875</v>
      </c>
      <c r="M31" s="30">
        <v>1.5780481100019199</v>
      </c>
      <c r="N31" s="30">
        <f t="shared" si="4"/>
        <v>49.674100445781313</v>
      </c>
      <c r="O31" s="30">
        <f t="shared" si="5"/>
        <v>4.1080481068661143</v>
      </c>
      <c r="P31" s="28">
        <v>45161</v>
      </c>
      <c r="Q31" s="29">
        <v>0.875</v>
      </c>
      <c r="R31" s="30">
        <v>1.5884377956326801</v>
      </c>
      <c r="S31" s="30">
        <f t="shared" si="6"/>
        <v>50.196625640338965</v>
      </c>
      <c r="T31" s="30">
        <f t="shared" si="7"/>
        <v>4.1512609404560319</v>
      </c>
      <c r="U31" s="1"/>
    </row>
    <row r="32" spans="1:21" x14ac:dyDescent="0.25">
      <c r="A32" s="28">
        <v>45155</v>
      </c>
      <c r="B32" s="29">
        <v>0.91666666666666663</v>
      </c>
      <c r="C32" s="30">
        <v>1.5172588825165101</v>
      </c>
      <c r="D32" s="30">
        <f t="shared" si="0"/>
        <v>46.657942232992767</v>
      </c>
      <c r="E32" s="30">
        <f t="shared" si="1"/>
        <v>3.8586118226685016</v>
      </c>
      <c r="F32" s="28">
        <v>45157</v>
      </c>
      <c r="G32" s="29">
        <v>0.91666666666666663</v>
      </c>
      <c r="H32" s="30">
        <v>1.54791522025442</v>
      </c>
      <c r="I32" s="30">
        <f t="shared" si="8"/>
        <v>48.170202791874338</v>
      </c>
      <c r="J32" s="30">
        <f t="shared" si="9"/>
        <v>3.9836757708880075</v>
      </c>
      <c r="K32" s="28">
        <v>45159</v>
      </c>
      <c r="L32" s="29">
        <v>0.91666666666666663</v>
      </c>
      <c r="M32" s="30">
        <v>1.5823400020536</v>
      </c>
      <c r="N32" s="30">
        <f t="shared" si="4"/>
        <v>49.889704055221181</v>
      </c>
      <c r="O32" s="30">
        <f t="shared" si="5"/>
        <v>4.1258785253667911</v>
      </c>
      <c r="P32" s="28">
        <v>45161</v>
      </c>
      <c r="Q32" s="29">
        <v>0.91666666666666663</v>
      </c>
      <c r="R32" s="30">
        <v>1.5806834697660099</v>
      </c>
      <c r="S32" s="30">
        <f t="shared" si="6"/>
        <v>49.806446739467575</v>
      </c>
      <c r="T32" s="30">
        <f t="shared" si="7"/>
        <v>4.1189931453539685</v>
      </c>
      <c r="U32" s="1"/>
    </row>
    <row r="33" spans="1:21" x14ac:dyDescent="0.25">
      <c r="A33" s="28">
        <v>45155</v>
      </c>
      <c r="B33" s="29">
        <v>0.95833333333333337</v>
      </c>
      <c r="C33" s="30">
        <v>1.5161368846832599</v>
      </c>
      <c r="D33" s="30">
        <f t="shared" si="0"/>
        <v>46.602936367970308</v>
      </c>
      <c r="E33" s="30">
        <f t="shared" si="1"/>
        <v>3.8540628376311443</v>
      </c>
      <c r="F33" s="28">
        <v>45157</v>
      </c>
      <c r="G33" s="29">
        <v>0.95833333333333337</v>
      </c>
      <c r="H33" s="30">
        <v>1.5445584058699799</v>
      </c>
      <c r="I33" s="30">
        <f t="shared" si="8"/>
        <v>48.003736980401307</v>
      </c>
      <c r="J33" s="30">
        <f t="shared" si="9"/>
        <v>3.9699090482791877</v>
      </c>
      <c r="K33" s="28">
        <v>45159</v>
      </c>
      <c r="L33" s="29">
        <v>0.95833333333333337</v>
      </c>
      <c r="M33" s="30">
        <v>1.58207380771004</v>
      </c>
      <c r="N33" s="30">
        <f t="shared" si="4"/>
        <v>49.876321630567858</v>
      </c>
      <c r="O33" s="30">
        <f t="shared" si="5"/>
        <v>4.124771798847962</v>
      </c>
      <c r="P33" s="28">
        <v>45161</v>
      </c>
      <c r="Q33" s="29">
        <v>0.95833333333333337</v>
      </c>
      <c r="R33" s="30">
        <v>1.5846056938108</v>
      </c>
      <c r="S33" s="30">
        <f t="shared" si="6"/>
        <v>50.00366166326846</v>
      </c>
      <c r="T33" s="30">
        <f t="shared" si="7"/>
        <v>4.1353028195523018</v>
      </c>
      <c r="U33" s="1"/>
    </row>
    <row r="34" spans="1:21" x14ac:dyDescent="0.25">
      <c r="A34" s="28">
        <v>45156</v>
      </c>
      <c r="B34" s="29">
        <v>0</v>
      </c>
      <c r="C34" s="30">
        <v>1.5252308845458999</v>
      </c>
      <c r="D34" s="30">
        <f t="shared" si="0"/>
        <v>47.049465204953123</v>
      </c>
      <c r="E34" s="30">
        <f t="shared" si="1"/>
        <v>3.8909907724496229</v>
      </c>
      <c r="F34" s="28">
        <v>45158</v>
      </c>
      <c r="G34" s="29">
        <v>0</v>
      </c>
      <c r="H34" s="30">
        <v>1.54186141490319</v>
      </c>
      <c r="I34" s="30">
        <f t="shared" si="8"/>
        <v>47.870147816346432</v>
      </c>
      <c r="J34" s="30">
        <f t="shared" si="9"/>
        <v>3.9588612244118497</v>
      </c>
      <c r="K34" s="28">
        <v>45160</v>
      </c>
      <c r="L34" s="29">
        <v>0</v>
      </c>
      <c r="M34" s="30">
        <v>1.5847575664456801</v>
      </c>
      <c r="N34" s="30">
        <f t="shared" si="4"/>
        <v>50.011303875293756</v>
      </c>
      <c r="O34" s="30">
        <f t="shared" si="5"/>
        <v>4.1359348304867938</v>
      </c>
      <c r="P34" s="28">
        <v>45162</v>
      </c>
      <c r="Q34" s="29">
        <v>0</v>
      </c>
      <c r="R34" s="30">
        <v>1.5823817253049499</v>
      </c>
      <c r="S34" s="30">
        <f t="shared" si="6"/>
        <v>49.891801735300312</v>
      </c>
      <c r="T34" s="30">
        <f t="shared" si="7"/>
        <v>4.1260520035093355</v>
      </c>
      <c r="U34" s="1"/>
    </row>
    <row r="35" spans="1:21" x14ac:dyDescent="0.25">
      <c r="A35" s="28">
        <v>45156</v>
      </c>
      <c r="B35" s="29">
        <v>4.1666666666666664E-2</v>
      </c>
      <c r="C35" s="30">
        <v>1.52059590815889</v>
      </c>
      <c r="D35" s="30">
        <f t="shared" si="0"/>
        <v>46.821682618822912</v>
      </c>
      <c r="E35" s="30">
        <f t="shared" si="1"/>
        <v>3.8721531525766548</v>
      </c>
      <c r="F35" s="28">
        <v>45158</v>
      </c>
      <c r="G35" s="29">
        <v>4.1666666666666664E-2</v>
      </c>
      <c r="H35" s="30">
        <v>1.5423848628936101</v>
      </c>
      <c r="I35" s="30">
        <f t="shared" si="8"/>
        <v>47.896064735738115</v>
      </c>
      <c r="J35" s="30">
        <f t="shared" si="9"/>
        <v>3.9610045536455418</v>
      </c>
      <c r="K35" s="28">
        <v>45160</v>
      </c>
      <c r="L35" s="29">
        <v>4.1666666666666664E-2</v>
      </c>
      <c r="M35" s="30">
        <v>1.5917594432767099</v>
      </c>
      <c r="N35" s="30">
        <f t="shared" si="4"/>
        <v>50.364110011920545</v>
      </c>
      <c r="O35" s="30">
        <f t="shared" si="5"/>
        <v>4.1651118979858293</v>
      </c>
      <c r="P35" s="28">
        <v>45162</v>
      </c>
      <c r="Q35" s="29">
        <v>4.1666666666666664E-2</v>
      </c>
      <c r="R35" s="30">
        <v>1.5823003053601801</v>
      </c>
      <c r="S35" s="30">
        <f t="shared" si="6"/>
        <v>49.887708292990354</v>
      </c>
      <c r="T35" s="30">
        <f t="shared" si="7"/>
        <v>4.1257134758303025</v>
      </c>
      <c r="U35" s="1"/>
    </row>
    <row r="36" spans="1:21" x14ac:dyDescent="0.25">
      <c r="A36" s="28">
        <v>45156</v>
      </c>
      <c r="B36" s="29">
        <v>8.3333333333333329E-2</v>
      </c>
      <c r="C36" s="30">
        <v>1.52413535117493</v>
      </c>
      <c r="D36" s="30">
        <f t="shared" si="0"/>
        <v>46.995588808479269</v>
      </c>
      <c r="E36" s="30">
        <f t="shared" si="1"/>
        <v>3.8865351944612354</v>
      </c>
      <c r="F36" s="28">
        <v>45158</v>
      </c>
      <c r="G36" s="29">
        <v>8.3333333333333329E-2</v>
      </c>
      <c r="H36" s="30">
        <v>1.5490745305953</v>
      </c>
      <c r="I36" s="30">
        <f t="shared" si="8"/>
        <v>48.227743377319946</v>
      </c>
      <c r="J36" s="30">
        <f t="shared" si="9"/>
        <v>3.9884343773043591</v>
      </c>
      <c r="K36" s="28">
        <v>45160</v>
      </c>
      <c r="L36" s="29">
        <v>8.3333333333333329E-2</v>
      </c>
      <c r="M36" s="30">
        <v>1.6026022434170499</v>
      </c>
      <c r="N36" s="30">
        <f t="shared" si="4"/>
        <v>50.912272809873677</v>
      </c>
      <c r="O36" s="30">
        <f t="shared" si="5"/>
        <v>4.2104449613765533</v>
      </c>
      <c r="P36" s="28">
        <v>45162</v>
      </c>
      <c r="Q36" s="29">
        <v>8.3333333333333329E-2</v>
      </c>
      <c r="R36" s="30">
        <v>1.58830142020543</v>
      </c>
      <c r="S36" s="30">
        <f t="shared" si="6"/>
        <v>50.189753754510406</v>
      </c>
      <c r="T36" s="30">
        <f t="shared" si="7"/>
        <v>4.15069263549801</v>
      </c>
      <c r="U36" s="1"/>
    </row>
    <row r="37" spans="1:21" x14ac:dyDescent="0.25">
      <c r="A37" s="28">
        <v>45156</v>
      </c>
      <c r="B37" s="29">
        <v>0.125</v>
      </c>
      <c r="C37" s="30">
        <v>1.5350375175414599</v>
      </c>
      <c r="D37" s="30">
        <f t="shared" si="0"/>
        <v>47.53276235499753</v>
      </c>
      <c r="E37" s="30">
        <f t="shared" si="1"/>
        <v>3.9309594467582953</v>
      </c>
      <c r="F37" s="28">
        <v>45158</v>
      </c>
      <c r="G37" s="29">
        <v>0.125</v>
      </c>
      <c r="H37" s="30">
        <v>1.5579419135985</v>
      </c>
      <c r="I37" s="30">
        <f t="shared" si="8"/>
        <v>48.66870882083186</v>
      </c>
      <c r="J37" s="30">
        <f t="shared" si="9"/>
        <v>4.0249022194827946</v>
      </c>
      <c r="K37" s="28">
        <v>45160</v>
      </c>
      <c r="L37" s="29">
        <v>0.125</v>
      </c>
      <c r="M37" s="30">
        <v>1.60602521895719</v>
      </c>
      <c r="N37" s="30">
        <f t="shared" si="4"/>
        <v>51.08578209488121</v>
      </c>
      <c r="O37" s="30">
        <f t="shared" si="5"/>
        <v>4.2247941792466763</v>
      </c>
      <c r="P37" s="28">
        <v>45162</v>
      </c>
      <c r="Q37" s="29">
        <v>0.125</v>
      </c>
      <c r="R37" s="30">
        <v>1.6008886098797599</v>
      </c>
      <c r="S37" s="30">
        <f t="shared" si="6"/>
        <v>50.825492104039881</v>
      </c>
      <c r="T37" s="30">
        <f t="shared" si="7"/>
        <v>4.2032681970040979</v>
      </c>
      <c r="U37" s="1"/>
    </row>
    <row r="38" spans="1:21" x14ac:dyDescent="0.25">
      <c r="A38" s="28">
        <v>45156</v>
      </c>
      <c r="B38" s="29">
        <v>0.16666666666666666</v>
      </c>
      <c r="C38" s="30">
        <v>1.54315924643852</v>
      </c>
      <c r="D38" s="30">
        <f t="shared" si="0"/>
        <v>47.934415550270202</v>
      </c>
      <c r="E38" s="30">
        <f t="shared" si="1"/>
        <v>3.9641761660073453</v>
      </c>
      <c r="F38" s="28">
        <v>45158</v>
      </c>
      <c r="G38" s="29">
        <v>0.16666666666666666</v>
      </c>
      <c r="H38" s="30">
        <v>1.56498348712295</v>
      </c>
      <c r="I38" s="30">
        <f t="shared" si="8"/>
        <v>49.019943732615815</v>
      </c>
      <c r="J38" s="30">
        <f t="shared" si="9"/>
        <v>4.053949346687328</v>
      </c>
      <c r="K38" s="28">
        <v>45160</v>
      </c>
      <c r="L38" s="29">
        <v>0.16666666666666666</v>
      </c>
      <c r="M38" s="30">
        <v>1.6063023805554</v>
      </c>
      <c r="N38" s="30">
        <f t="shared" si="4"/>
        <v>51.099840938766029</v>
      </c>
      <c r="O38" s="30">
        <f t="shared" si="5"/>
        <v>4.2259568456359506</v>
      </c>
      <c r="P38" s="28">
        <v>45162</v>
      </c>
      <c r="Q38" s="29">
        <v>0.16666666666666666</v>
      </c>
      <c r="R38" s="30">
        <v>1.6131459474498999</v>
      </c>
      <c r="S38" s="30">
        <f t="shared" si="6"/>
        <v>51.447433726315708</v>
      </c>
      <c r="T38" s="30">
        <f t="shared" si="7"/>
        <v>4.2547027691663084</v>
      </c>
      <c r="U38" s="1"/>
    </row>
    <row r="39" spans="1:21" x14ac:dyDescent="0.25">
      <c r="A39" s="28">
        <v>45156</v>
      </c>
      <c r="B39" s="29">
        <v>0.20833333333333334</v>
      </c>
      <c r="C39" s="30">
        <v>1.55141079425191</v>
      </c>
      <c r="D39" s="30">
        <f t="shared" si="0"/>
        <v>48.34377802943466</v>
      </c>
      <c r="E39" s="30">
        <f t="shared" si="1"/>
        <v>3.9980304430342462</v>
      </c>
      <c r="F39" s="28">
        <v>45158</v>
      </c>
      <c r="G39" s="29">
        <v>0.20833333333333334</v>
      </c>
      <c r="H39" s="30">
        <v>1.56618237494795</v>
      </c>
      <c r="I39" s="30">
        <f t="shared" si="8"/>
        <v>49.079838250144569</v>
      </c>
      <c r="J39" s="30">
        <f t="shared" si="9"/>
        <v>4.0589026232869561</v>
      </c>
      <c r="K39" s="28">
        <v>45160</v>
      </c>
      <c r="L39" s="29">
        <v>0.20833333333333334</v>
      </c>
      <c r="M39" s="30">
        <v>1.6167030334407899</v>
      </c>
      <c r="N39" s="30">
        <f t="shared" si="4"/>
        <v>51.628449126661678</v>
      </c>
      <c r="O39" s="30">
        <f t="shared" si="5"/>
        <v>4.2696727427749206</v>
      </c>
      <c r="P39" s="28">
        <v>45162</v>
      </c>
      <c r="Q39" s="29">
        <v>0.20833333333333334</v>
      </c>
      <c r="R39" s="30">
        <v>1.61410510539362</v>
      </c>
      <c r="S39" s="30">
        <f t="shared" si="6"/>
        <v>51.4962206600147</v>
      </c>
      <c r="T39" s="30">
        <f t="shared" si="7"/>
        <v>4.2587374485832159</v>
      </c>
      <c r="U39" s="1"/>
    </row>
    <row r="40" spans="1:21" x14ac:dyDescent="0.25">
      <c r="A40" s="28">
        <v>45156</v>
      </c>
      <c r="B40" s="29">
        <v>0.25</v>
      </c>
      <c r="C40" s="30">
        <v>1.5569410324034401</v>
      </c>
      <c r="D40" s="30">
        <f t="shared" si="0"/>
        <v>48.618861167672151</v>
      </c>
      <c r="E40" s="30">
        <f t="shared" si="1"/>
        <v>4.0207798185664867</v>
      </c>
      <c r="F40" s="28">
        <v>45158</v>
      </c>
      <c r="G40" s="29">
        <v>0.25</v>
      </c>
      <c r="H40" s="30">
        <v>1.56660914420454</v>
      </c>
      <c r="I40" s="30">
        <f t="shared" si="8"/>
        <v>49.101165540456044</v>
      </c>
      <c r="J40" s="30">
        <f t="shared" si="9"/>
        <v>4.0606663901957143</v>
      </c>
      <c r="K40" s="28">
        <v>45160</v>
      </c>
      <c r="L40" s="29">
        <v>0.25</v>
      </c>
      <c r="M40" s="30">
        <v>1.6117974519665099</v>
      </c>
      <c r="N40" s="30">
        <f t="shared" si="4"/>
        <v>51.378872562555784</v>
      </c>
      <c r="O40" s="30">
        <f t="shared" si="5"/>
        <v>4.2490327609233631</v>
      </c>
      <c r="P40" s="28">
        <v>45162</v>
      </c>
      <c r="Q40" s="29">
        <v>0.25</v>
      </c>
      <c r="R40" s="30">
        <v>1.61499154567072</v>
      </c>
      <c r="S40" s="30">
        <f t="shared" si="6"/>
        <v>51.541324187274348</v>
      </c>
      <c r="T40" s="30">
        <f t="shared" si="7"/>
        <v>4.2624675102875882</v>
      </c>
      <c r="U40" s="1"/>
    </row>
    <row r="41" spans="1:21" x14ac:dyDescent="0.25">
      <c r="A41" s="28">
        <v>45156</v>
      </c>
      <c r="B41" s="29">
        <v>0.29166666666666669</v>
      </c>
      <c r="C41" s="30">
        <v>1.5600757598814501</v>
      </c>
      <c r="D41" s="30">
        <f t="shared" si="0"/>
        <v>48.775045978776028</v>
      </c>
      <c r="E41" s="30">
        <f t="shared" si="1"/>
        <v>4.0336963024447776</v>
      </c>
      <c r="F41" s="28">
        <v>45158</v>
      </c>
      <c r="G41" s="29">
        <v>0.29166666666666669</v>
      </c>
      <c r="H41" s="30">
        <v>1.5616222619947899</v>
      </c>
      <c r="I41" s="30">
        <f t="shared" si="8"/>
        <v>48.852167760352998</v>
      </c>
      <c r="J41" s="30">
        <f t="shared" si="9"/>
        <v>4.040074273781193</v>
      </c>
      <c r="K41" s="28">
        <v>45160</v>
      </c>
      <c r="L41" s="29">
        <v>0.29166666666666669</v>
      </c>
      <c r="M41" s="30">
        <v>1.6133022308285001</v>
      </c>
      <c r="N41" s="30">
        <f t="shared" si="4"/>
        <v>51.455381801002368</v>
      </c>
      <c r="O41" s="30">
        <f t="shared" si="5"/>
        <v>4.2553600749428959</v>
      </c>
      <c r="P41" s="28">
        <v>45162</v>
      </c>
      <c r="Q41" s="29">
        <v>0.29166666666666669</v>
      </c>
      <c r="R41" s="30">
        <v>1.6165601015026201</v>
      </c>
      <c r="S41" s="30">
        <f t="shared" si="6"/>
        <v>51.62117093850199</v>
      </c>
      <c r="T41" s="30">
        <f t="shared" si="7"/>
        <v>4.2690708366141141</v>
      </c>
      <c r="U41" s="1"/>
    </row>
    <row r="42" spans="1:21" x14ac:dyDescent="0.25">
      <c r="A42" s="28">
        <v>45156</v>
      </c>
      <c r="B42" s="29">
        <v>0.33333333333333331</v>
      </c>
      <c r="C42" s="30">
        <v>1.5583555698332401</v>
      </c>
      <c r="D42" s="30">
        <f t="shared" si="0"/>
        <v>48.689316021543661</v>
      </c>
      <c r="E42" s="30">
        <f t="shared" si="1"/>
        <v>4.0266064349816606</v>
      </c>
      <c r="F42" s="28">
        <v>45158</v>
      </c>
      <c r="G42" s="29">
        <v>0.33333333333333331</v>
      </c>
      <c r="H42" s="30">
        <v>1.56568300723403</v>
      </c>
      <c r="I42" s="30">
        <f t="shared" si="8"/>
        <v>49.054887324309078</v>
      </c>
      <c r="J42" s="30">
        <f t="shared" si="9"/>
        <v>4.0568391817203606</v>
      </c>
      <c r="K42" s="28">
        <v>45160</v>
      </c>
      <c r="L42" s="29">
        <v>0.33333333333333331</v>
      </c>
      <c r="M42" s="30">
        <v>1.62028658389397</v>
      </c>
      <c r="N42" s="30">
        <f t="shared" ref="N42:N57" si="10">4*6*(M42^(1.522*(6^0.026)))</f>
        <v>51.811050878944187</v>
      </c>
      <c r="O42" s="30">
        <f t="shared" ref="O42:O57" si="11">N42*0.0827</f>
        <v>4.2847739076886837</v>
      </c>
      <c r="P42" s="28">
        <v>45162</v>
      </c>
      <c r="Q42" s="29">
        <v>0.33333333333333331</v>
      </c>
      <c r="R42" s="30">
        <v>1.62117302417106</v>
      </c>
      <c r="S42" s="30">
        <f t="shared" si="6"/>
        <v>51.856257001221081</v>
      </c>
      <c r="T42" s="30">
        <f t="shared" si="7"/>
        <v>4.2885124540009834</v>
      </c>
      <c r="U42" s="1"/>
    </row>
    <row r="43" spans="1:21" x14ac:dyDescent="0.25">
      <c r="A43" s="28">
        <v>45156</v>
      </c>
      <c r="B43" s="29">
        <v>0.375</v>
      </c>
      <c r="C43" s="30">
        <v>1.5621435642179899</v>
      </c>
      <c r="D43" s="30">
        <f t="shared" si="0"/>
        <v>48.878174571643754</v>
      </c>
      <c r="E43" s="30">
        <f t="shared" si="1"/>
        <v>4.042225037074938</v>
      </c>
      <c r="F43" s="28">
        <v>45158</v>
      </c>
      <c r="G43" s="29">
        <v>0.375</v>
      </c>
      <c r="H43" s="30">
        <v>1.5747704505857401</v>
      </c>
      <c r="I43" s="30">
        <f t="shared" si="8"/>
        <v>49.509681502374278</v>
      </c>
      <c r="J43" s="30">
        <f t="shared" si="9"/>
        <v>4.0944506602463528</v>
      </c>
      <c r="K43" s="28">
        <v>45160</v>
      </c>
      <c r="L43" s="29">
        <v>0.375</v>
      </c>
      <c r="M43" s="30">
        <v>1.62198913096732</v>
      </c>
      <c r="N43" s="30">
        <f t="shared" si="10"/>
        <v>51.897889297263561</v>
      </c>
      <c r="O43" s="30">
        <f t="shared" si="11"/>
        <v>4.2919554448836958</v>
      </c>
      <c r="P43" s="28">
        <v>45162</v>
      </c>
      <c r="Q43" s="29">
        <v>0.375</v>
      </c>
      <c r="R43" s="30">
        <v>1.6254142522746799</v>
      </c>
      <c r="S43" s="30">
        <f t="shared" si="6"/>
        <v>52.072751835131939</v>
      </c>
      <c r="T43" s="30">
        <f t="shared" si="7"/>
        <v>4.306416576765411</v>
      </c>
      <c r="U43" s="1"/>
    </row>
    <row r="44" spans="1:21" x14ac:dyDescent="0.25">
      <c r="A44" s="28">
        <v>45156</v>
      </c>
      <c r="B44" s="29">
        <v>0.41666666666666669</v>
      </c>
      <c r="C44" s="30">
        <v>1.55950152873369</v>
      </c>
      <c r="D44" s="30">
        <f t="shared" si="0"/>
        <v>48.746421485899681</v>
      </c>
      <c r="E44" s="30">
        <f t="shared" si="1"/>
        <v>4.0313290568839033</v>
      </c>
      <c r="F44" s="28">
        <v>45158</v>
      </c>
      <c r="G44" s="29">
        <v>0.41666666666666669</v>
      </c>
      <c r="H44" s="30">
        <v>1.5766006708082001</v>
      </c>
      <c r="I44" s="30">
        <f t="shared" si="8"/>
        <v>49.60146673564094</v>
      </c>
      <c r="J44" s="30">
        <f t="shared" si="9"/>
        <v>4.1020412990375057</v>
      </c>
      <c r="K44" s="28">
        <v>45160</v>
      </c>
      <c r="L44" s="29">
        <v>0.41666666666666669</v>
      </c>
      <c r="M44" s="30">
        <v>1.6238523721629901</v>
      </c>
      <c r="N44" s="30">
        <f t="shared" si="10"/>
        <v>51.992986049594293</v>
      </c>
      <c r="O44" s="30">
        <f t="shared" si="11"/>
        <v>4.2998199463014481</v>
      </c>
      <c r="P44" s="28">
        <v>45162</v>
      </c>
      <c r="Q44" s="29">
        <v>0.41666666666666669</v>
      </c>
      <c r="R44" s="30">
        <v>1.62691020964925</v>
      </c>
      <c r="S44" s="30">
        <f t="shared" si="6"/>
        <v>52.149193663634854</v>
      </c>
      <c r="T44" s="30">
        <f t="shared" si="7"/>
        <v>4.3127383159826023</v>
      </c>
      <c r="U44" s="1"/>
    </row>
    <row r="45" spans="1:21" x14ac:dyDescent="0.25">
      <c r="A45" s="28">
        <v>45156</v>
      </c>
      <c r="B45" s="29">
        <v>0.45833333333333331</v>
      </c>
      <c r="C45" s="30">
        <v>1.5610128641066101</v>
      </c>
      <c r="D45" s="30">
        <f t="shared" si="0"/>
        <v>48.821772561513839</v>
      </c>
      <c r="E45" s="30">
        <f t="shared" si="1"/>
        <v>4.0375605908371943</v>
      </c>
      <c r="F45" s="28">
        <v>45158</v>
      </c>
      <c r="G45" s="29">
        <v>0.45833333333333331</v>
      </c>
      <c r="H45" s="30">
        <v>1.57435023784007</v>
      </c>
      <c r="I45" s="30">
        <f t="shared" si="8"/>
        <v>49.48861685338305</v>
      </c>
      <c r="J45" s="30">
        <f t="shared" si="9"/>
        <v>4.0927086137747777</v>
      </c>
      <c r="K45" s="28">
        <v>45160</v>
      </c>
      <c r="L45" s="29">
        <v>0.45833333333333331</v>
      </c>
      <c r="M45" s="30">
        <v>1.63191688060107</v>
      </c>
      <c r="N45" s="30">
        <f t="shared" si="10"/>
        <v>52.405333206840908</v>
      </c>
      <c r="O45" s="30">
        <f t="shared" si="11"/>
        <v>4.3339210562057424</v>
      </c>
      <c r="P45" s="28">
        <v>45162</v>
      </c>
      <c r="Q45" s="29">
        <v>0.45833333333333331</v>
      </c>
      <c r="R45" s="30">
        <v>1.62925958632771</v>
      </c>
      <c r="S45" s="30">
        <f t="shared" si="6"/>
        <v>52.269328682695516</v>
      </c>
      <c r="T45" s="30">
        <f t="shared" si="7"/>
        <v>4.322673482058919</v>
      </c>
      <c r="U45" s="1"/>
    </row>
    <row r="46" spans="1:21" x14ac:dyDescent="0.25">
      <c r="A46" s="28">
        <v>45156</v>
      </c>
      <c r="B46" s="29">
        <v>0.5</v>
      </c>
      <c r="C46" s="30">
        <v>1.56154739856095</v>
      </c>
      <c r="D46" s="30">
        <f t="shared" si="0"/>
        <v>48.848433384836156</v>
      </c>
      <c r="E46" s="30">
        <f t="shared" si="1"/>
        <v>4.03976544092595</v>
      </c>
      <c r="F46" s="28">
        <v>45158</v>
      </c>
      <c r="G46" s="29">
        <v>0.5</v>
      </c>
      <c r="H46" s="30">
        <v>1.5714772939619099</v>
      </c>
      <c r="I46" s="30">
        <f t="shared" si="8"/>
        <v>49.344689957665963</v>
      </c>
      <c r="J46" s="30">
        <f t="shared" si="9"/>
        <v>4.0808058594989749</v>
      </c>
      <c r="K46" s="28">
        <v>45160</v>
      </c>
      <c r="L46" s="29">
        <v>0.5</v>
      </c>
      <c r="M46" s="30">
        <v>1.6596058607035</v>
      </c>
      <c r="N46" s="30">
        <f t="shared" si="10"/>
        <v>53.830321110136865</v>
      </c>
      <c r="O46" s="30">
        <f t="shared" si="11"/>
        <v>4.4517675558083187</v>
      </c>
      <c r="P46" s="28">
        <v>45162</v>
      </c>
      <c r="Q46" s="29">
        <v>0.5</v>
      </c>
      <c r="R46" s="30">
        <v>1.62900221347157</v>
      </c>
      <c r="S46" s="30">
        <f t="shared" si="6"/>
        <v>52.256162933799857</v>
      </c>
      <c r="T46" s="30">
        <f t="shared" si="7"/>
        <v>4.3215846746252478</v>
      </c>
      <c r="U46" s="1"/>
    </row>
    <row r="47" spans="1:21" x14ac:dyDescent="0.25">
      <c r="A47" s="28">
        <v>45156</v>
      </c>
      <c r="B47" s="29">
        <v>0.54166666666666663</v>
      </c>
      <c r="C47" s="30">
        <v>1.5641080141004899</v>
      </c>
      <c r="D47" s="30">
        <f t="shared" si="0"/>
        <v>48.976223731581499</v>
      </c>
      <c r="E47" s="30">
        <f t="shared" si="1"/>
        <v>4.0503337026017894</v>
      </c>
      <c r="F47" s="28">
        <v>45158</v>
      </c>
      <c r="G47" s="29">
        <v>0.54166666666666663</v>
      </c>
      <c r="H47" s="30">
        <v>1.57512235640849</v>
      </c>
      <c r="I47" s="30">
        <f t="shared" si="8"/>
        <v>49.527324597001481</v>
      </c>
      <c r="J47" s="30">
        <f t="shared" si="9"/>
        <v>4.0959097441720225</v>
      </c>
      <c r="K47" s="28">
        <v>45160</v>
      </c>
      <c r="L47" s="29">
        <v>0.54166666666666663</v>
      </c>
      <c r="M47" s="30">
        <v>1.6539170741968701</v>
      </c>
      <c r="N47" s="30">
        <f t="shared" si="10"/>
        <v>53.536390218553734</v>
      </c>
      <c r="O47" s="30">
        <f t="shared" si="11"/>
        <v>4.4274594710743935</v>
      </c>
      <c r="P47" s="28">
        <v>45162</v>
      </c>
      <c r="Q47" s="29">
        <v>0.54166666666666663</v>
      </c>
      <c r="R47" s="30">
        <v>1.6280672550136199</v>
      </c>
      <c r="S47" s="30">
        <f t="shared" si="6"/>
        <v>52.208346120755266</v>
      </c>
      <c r="T47" s="30">
        <f t="shared" si="7"/>
        <v>4.3176302241864599</v>
      </c>
      <c r="U47" s="1"/>
    </row>
    <row r="48" spans="1:21" x14ac:dyDescent="0.25">
      <c r="A48" s="28">
        <v>45156</v>
      </c>
      <c r="B48" s="29">
        <v>0.58333333333333337</v>
      </c>
      <c r="C48" s="30">
        <v>1.5610678195890899</v>
      </c>
      <c r="D48" s="30">
        <f t="shared" si="0"/>
        <v>48.82451331021224</v>
      </c>
      <c r="E48" s="30">
        <f t="shared" si="1"/>
        <v>4.037787250754552</v>
      </c>
      <c r="F48" s="28">
        <v>45158</v>
      </c>
      <c r="G48" s="29">
        <v>0.58333333333333337</v>
      </c>
      <c r="H48" s="30">
        <v>1.5737079381879799</v>
      </c>
      <c r="I48" s="30">
        <f t="shared" si="8"/>
        <v>49.456425772976701</v>
      </c>
      <c r="J48" s="30">
        <f t="shared" si="9"/>
        <v>4.0900464114251731</v>
      </c>
      <c r="K48" s="28">
        <v>45160</v>
      </c>
      <c r="L48" s="29">
        <v>0.58333333333333337</v>
      </c>
      <c r="M48" s="30">
        <v>1.64724946021374</v>
      </c>
      <c r="N48" s="30">
        <f t="shared" si="10"/>
        <v>53.192649255231416</v>
      </c>
      <c r="O48" s="30">
        <f t="shared" si="11"/>
        <v>4.3990320934076381</v>
      </c>
      <c r="P48" s="28">
        <v>45162</v>
      </c>
      <c r="Q48" s="29">
        <v>0.58333333333333337</v>
      </c>
      <c r="R48" s="30">
        <v>1.6328583955699401</v>
      </c>
      <c r="S48" s="30">
        <f t="shared" si="6"/>
        <v>52.453553044418321</v>
      </c>
      <c r="T48" s="30">
        <f t="shared" si="7"/>
        <v>4.3379088367733951</v>
      </c>
      <c r="U48" s="1"/>
    </row>
    <row r="49" spans="1:21" x14ac:dyDescent="0.25">
      <c r="A49" s="28">
        <v>45156</v>
      </c>
      <c r="B49" s="29">
        <v>0.625</v>
      </c>
      <c r="C49" s="30">
        <v>1.55532860755298</v>
      </c>
      <c r="D49" s="30">
        <f t="shared" si="0"/>
        <v>48.538596403652946</v>
      </c>
      <c r="E49" s="30">
        <f t="shared" si="1"/>
        <v>4.0141419225820982</v>
      </c>
      <c r="F49" s="28">
        <v>45158</v>
      </c>
      <c r="G49" s="29">
        <v>0.625</v>
      </c>
      <c r="H49" s="30">
        <v>1.56750226020186</v>
      </c>
      <c r="I49" s="30">
        <f t="shared" si="8"/>
        <v>49.145809138734641</v>
      </c>
      <c r="J49" s="30">
        <f t="shared" si="9"/>
        <v>4.0643584157733548</v>
      </c>
      <c r="K49" s="28">
        <v>45160</v>
      </c>
      <c r="L49" s="29">
        <v>0.625</v>
      </c>
      <c r="M49" s="30">
        <v>1.6350427865916599</v>
      </c>
      <c r="N49" s="30">
        <f t="shared" si="10"/>
        <v>52.565490649736518</v>
      </c>
      <c r="O49" s="30">
        <f t="shared" si="11"/>
        <v>4.3471660767332096</v>
      </c>
      <c r="P49" s="28">
        <v>45162</v>
      </c>
      <c r="Q49" s="29">
        <v>0.625</v>
      </c>
      <c r="R49" s="30">
        <v>1.6199103593761499</v>
      </c>
      <c r="S49" s="30">
        <f t="shared" si="6"/>
        <v>51.791868862317102</v>
      </c>
      <c r="T49" s="30">
        <f t="shared" si="7"/>
        <v>4.2831875549136242</v>
      </c>
      <c r="U49" s="1"/>
    </row>
    <row r="50" spans="1:21" x14ac:dyDescent="0.25">
      <c r="A50" s="28">
        <v>45156</v>
      </c>
      <c r="B50" s="29">
        <v>0.66666666666666663</v>
      </c>
      <c r="C50" s="30">
        <v>1.55078375338887</v>
      </c>
      <c r="D50" s="30">
        <f t="shared" si="0"/>
        <v>48.312624732283254</v>
      </c>
      <c r="E50" s="30">
        <f t="shared" si="1"/>
        <v>3.9954540653598247</v>
      </c>
      <c r="F50" s="28">
        <v>45158</v>
      </c>
      <c r="G50" s="29">
        <v>0.66666666666666663</v>
      </c>
      <c r="H50" s="30">
        <v>1.5682810544904899</v>
      </c>
      <c r="I50" s="30">
        <f t="shared" si="8"/>
        <v>49.184750559747812</v>
      </c>
      <c r="J50" s="30">
        <f t="shared" si="9"/>
        <v>4.0675788712911443</v>
      </c>
      <c r="K50" s="28">
        <v>45160</v>
      </c>
      <c r="L50" s="29">
        <v>0.66666666666666663</v>
      </c>
      <c r="M50" s="30">
        <v>1.61987507342644</v>
      </c>
      <c r="N50" s="30">
        <f t="shared" si="10"/>
        <v>51.79006992436976</v>
      </c>
      <c r="O50" s="30">
        <f t="shared" si="11"/>
        <v>4.2830387827453791</v>
      </c>
      <c r="P50" s="28">
        <v>45162</v>
      </c>
      <c r="Q50" s="29">
        <v>0.66666666666666663</v>
      </c>
      <c r="R50" s="30">
        <v>1.60861003398251</v>
      </c>
      <c r="S50" s="30">
        <f t="shared" si="6"/>
        <v>51.216951166319078</v>
      </c>
      <c r="T50" s="30">
        <f t="shared" si="7"/>
        <v>4.2356418614545879</v>
      </c>
      <c r="U50" s="1"/>
    </row>
    <row r="51" spans="1:21" x14ac:dyDescent="0.25">
      <c r="A51" s="28">
        <v>45156</v>
      </c>
      <c r="B51" s="29">
        <v>0.70833333333333337</v>
      </c>
      <c r="C51" s="30">
        <v>1.5459311008391501</v>
      </c>
      <c r="D51" s="30">
        <f t="shared" si="0"/>
        <v>48.071783521696346</v>
      </c>
      <c r="E51" s="30">
        <f t="shared" si="1"/>
        <v>3.9755364972442875</v>
      </c>
      <c r="F51" s="28">
        <v>45158</v>
      </c>
      <c r="G51" s="29">
        <v>0.70833333333333337</v>
      </c>
      <c r="H51" s="30">
        <v>1.5618948936399899</v>
      </c>
      <c r="I51" s="30">
        <f t="shared" si="8"/>
        <v>48.865768209065223</v>
      </c>
      <c r="J51" s="30">
        <f t="shared" si="9"/>
        <v>4.0411990308896941</v>
      </c>
      <c r="K51" s="28">
        <v>45160</v>
      </c>
      <c r="L51" s="29">
        <v>0.70833333333333337</v>
      </c>
      <c r="M51" s="30">
        <v>1.60776090621305</v>
      </c>
      <c r="N51" s="30">
        <f t="shared" si="10"/>
        <v>51.173847479922259</v>
      </c>
      <c r="O51" s="30">
        <f t="shared" si="11"/>
        <v>4.2320771865895708</v>
      </c>
      <c r="P51" s="28">
        <v>45162</v>
      </c>
      <c r="Q51" s="29">
        <v>0.70833333333333337</v>
      </c>
      <c r="R51" s="30">
        <v>1.59697961806612</v>
      </c>
      <c r="S51" s="30">
        <f t="shared" si="6"/>
        <v>50.627742171193532</v>
      </c>
      <c r="T51" s="30">
        <f t="shared" si="7"/>
        <v>4.1869142775577046</v>
      </c>
      <c r="U51" s="1"/>
    </row>
    <row r="52" spans="1:21" x14ac:dyDescent="0.25">
      <c r="A52" s="28">
        <v>45156</v>
      </c>
      <c r="B52" s="29">
        <v>0.75</v>
      </c>
      <c r="C52" s="30">
        <v>1.5401829481063201</v>
      </c>
      <c r="D52" s="30">
        <f t="shared" si="0"/>
        <v>47.78707897104519</v>
      </c>
      <c r="E52" s="30">
        <f t="shared" si="1"/>
        <v>3.9519914309054371</v>
      </c>
      <c r="F52" s="28">
        <v>45158</v>
      </c>
      <c r="G52" s="29">
        <v>0.75</v>
      </c>
      <c r="H52" s="30">
        <v>1.5563778877196</v>
      </c>
      <c r="I52" s="30">
        <f t="shared" si="8"/>
        <v>48.590822815478958</v>
      </c>
      <c r="J52" s="30">
        <f t="shared" si="9"/>
        <v>4.0184610468401099</v>
      </c>
      <c r="K52" s="28">
        <v>45160</v>
      </c>
      <c r="L52" s="29">
        <v>0.75</v>
      </c>
      <c r="M52" s="30">
        <v>1.6017202138836599</v>
      </c>
      <c r="N52" s="30">
        <f t="shared" si="10"/>
        <v>50.867598754307402</v>
      </c>
      <c r="O52" s="30">
        <f t="shared" si="11"/>
        <v>4.2067504169812215</v>
      </c>
      <c r="P52" s="28">
        <v>45162</v>
      </c>
      <c r="Q52" s="29">
        <v>0.75</v>
      </c>
      <c r="R52" s="30">
        <v>1.6012054681713901</v>
      </c>
      <c r="S52" s="30">
        <f t="shared" si="6"/>
        <v>50.841534073752399</v>
      </c>
      <c r="T52" s="30">
        <f t="shared" si="7"/>
        <v>4.2045948678993232</v>
      </c>
      <c r="U52" s="1"/>
    </row>
    <row r="53" spans="1:21" x14ac:dyDescent="0.25">
      <c r="A53" s="28">
        <v>45156</v>
      </c>
      <c r="B53" s="29">
        <v>0.79166666666666663</v>
      </c>
      <c r="C53" s="30">
        <v>1.5364124774871399</v>
      </c>
      <c r="D53" s="30">
        <f t="shared" si="0"/>
        <v>47.600671194586276</v>
      </c>
      <c r="E53" s="30">
        <f t="shared" si="1"/>
        <v>3.936575507792285</v>
      </c>
      <c r="F53" s="28">
        <v>45158</v>
      </c>
      <c r="G53" s="29">
        <v>0.79166666666666663</v>
      </c>
      <c r="H53" s="30">
        <v>1.55823671817156</v>
      </c>
      <c r="I53" s="30">
        <f t="shared" si="8"/>
        <v>48.683394829977367</v>
      </c>
      <c r="J53" s="30">
        <f t="shared" si="9"/>
        <v>4.0261167524391279</v>
      </c>
      <c r="K53" s="28">
        <v>45160</v>
      </c>
      <c r="L53" s="29">
        <v>0.79166666666666663</v>
      </c>
      <c r="M53" s="30">
        <v>1.59527695178347</v>
      </c>
      <c r="N53" s="30">
        <f t="shared" si="10"/>
        <v>50.541696780779191</v>
      </c>
      <c r="O53" s="30">
        <f t="shared" si="11"/>
        <v>4.1797983237704388</v>
      </c>
      <c r="P53" s="28">
        <v>45162</v>
      </c>
      <c r="Q53" s="29">
        <v>0.79166666666666663</v>
      </c>
      <c r="R53" s="30">
        <v>1.5937150716717801</v>
      </c>
      <c r="S53" s="30">
        <f t="shared" si="6"/>
        <v>50.462814117837283</v>
      </c>
      <c r="T53" s="30">
        <f t="shared" si="7"/>
        <v>4.1732747275451434</v>
      </c>
      <c r="U53" s="1"/>
    </row>
    <row r="54" spans="1:21" x14ac:dyDescent="0.25">
      <c r="A54" s="28">
        <v>45156</v>
      </c>
      <c r="B54" s="29">
        <v>0.83333333333333337</v>
      </c>
      <c r="C54" s="30">
        <v>1.5319468975005801</v>
      </c>
      <c r="D54" s="30">
        <f t="shared" si="0"/>
        <v>47.380249601871753</v>
      </c>
      <c r="E54" s="30">
        <f t="shared" si="1"/>
        <v>3.9183466420747939</v>
      </c>
      <c r="F54" s="28">
        <v>45158</v>
      </c>
      <c r="G54" s="29">
        <v>0.83333333333333337</v>
      </c>
      <c r="H54" s="30">
        <v>1.5552581548628499</v>
      </c>
      <c r="I54" s="30">
        <f t="shared" si="8"/>
        <v>48.535090472604388</v>
      </c>
      <c r="J54" s="30">
        <f t="shared" si="9"/>
        <v>4.0138519820843825</v>
      </c>
      <c r="K54" s="28">
        <v>45160</v>
      </c>
      <c r="L54" s="29">
        <v>0.83333333333333337</v>
      </c>
      <c r="M54" s="30">
        <v>1.5945180654461899</v>
      </c>
      <c r="N54" s="30">
        <f t="shared" si="10"/>
        <v>50.503363532812514</v>
      </c>
      <c r="O54" s="30">
        <f t="shared" si="11"/>
        <v>4.1766281641635947</v>
      </c>
      <c r="P54" s="28">
        <v>45162</v>
      </c>
      <c r="Q54" s="29">
        <v>0.83333333333333337</v>
      </c>
      <c r="R54" s="30">
        <v>1.5921158790524601</v>
      </c>
      <c r="S54" s="30">
        <f t="shared" si="6"/>
        <v>50.382094600673753</v>
      </c>
      <c r="T54" s="30">
        <f t="shared" si="7"/>
        <v>4.1665992234757194</v>
      </c>
      <c r="U54" s="1"/>
    </row>
    <row r="55" spans="1:21" x14ac:dyDescent="0.25">
      <c r="A55" s="28">
        <v>45156</v>
      </c>
      <c r="B55" s="29">
        <v>0.875</v>
      </c>
      <c r="C55" s="30">
        <v>1.5274569988189599</v>
      </c>
      <c r="D55" s="30">
        <f t="shared" si="0"/>
        <v>47.159012460925403</v>
      </c>
      <c r="E55" s="30">
        <f t="shared" si="1"/>
        <v>3.9000503305185306</v>
      </c>
      <c r="F55" s="28">
        <v>45158</v>
      </c>
      <c r="G55" s="29">
        <v>0.875</v>
      </c>
      <c r="H55" s="30">
        <v>1.5528626441893401</v>
      </c>
      <c r="I55" s="30">
        <f t="shared" si="8"/>
        <v>48.415939086661517</v>
      </c>
      <c r="J55" s="30">
        <f t="shared" si="9"/>
        <v>4.0039981624669077</v>
      </c>
      <c r="K55" s="28">
        <v>45160</v>
      </c>
      <c r="L55" s="29">
        <v>0.875</v>
      </c>
      <c r="M55" s="30">
        <v>1.5856440067227799</v>
      </c>
      <c r="N55" s="30">
        <f t="shared" si="10"/>
        <v>50.055918127379044</v>
      </c>
      <c r="O55" s="30">
        <f t="shared" si="11"/>
        <v>4.1396244291342468</v>
      </c>
      <c r="P55" s="28">
        <v>45162</v>
      </c>
      <c r="Q55" s="29">
        <v>0.875</v>
      </c>
      <c r="R55" s="30">
        <v>1.5907387733395799</v>
      </c>
      <c r="S55" s="30">
        <f t="shared" si="6"/>
        <v>50.312623575592696</v>
      </c>
      <c r="T55" s="30">
        <f t="shared" si="7"/>
        <v>4.1608539697015159</v>
      </c>
      <c r="U55" s="1"/>
    </row>
    <row r="56" spans="1:21" x14ac:dyDescent="0.25">
      <c r="A56" s="28">
        <v>45156</v>
      </c>
      <c r="B56" s="29">
        <v>0.91666666666666663</v>
      </c>
      <c r="C56" s="30">
        <v>1.5210820436416801</v>
      </c>
      <c r="D56" s="30">
        <f t="shared" si="0"/>
        <v>46.845554045681773</v>
      </c>
      <c r="E56" s="30">
        <f t="shared" si="1"/>
        <v>3.8741273195778825</v>
      </c>
      <c r="F56" s="28">
        <v>45158</v>
      </c>
      <c r="G56" s="29">
        <v>0.91666666666666663</v>
      </c>
      <c r="H56" s="30">
        <v>1.55710816382738</v>
      </c>
      <c r="I56" s="30">
        <f t="shared" si="8"/>
        <v>48.627183617293852</v>
      </c>
      <c r="J56" s="30">
        <f t="shared" si="9"/>
        <v>4.0214680851502012</v>
      </c>
      <c r="K56" s="28">
        <v>45160</v>
      </c>
      <c r="L56" s="29">
        <v>0.91666666666666663</v>
      </c>
      <c r="M56" s="30">
        <v>1.58799564837774</v>
      </c>
      <c r="N56" s="30">
        <f t="shared" si="10"/>
        <v>50.174347348545382</v>
      </c>
      <c r="O56" s="30">
        <f t="shared" si="11"/>
        <v>4.1494185257247027</v>
      </c>
      <c r="P56" s="28">
        <v>45162</v>
      </c>
      <c r="Q56" s="29">
        <v>0.91666666666666663</v>
      </c>
      <c r="R56" s="30">
        <v>1.5899908542569401</v>
      </c>
      <c r="S56" s="30">
        <f t="shared" si="6"/>
        <v>50.274908187243724</v>
      </c>
      <c r="T56" s="30">
        <f t="shared" si="7"/>
        <v>4.1577349070850556</v>
      </c>
      <c r="U56" s="1"/>
    </row>
    <row r="57" spans="1:21" x14ac:dyDescent="0.25">
      <c r="A57" s="28">
        <v>45156</v>
      </c>
      <c r="B57" s="29">
        <v>0.95833333333333337</v>
      </c>
      <c r="C57" s="30">
        <v>1.53124952315671</v>
      </c>
      <c r="D57" s="30">
        <f t="shared" si="0"/>
        <v>47.345861563577614</v>
      </c>
      <c r="E57" s="30">
        <f t="shared" si="1"/>
        <v>3.9155027513078684</v>
      </c>
      <c r="F57" s="28">
        <v>45158</v>
      </c>
      <c r="G57" s="29">
        <v>0.95833333333333337</v>
      </c>
      <c r="H57" s="30">
        <v>1.5600932836470101</v>
      </c>
      <c r="I57" s="30">
        <f t="shared" si="8"/>
        <v>48.775919608633302</v>
      </c>
      <c r="J57" s="30">
        <f t="shared" si="9"/>
        <v>4.0337685516339743</v>
      </c>
      <c r="K57" s="28">
        <v>45160</v>
      </c>
      <c r="L57" s="29">
        <v>0.95833333333333337</v>
      </c>
      <c r="M57" s="30">
        <v>1.58310103415809</v>
      </c>
      <c r="N57" s="30">
        <f t="shared" si="10"/>
        <v>49.927970910298313</v>
      </c>
      <c r="O57" s="30">
        <f t="shared" si="11"/>
        <v>4.1290431942816701</v>
      </c>
      <c r="P57" s="28">
        <v>45162</v>
      </c>
      <c r="Q57" s="29">
        <v>0.95833333333333337</v>
      </c>
      <c r="R57" s="30">
        <v>1.5915615558560601</v>
      </c>
      <c r="S57" s="30">
        <f t="shared" si="6"/>
        <v>50.354126290600611</v>
      </c>
      <c r="T57" s="30">
        <f t="shared" si="7"/>
        <v>4.1642862442326702</v>
      </c>
      <c r="U57" s="1"/>
    </row>
    <row r="155" spans="7:8" x14ac:dyDescent="0.25">
      <c r="G155" s="1"/>
      <c r="H155" s="1"/>
    </row>
    <row r="156" spans="7:8" x14ac:dyDescent="0.25">
      <c r="G156" s="1"/>
      <c r="H156" s="1"/>
    </row>
    <row r="157" spans="7:8" x14ac:dyDescent="0.25">
      <c r="G157" s="1"/>
      <c r="H157" s="1"/>
    </row>
    <row r="158" spans="7:8" x14ac:dyDescent="0.25">
      <c r="G158" s="1"/>
      <c r="H158" s="1"/>
    </row>
    <row r="159" spans="7:8" x14ac:dyDescent="0.25">
      <c r="G159" s="1"/>
      <c r="H159" s="1"/>
    </row>
    <row r="160" spans="7:8" x14ac:dyDescent="0.25">
      <c r="G160" s="1"/>
      <c r="H160" s="1"/>
    </row>
    <row r="161" spans="7:8" x14ac:dyDescent="0.25">
      <c r="G161" s="1"/>
      <c r="H161" s="1"/>
    </row>
    <row r="162" spans="7:8" x14ac:dyDescent="0.25">
      <c r="G162" s="1"/>
      <c r="H162" s="1"/>
    </row>
    <row r="163" spans="7:8" x14ac:dyDescent="0.25">
      <c r="G163" s="1"/>
      <c r="H163" s="1"/>
    </row>
    <row r="164" spans="7:8" x14ac:dyDescent="0.25">
      <c r="G164" s="1"/>
      <c r="H164" s="1"/>
    </row>
    <row r="165" spans="7:8" x14ac:dyDescent="0.25">
      <c r="G165" s="1"/>
      <c r="H165" s="1"/>
    </row>
    <row r="166" spans="7:8" x14ac:dyDescent="0.25">
      <c r="G166" s="1"/>
      <c r="H166" s="1"/>
    </row>
    <row r="167" spans="7:8" x14ac:dyDescent="0.25">
      <c r="G167" s="1"/>
      <c r="H167" s="1"/>
    </row>
    <row r="168" spans="7:8" x14ac:dyDescent="0.25">
      <c r="G168" s="1"/>
      <c r="H168" s="1"/>
    </row>
    <row r="169" spans="7:8" x14ac:dyDescent="0.25">
      <c r="G169" s="1"/>
      <c r="H169" s="1"/>
    </row>
    <row r="170" spans="7:8" x14ac:dyDescent="0.25">
      <c r="G170" s="1"/>
      <c r="H170" s="1"/>
    </row>
    <row r="171" spans="7:8" x14ac:dyDescent="0.25">
      <c r="G171" s="1"/>
      <c r="H171" s="1"/>
    </row>
    <row r="172" spans="7:8" x14ac:dyDescent="0.25">
      <c r="G172" s="1"/>
      <c r="H172" s="1"/>
    </row>
    <row r="173" spans="7:8" x14ac:dyDescent="0.25">
      <c r="G173" s="1"/>
      <c r="H173" s="1"/>
    </row>
    <row r="174" spans="7:8" x14ac:dyDescent="0.25">
      <c r="G174" s="1"/>
      <c r="H174" s="1"/>
    </row>
    <row r="175" spans="7:8" x14ac:dyDescent="0.25">
      <c r="G175" s="1"/>
      <c r="H175" s="1"/>
    </row>
    <row r="176" spans="7:8" x14ac:dyDescent="0.25">
      <c r="G176" s="1"/>
      <c r="H176" s="1"/>
    </row>
    <row r="177" spans="7:8" x14ac:dyDescent="0.25">
      <c r="G177" s="1"/>
      <c r="H177" s="1"/>
    </row>
    <row r="178" spans="7:8" x14ac:dyDescent="0.25">
      <c r="G178" s="1"/>
      <c r="H178" s="1"/>
    </row>
    <row r="179" spans="7:8" x14ac:dyDescent="0.25">
      <c r="G179" s="1"/>
      <c r="H179" s="1"/>
    </row>
    <row r="180" spans="7:8" x14ac:dyDescent="0.25">
      <c r="G180" s="1"/>
      <c r="H180" s="1"/>
    </row>
    <row r="181" spans="7:8" x14ac:dyDescent="0.25">
      <c r="G181" s="1"/>
      <c r="H181" s="1"/>
    </row>
    <row r="182" spans="7:8" x14ac:dyDescent="0.25">
      <c r="G182" s="1"/>
      <c r="H182" s="1"/>
    </row>
    <row r="183" spans="7:8" x14ac:dyDescent="0.25">
      <c r="G183" s="1"/>
      <c r="H183" s="1"/>
    </row>
    <row r="184" spans="7:8" x14ac:dyDescent="0.25">
      <c r="G184" s="1"/>
      <c r="H184" s="1"/>
    </row>
    <row r="185" spans="7:8" x14ac:dyDescent="0.25">
      <c r="G185" s="1"/>
      <c r="H185" s="1"/>
    </row>
    <row r="186" spans="7:8" x14ac:dyDescent="0.25">
      <c r="G186" s="1"/>
      <c r="H186" s="1"/>
    </row>
    <row r="187" spans="7:8" x14ac:dyDescent="0.25">
      <c r="G187" s="1"/>
      <c r="H187" s="1"/>
    </row>
    <row r="188" spans="7:8" x14ac:dyDescent="0.25">
      <c r="G188" s="1"/>
      <c r="H188" s="1"/>
    </row>
    <row r="189" spans="7:8" x14ac:dyDescent="0.25">
      <c r="G189" s="1"/>
      <c r="H189" s="1"/>
    </row>
    <row r="190" spans="7:8" x14ac:dyDescent="0.25">
      <c r="G190" s="1"/>
      <c r="H190" s="1"/>
    </row>
    <row r="191" spans="7:8" x14ac:dyDescent="0.25">
      <c r="G191" s="1"/>
      <c r="H191" s="1"/>
    </row>
    <row r="192" spans="7:8" x14ac:dyDescent="0.25">
      <c r="G192" s="1"/>
      <c r="H192" s="1"/>
    </row>
    <row r="193" spans="7:8" x14ac:dyDescent="0.25">
      <c r="G193" s="1"/>
      <c r="H193" s="1"/>
    </row>
    <row r="194" spans="7:8" x14ac:dyDescent="0.25">
      <c r="G194" s="1"/>
      <c r="H194" s="1"/>
    </row>
    <row r="195" spans="7:8" x14ac:dyDescent="0.25">
      <c r="G195" s="1"/>
      <c r="H195" s="1"/>
    </row>
    <row r="196" spans="7:8" x14ac:dyDescent="0.25">
      <c r="G196" s="1"/>
      <c r="H196" s="1"/>
    </row>
    <row r="197" spans="7:8" x14ac:dyDescent="0.25">
      <c r="G197" s="1"/>
      <c r="H197" s="1"/>
    </row>
    <row r="198" spans="7:8" x14ac:dyDescent="0.25">
      <c r="G198" s="1"/>
      <c r="H198" s="1"/>
    </row>
    <row r="199" spans="7:8" x14ac:dyDescent="0.25">
      <c r="G199" s="1"/>
      <c r="H199" s="1"/>
    </row>
    <row r="200" spans="7:8" x14ac:dyDescent="0.25">
      <c r="G200" s="1"/>
      <c r="H200" s="1"/>
    </row>
    <row r="201" spans="7:8" x14ac:dyDescent="0.25">
      <c r="G201" s="1"/>
      <c r="H201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A41FC-4074-4216-A42B-B2E04DA3FF7C}">
  <dimension ref="A1:T179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713.63800210127511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53.169540384104096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45163</v>
      </c>
      <c r="B10" s="29">
        <v>0</v>
      </c>
      <c r="C10" s="30">
        <v>1.5908774137433299</v>
      </c>
      <c r="D10" s="30">
        <f t="shared" ref="D10:D57" si="0">4*6*(C10^(1.522*(6^0.026)))</f>
        <v>50.319615967304266</v>
      </c>
      <c r="E10" s="30">
        <f t="shared" ref="E10:E57" si="1">D10*0.0827</f>
        <v>4.1614322404960626</v>
      </c>
      <c r="F10" s="28">
        <v>45165</v>
      </c>
      <c r="G10" s="29">
        <v>0</v>
      </c>
      <c r="H10" s="30">
        <v>1.57859587668741</v>
      </c>
      <c r="I10" s="30">
        <f t="shared" ref="I10:I25" si="2">4*6*(H10^(1.522*(6^0.026)))</f>
        <v>49.701598172057956</v>
      </c>
      <c r="J10" s="30">
        <f t="shared" ref="J10:J25" si="3">I10*0.0827</f>
        <v>4.1103221688291924</v>
      </c>
      <c r="K10" s="28">
        <v>45167</v>
      </c>
      <c r="L10" s="29">
        <v>0</v>
      </c>
      <c r="M10" s="30">
        <v>1.5872982740338699</v>
      </c>
      <c r="N10" s="30">
        <f t="shared" ref="N10:N41" si="4">4*6*(M10^(1.522*(6^0.026)))</f>
        <v>50.13921653008596</v>
      </c>
      <c r="O10" s="30">
        <f t="shared" ref="O10:O41" si="5">N10*0.0827</f>
        <v>4.146513207038109</v>
      </c>
      <c r="P10" s="28">
        <v>45169</v>
      </c>
      <c r="Q10" s="29">
        <v>0</v>
      </c>
      <c r="R10" s="30">
        <v>1.59391748904544</v>
      </c>
      <c r="S10" s="30">
        <f t="shared" ref="S10:S33" si="6">4*6*(R10^(1.522*(6^0.026)))</f>
        <v>50.473034603997419</v>
      </c>
      <c r="T10" s="30">
        <f t="shared" ref="T10:T33" si="7">S10*0.0827</f>
        <v>4.174119961750586</v>
      </c>
    </row>
    <row r="11" spans="1:20" x14ac:dyDescent="0.25">
      <c r="A11" s="28">
        <v>45163</v>
      </c>
      <c r="B11" s="29">
        <v>4.1666666666666664E-2</v>
      </c>
      <c r="C11" s="30">
        <v>1.59782874583558</v>
      </c>
      <c r="D11" s="30">
        <f t="shared" si="0"/>
        <v>50.670673808803699</v>
      </c>
      <c r="E11" s="30">
        <f t="shared" si="1"/>
        <v>4.1904647239880655</v>
      </c>
      <c r="F11" s="28">
        <v>45165</v>
      </c>
      <c r="G11" s="29">
        <v>4.1666666666666664E-2</v>
      </c>
      <c r="H11" s="30">
        <v>1.58115863799416</v>
      </c>
      <c r="I11" s="30">
        <f t="shared" si="2"/>
        <v>49.830323391812669</v>
      </c>
      <c r="J11" s="30">
        <f t="shared" si="3"/>
        <v>4.1209677445029076</v>
      </c>
      <c r="K11" s="28">
        <v>45167</v>
      </c>
      <c r="L11" s="29">
        <v>4.1666666666666664E-2</v>
      </c>
      <c r="M11" s="30">
        <v>1.58834540843328</v>
      </c>
      <c r="N11" s="30">
        <f t="shared" si="4"/>
        <v>50.191970259775729</v>
      </c>
      <c r="O11" s="30">
        <f t="shared" si="5"/>
        <v>4.150875940483453</v>
      </c>
      <c r="P11" s="28">
        <v>45169</v>
      </c>
      <c r="Q11" s="29">
        <v>4.1666666666666664E-2</v>
      </c>
      <c r="R11" s="30">
        <v>1.59276258944828</v>
      </c>
      <c r="S11" s="30">
        <f t="shared" si="6"/>
        <v>50.414731614159045</v>
      </c>
      <c r="T11" s="30">
        <f t="shared" si="7"/>
        <v>4.1692983044909528</v>
      </c>
    </row>
    <row r="12" spans="1:20" x14ac:dyDescent="0.25">
      <c r="A12" s="28">
        <v>45163</v>
      </c>
      <c r="B12" s="29">
        <v>8.3333333333333329E-2</v>
      </c>
      <c r="C12" s="30">
        <v>1.5980025529797499</v>
      </c>
      <c r="D12" s="30">
        <f t="shared" si="0"/>
        <v>50.679463117177718</v>
      </c>
      <c r="E12" s="30">
        <f t="shared" si="1"/>
        <v>4.1911915997905975</v>
      </c>
      <c r="F12" s="28">
        <v>45165</v>
      </c>
      <c r="G12" s="29">
        <v>8.3333333333333329E-2</v>
      </c>
      <c r="H12" s="30">
        <v>1.5854570865567601</v>
      </c>
      <c r="I12" s="30">
        <f t="shared" si="2"/>
        <v>50.046509261805234</v>
      </c>
      <c r="J12" s="30">
        <f t="shared" si="3"/>
        <v>4.1388463159512927</v>
      </c>
      <c r="K12" s="28">
        <v>45167</v>
      </c>
      <c r="L12" s="29">
        <v>8.3333333333333329E-2</v>
      </c>
      <c r="M12" s="30">
        <v>1.5947358608182001</v>
      </c>
      <c r="N12" s="30">
        <f t="shared" si="4"/>
        <v>50.514363812459266</v>
      </c>
      <c r="O12" s="30">
        <f t="shared" si="5"/>
        <v>4.1775378872903808</v>
      </c>
      <c r="P12" s="28">
        <v>45169</v>
      </c>
      <c r="Q12" s="29">
        <v>8.3333333333333329E-2</v>
      </c>
      <c r="R12" s="30">
        <v>1.60266613959625</v>
      </c>
      <c r="S12" s="30">
        <f t="shared" si="6"/>
        <v>50.91550966573709</v>
      </c>
      <c r="T12" s="30">
        <f t="shared" si="7"/>
        <v>4.2107126493564575</v>
      </c>
    </row>
    <row r="13" spans="1:20" x14ac:dyDescent="0.25">
      <c r="A13" s="28">
        <v>45163</v>
      </c>
      <c r="B13" s="29">
        <v>0.125</v>
      </c>
      <c r="C13" s="30">
        <v>1.6127412319118799</v>
      </c>
      <c r="D13" s="30">
        <f t="shared" si="0"/>
        <v>51.426853311520986</v>
      </c>
      <c r="E13" s="30">
        <f t="shared" si="1"/>
        <v>4.2530007688627851</v>
      </c>
      <c r="F13" s="28">
        <v>45165</v>
      </c>
      <c r="G13" s="29">
        <v>0.125</v>
      </c>
      <c r="H13" s="30">
        <v>1.59674203395204</v>
      </c>
      <c r="I13" s="30">
        <f t="shared" si="2"/>
        <v>50.615732421363653</v>
      </c>
      <c r="J13" s="30">
        <f t="shared" si="3"/>
        <v>4.1859210712467743</v>
      </c>
      <c r="K13" s="28">
        <v>45167</v>
      </c>
      <c r="L13" s="29">
        <v>0.125</v>
      </c>
      <c r="M13" s="30">
        <v>1.6101652383739899</v>
      </c>
      <c r="N13" s="30">
        <f t="shared" si="4"/>
        <v>51.295932015472957</v>
      </c>
      <c r="O13" s="30">
        <f t="shared" si="5"/>
        <v>4.2421735776796137</v>
      </c>
      <c r="P13" s="28">
        <v>45169</v>
      </c>
      <c r="Q13" s="29">
        <v>0.125</v>
      </c>
      <c r="R13" s="30">
        <v>1.61449658870051</v>
      </c>
      <c r="S13" s="30">
        <f t="shared" si="6"/>
        <v>51.516138153851337</v>
      </c>
      <c r="T13" s="30">
        <f t="shared" si="7"/>
        <v>4.2603846253235051</v>
      </c>
    </row>
    <row r="14" spans="1:20" x14ac:dyDescent="0.25">
      <c r="A14" s="28">
        <v>45163</v>
      </c>
      <c r="B14" s="29">
        <v>0.16666666666666666</v>
      </c>
      <c r="C14" s="30">
        <v>1.61677789687463</v>
      </c>
      <c r="D14" s="30">
        <f t="shared" si="0"/>
        <v>51.632261374556286</v>
      </c>
      <c r="E14" s="30">
        <f t="shared" si="1"/>
        <v>4.2699880156758043</v>
      </c>
      <c r="F14" s="28">
        <v>45165</v>
      </c>
      <c r="G14" s="29">
        <v>0.16666666666666666</v>
      </c>
      <c r="H14" s="30">
        <v>1.6070371866161901</v>
      </c>
      <c r="I14" s="30">
        <f t="shared" si="2"/>
        <v>51.137120484761112</v>
      </c>
      <c r="J14" s="30">
        <f t="shared" si="3"/>
        <v>4.229039864089744</v>
      </c>
      <c r="K14" s="28">
        <v>45167</v>
      </c>
      <c r="L14" s="29">
        <v>0.16666666666666666</v>
      </c>
      <c r="M14" s="30">
        <v>1.6174180507595199</v>
      </c>
      <c r="N14" s="30">
        <f t="shared" si="4"/>
        <v>51.664864022095514</v>
      </c>
      <c r="O14" s="30">
        <f t="shared" si="5"/>
        <v>4.2726842546272987</v>
      </c>
      <c r="P14" s="28">
        <v>45169</v>
      </c>
      <c r="Q14" s="29">
        <v>0.16666666666666666</v>
      </c>
      <c r="R14" s="30">
        <v>1.6258718967372701</v>
      </c>
      <c r="S14" s="30">
        <f t="shared" si="6"/>
        <v>52.096132540624623</v>
      </c>
      <c r="T14" s="30">
        <f t="shared" si="7"/>
        <v>4.3083501611096562</v>
      </c>
    </row>
    <row r="15" spans="1:20" x14ac:dyDescent="0.25">
      <c r="A15" s="28">
        <v>45163</v>
      </c>
      <c r="B15" s="29">
        <v>0.20833333333333334</v>
      </c>
      <c r="C15" s="30">
        <v>1.6209596395427699</v>
      </c>
      <c r="D15" s="30">
        <f t="shared" si="0"/>
        <v>51.845373603046632</v>
      </c>
      <c r="E15" s="30">
        <f t="shared" si="1"/>
        <v>4.287612396971956</v>
      </c>
      <c r="F15" s="28">
        <v>45165</v>
      </c>
      <c r="G15" s="29">
        <v>0.20833333333333334</v>
      </c>
      <c r="H15" s="30">
        <v>1.60761785506559</v>
      </c>
      <c r="I15" s="30">
        <f t="shared" si="2"/>
        <v>51.166587205292501</v>
      </c>
      <c r="J15" s="30">
        <f t="shared" si="3"/>
        <v>4.2314767618776896</v>
      </c>
      <c r="K15" s="28">
        <v>45167</v>
      </c>
      <c r="L15" s="29">
        <v>0.20833333333333334</v>
      </c>
      <c r="M15" s="30">
        <v>1.6129657030041</v>
      </c>
      <c r="N15" s="30">
        <f t="shared" si="4"/>
        <v>51.438267636592293</v>
      </c>
      <c r="O15" s="30">
        <f t="shared" si="5"/>
        <v>4.2539447335461826</v>
      </c>
      <c r="P15" s="28">
        <v>45169</v>
      </c>
      <c r="Q15" s="29">
        <v>0.20833333333333334</v>
      </c>
      <c r="R15" s="30">
        <v>1.6262303590709399</v>
      </c>
      <c r="S15" s="30">
        <f t="shared" si="6"/>
        <v>52.114448840119664</v>
      </c>
      <c r="T15" s="30">
        <f t="shared" si="7"/>
        <v>4.3098649190778957</v>
      </c>
    </row>
    <row r="16" spans="1:20" x14ac:dyDescent="0.25">
      <c r="A16" s="28">
        <v>45163</v>
      </c>
      <c r="B16" s="29">
        <v>0.25</v>
      </c>
      <c r="C16" s="30">
        <v>1.6183947324687999</v>
      </c>
      <c r="D16" s="30">
        <f t="shared" si="0"/>
        <v>51.714620610569</v>
      </c>
      <c r="E16" s="30">
        <f t="shared" si="1"/>
        <v>4.2767991244940564</v>
      </c>
      <c r="F16" s="28">
        <v>45165</v>
      </c>
      <c r="G16" s="29">
        <v>0.25</v>
      </c>
      <c r="H16" s="30">
        <v>1.6101431846554199</v>
      </c>
      <c r="I16" s="30">
        <f t="shared" si="2"/>
        <v>51.294811703123457</v>
      </c>
      <c r="J16" s="30">
        <f t="shared" si="3"/>
        <v>4.2420809278483098</v>
      </c>
      <c r="K16" s="28">
        <v>45167</v>
      </c>
      <c r="L16" s="29">
        <v>0.25</v>
      </c>
      <c r="M16" s="30">
        <v>1.61634671687433</v>
      </c>
      <c r="N16" s="30">
        <f t="shared" si="4"/>
        <v>51.610305965082077</v>
      </c>
      <c r="O16" s="30">
        <f t="shared" si="5"/>
        <v>4.2681723033122871</v>
      </c>
      <c r="P16" s="28">
        <v>45169</v>
      </c>
      <c r="Q16" s="29">
        <v>0.25</v>
      </c>
      <c r="R16" s="30">
        <v>1.62706196307485</v>
      </c>
      <c r="S16" s="30">
        <f t="shared" si="6"/>
        <v>52.156950437745621</v>
      </c>
      <c r="T16" s="30">
        <f t="shared" si="7"/>
        <v>4.3133798012015623</v>
      </c>
    </row>
    <row r="17" spans="1:20" x14ac:dyDescent="0.25">
      <c r="A17" s="28">
        <v>45163</v>
      </c>
      <c r="B17" s="29">
        <v>0.29166666666666669</v>
      </c>
      <c r="C17" s="30">
        <v>1.6234894990855999</v>
      </c>
      <c r="D17" s="30">
        <f t="shared" si="0"/>
        <v>51.974460517297516</v>
      </c>
      <c r="E17" s="30">
        <f t="shared" si="1"/>
        <v>4.2982878847805042</v>
      </c>
      <c r="F17" s="28">
        <v>45165</v>
      </c>
      <c r="G17" s="29">
        <v>0.29166666666666669</v>
      </c>
      <c r="H17" s="30">
        <v>1.6108472347195</v>
      </c>
      <c r="I17" s="30">
        <f t="shared" si="2"/>
        <v>51.330581421211576</v>
      </c>
      <c r="J17" s="30">
        <f t="shared" si="3"/>
        <v>4.2450390835341976</v>
      </c>
      <c r="K17" s="28">
        <v>45167</v>
      </c>
      <c r="L17" s="29">
        <v>0.29166666666666669</v>
      </c>
      <c r="M17" s="30">
        <v>1.6226403713161399</v>
      </c>
      <c r="N17" s="30">
        <f t="shared" si="4"/>
        <v>51.931120149108814</v>
      </c>
      <c r="O17" s="30">
        <f t="shared" si="5"/>
        <v>4.2947036363312989</v>
      </c>
      <c r="P17" s="28">
        <v>45169</v>
      </c>
      <c r="Q17" s="29">
        <v>0.29166666666666669</v>
      </c>
      <c r="R17" s="30">
        <v>1.6264305114680999</v>
      </c>
      <c r="S17" s="30">
        <f t="shared" si="6"/>
        <v>52.124677043514367</v>
      </c>
      <c r="T17" s="30">
        <f t="shared" si="7"/>
        <v>4.3107107914986376</v>
      </c>
    </row>
    <row r="18" spans="1:20" x14ac:dyDescent="0.25">
      <c r="A18" s="28">
        <v>45163</v>
      </c>
      <c r="B18" s="29">
        <v>0.33333333333333331</v>
      </c>
      <c r="C18" s="30">
        <v>1.6261688470775399</v>
      </c>
      <c r="D18" s="30">
        <f t="shared" si="0"/>
        <v>52.111305599796289</v>
      </c>
      <c r="E18" s="30">
        <f t="shared" si="1"/>
        <v>4.3096049731031529</v>
      </c>
      <c r="F18" s="28">
        <v>45165</v>
      </c>
      <c r="G18" s="29">
        <v>0.33333333333333331</v>
      </c>
      <c r="H18" s="30">
        <v>1.60824477671933</v>
      </c>
      <c r="I18" s="30">
        <f t="shared" si="2"/>
        <v>51.198408205695145</v>
      </c>
      <c r="J18" s="30">
        <f t="shared" si="3"/>
        <v>4.234108358610988</v>
      </c>
      <c r="K18" s="28">
        <v>45167</v>
      </c>
      <c r="L18" s="29">
        <v>0.33333333333333331</v>
      </c>
      <c r="M18" s="30">
        <v>1.62015902995415</v>
      </c>
      <c r="N18" s="30">
        <f t="shared" si="4"/>
        <v>51.804547173506784</v>
      </c>
      <c r="O18" s="30">
        <f t="shared" si="5"/>
        <v>4.2842360512490112</v>
      </c>
      <c r="P18" s="28">
        <v>45169</v>
      </c>
      <c r="Q18" s="29">
        <v>0.33333333333333331</v>
      </c>
      <c r="R18" s="30">
        <v>1.6262457370693</v>
      </c>
      <c r="S18" s="30">
        <f t="shared" si="6"/>
        <v>52.115234661246717</v>
      </c>
      <c r="T18" s="30">
        <f t="shared" si="7"/>
        <v>4.3099299064851033</v>
      </c>
    </row>
    <row r="19" spans="1:20" x14ac:dyDescent="0.25">
      <c r="A19" s="28">
        <v>45163</v>
      </c>
      <c r="B19" s="29">
        <v>0.375</v>
      </c>
      <c r="C19" s="30">
        <v>1.6260259151393699</v>
      </c>
      <c r="D19" s="30">
        <f t="shared" si="0"/>
        <v>52.104002103111682</v>
      </c>
      <c r="E19" s="30">
        <f t="shared" si="1"/>
        <v>4.3090009739273363</v>
      </c>
      <c r="F19" s="28">
        <v>45165</v>
      </c>
      <c r="G19" s="29">
        <v>0.375</v>
      </c>
      <c r="H19" s="30">
        <v>1.61767756938287</v>
      </c>
      <c r="I19" s="30">
        <f t="shared" si="2"/>
        <v>51.678083333524967</v>
      </c>
      <c r="J19" s="30">
        <f t="shared" si="3"/>
        <v>4.2737774916825142</v>
      </c>
      <c r="K19" s="28">
        <v>45167</v>
      </c>
      <c r="L19" s="29">
        <v>0.375</v>
      </c>
      <c r="M19" s="30">
        <v>1.6219583749706199</v>
      </c>
      <c r="N19" s="30">
        <f t="shared" si="4"/>
        <v>51.896320106663055</v>
      </c>
      <c r="O19" s="30">
        <f t="shared" si="5"/>
        <v>4.2918256728210347</v>
      </c>
      <c r="P19" s="28">
        <v>45169</v>
      </c>
      <c r="Q19" s="29">
        <v>0.375</v>
      </c>
      <c r="R19" s="30">
        <v>1.62641739844625</v>
      </c>
      <c r="S19" s="30">
        <f t="shared" si="6"/>
        <v>52.124006917939127</v>
      </c>
      <c r="T19" s="30">
        <f t="shared" si="7"/>
        <v>4.3106553721135654</v>
      </c>
    </row>
    <row r="20" spans="1:20" x14ac:dyDescent="0.25">
      <c r="A20" s="28">
        <v>45163</v>
      </c>
      <c r="B20" s="29">
        <v>0.41666666666666669</v>
      </c>
      <c r="C20" s="30">
        <v>1.6275304555827801</v>
      </c>
      <c r="D20" s="30">
        <f t="shared" si="0"/>
        <v>52.180899830513219</v>
      </c>
      <c r="E20" s="30">
        <f t="shared" si="1"/>
        <v>4.3153604159834433</v>
      </c>
      <c r="F20" s="28">
        <v>45165</v>
      </c>
      <c r="G20" s="29">
        <v>0.41666666666666669</v>
      </c>
      <c r="H20" s="30">
        <v>1.6221365928585001</v>
      </c>
      <c r="I20" s="30">
        <f t="shared" si="2"/>
        <v>51.90541314291788</v>
      </c>
      <c r="J20" s="30">
        <f t="shared" si="3"/>
        <v>4.2925776669193088</v>
      </c>
      <c r="K20" s="28">
        <v>45167</v>
      </c>
      <c r="L20" s="29">
        <v>0.41666666666666669</v>
      </c>
      <c r="M20" s="30">
        <v>1.6224027872020601</v>
      </c>
      <c r="N20" s="30">
        <f t="shared" si="4"/>
        <v>51.918996021698064</v>
      </c>
      <c r="O20" s="30">
        <f t="shared" si="5"/>
        <v>4.29370097099443</v>
      </c>
      <c r="P20" s="28">
        <v>45169</v>
      </c>
      <c r="Q20" s="29">
        <v>0.41666666666666669</v>
      </c>
      <c r="R20" s="30">
        <v>1.62919139861408</v>
      </c>
      <c r="S20" s="30">
        <f t="shared" si="6"/>
        <v>52.265840462058179</v>
      </c>
      <c r="T20" s="30">
        <f t="shared" si="7"/>
        <v>4.3223850062122109</v>
      </c>
    </row>
    <row r="21" spans="1:20" x14ac:dyDescent="0.25">
      <c r="A21" s="28">
        <v>45163</v>
      </c>
      <c r="B21" s="29">
        <v>0.45833333333333331</v>
      </c>
      <c r="C21" s="30">
        <v>1.6317760944301101</v>
      </c>
      <c r="D21" s="30">
        <f t="shared" si="0"/>
        <v>52.398124242199678</v>
      </c>
      <c r="E21" s="30">
        <f t="shared" si="1"/>
        <v>4.3333248748299136</v>
      </c>
      <c r="F21" s="28">
        <v>45165</v>
      </c>
      <c r="G21" s="29">
        <v>0.45833333333333331</v>
      </c>
      <c r="H21" s="30">
        <v>1.6238348483974301</v>
      </c>
      <c r="I21" s="30">
        <f t="shared" si="2"/>
        <v>51.992091363180606</v>
      </c>
      <c r="J21" s="30">
        <f t="shared" si="3"/>
        <v>4.2997459557350357</v>
      </c>
      <c r="K21" s="28">
        <v>45167</v>
      </c>
      <c r="L21" s="29">
        <v>0.45833333333333331</v>
      </c>
      <c r="M21" s="30">
        <v>1.6278471946651101</v>
      </c>
      <c r="N21" s="30">
        <f t="shared" si="4"/>
        <v>52.197093892762688</v>
      </c>
      <c r="O21" s="30">
        <f t="shared" si="5"/>
        <v>4.3166996649314742</v>
      </c>
      <c r="P21" s="28">
        <v>45169</v>
      </c>
      <c r="Q21" s="29">
        <v>0.45833333333333331</v>
      </c>
      <c r="R21" s="30">
        <v>1.6371238231593399</v>
      </c>
      <c r="S21" s="30">
        <f t="shared" si="6"/>
        <v>52.672214667741585</v>
      </c>
      <c r="T21" s="30">
        <f t="shared" si="7"/>
        <v>4.3559921530222292</v>
      </c>
    </row>
    <row r="22" spans="1:20" x14ac:dyDescent="0.25">
      <c r="A22" s="28">
        <v>45163</v>
      </c>
      <c r="B22" s="29">
        <v>0.5</v>
      </c>
      <c r="C22" s="30">
        <v>1.6335161924296799</v>
      </c>
      <c r="D22" s="30">
        <f t="shared" si="0"/>
        <v>52.487252025921308</v>
      </c>
      <c r="E22" s="30">
        <f t="shared" si="1"/>
        <v>4.3406957425436916</v>
      </c>
      <c r="F22" s="28">
        <v>45165</v>
      </c>
      <c r="G22" s="29">
        <v>0.5</v>
      </c>
      <c r="H22" s="30">
        <v>1.6321369409495801</v>
      </c>
      <c r="I22" s="30">
        <f t="shared" si="2"/>
        <v>52.416602151419227</v>
      </c>
      <c r="J22" s="30">
        <f t="shared" si="3"/>
        <v>4.3348529979223702</v>
      </c>
      <c r="K22" s="28">
        <v>45167</v>
      </c>
      <c r="L22" s="29">
        <v>0.5</v>
      </c>
      <c r="M22" s="30">
        <v>1.62584102153127</v>
      </c>
      <c r="N22" s="30">
        <f t="shared" si="4"/>
        <v>52.09455502686329</v>
      </c>
      <c r="O22" s="30">
        <f t="shared" si="5"/>
        <v>4.3082197007215939</v>
      </c>
      <c r="P22" s="28">
        <v>45169</v>
      </c>
      <c r="Q22" s="29">
        <v>0.5</v>
      </c>
      <c r="R22" s="30">
        <v>1.63394737242998</v>
      </c>
      <c r="S22" s="30">
        <f t="shared" si="6"/>
        <v>52.509345787494084</v>
      </c>
      <c r="T22" s="30">
        <f t="shared" si="7"/>
        <v>4.3425228966257601</v>
      </c>
    </row>
    <row r="23" spans="1:20" x14ac:dyDescent="0.25">
      <c r="A23" s="28">
        <v>45163</v>
      </c>
      <c r="B23" s="29">
        <v>0.54166666666666663</v>
      </c>
      <c r="C23" s="30">
        <v>1.6373393535548499</v>
      </c>
      <c r="D23" s="30">
        <f t="shared" si="0"/>
        <v>52.683272555027486</v>
      </c>
      <c r="E23" s="30">
        <f t="shared" si="1"/>
        <v>4.3569066403007728</v>
      </c>
      <c r="F23" s="28">
        <v>45165</v>
      </c>
      <c r="G23" s="29">
        <v>0.54166666666666663</v>
      </c>
      <c r="H23" s="30">
        <v>1.63367664813341</v>
      </c>
      <c r="I23" s="30">
        <f t="shared" si="2"/>
        <v>52.495473407744392</v>
      </c>
      <c r="J23" s="30">
        <f t="shared" si="3"/>
        <v>4.3413756508204608</v>
      </c>
      <c r="K23" s="28">
        <v>45167</v>
      </c>
      <c r="L23" s="29">
        <v>0.54166666666666663</v>
      </c>
      <c r="M23" s="30">
        <v>1.62783849238698</v>
      </c>
      <c r="N23" s="30">
        <f t="shared" si="4"/>
        <v>52.196648942422819</v>
      </c>
      <c r="O23" s="30">
        <f t="shared" si="5"/>
        <v>4.3166628675383665</v>
      </c>
      <c r="P23" s="28">
        <v>45169</v>
      </c>
      <c r="Q23" s="29">
        <v>0.54166666666666663</v>
      </c>
      <c r="R23" s="30">
        <v>1.6354585885936099</v>
      </c>
      <c r="S23" s="30">
        <f t="shared" si="6"/>
        <v>52.586808214595983</v>
      </c>
      <c r="T23" s="30">
        <f t="shared" si="7"/>
        <v>4.3489290393470874</v>
      </c>
    </row>
    <row r="24" spans="1:20" x14ac:dyDescent="0.25">
      <c r="A24" s="28">
        <v>45163</v>
      </c>
      <c r="B24" s="29">
        <v>0.58333333333333337</v>
      </c>
      <c r="C24" s="30">
        <v>1.6333225965434499</v>
      </c>
      <c r="D24" s="30">
        <f t="shared" si="0"/>
        <v>52.477333256386501</v>
      </c>
      <c r="E24" s="30">
        <f t="shared" si="1"/>
        <v>4.3398754603031637</v>
      </c>
      <c r="F24" s="28">
        <v>45165</v>
      </c>
      <c r="G24" s="29">
        <v>0.58333333333333337</v>
      </c>
      <c r="H24" s="30">
        <v>1.6247785091335101</v>
      </c>
      <c r="I24" s="30">
        <f t="shared" si="2"/>
        <v>52.04027869929449</v>
      </c>
      <c r="J24" s="30">
        <f t="shared" si="3"/>
        <v>4.3037310484316542</v>
      </c>
      <c r="K24" s="28">
        <v>45167</v>
      </c>
      <c r="L24" s="29">
        <v>0.58333333333333337</v>
      </c>
      <c r="M24" s="30">
        <v>1.63200056552234</v>
      </c>
      <c r="N24" s="30">
        <f t="shared" si="4"/>
        <v>52.409618473673262</v>
      </c>
      <c r="O24" s="30">
        <f t="shared" si="5"/>
        <v>4.3342754477727787</v>
      </c>
      <c r="P24" s="28">
        <v>45169</v>
      </c>
      <c r="Q24" s="29">
        <v>0.58333333333333337</v>
      </c>
      <c r="R24" s="30">
        <v>1.63352060317339</v>
      </c>
      <c r="S24" s="30">
        <f t="shared" si="6"/>
        <v>52.487478015883269</v>
      </c>
      <c r="T24" s="30">
        <f t="shared" si="7"/>
        <v>4.340714431913546</v>
      </c>
    </row>
    <row r="25" spans="1:20" x14ac:dyDescent="0.25">
      <c r="A25" s="28">
        <v>45163</v>
      </c>
      <c r="B25" s="29">
        <v>0.625</v>
      </c>
      <c r="C25" s="30">
        <v>1.6158496141369001</v>
      </c>
      <c r="D25" s="30">
        <f t="shared" si="0"/>
        <v>51.584998133445772</v>
      </c>
      <c r="E25" s="30">
        <f t="shared" si="1"/>
        <v>4.2660793456359656</v>
      </c>
      <c r="F25" s="28">
        <v>45165</v>
      </c>
      <c r="G25" s="29">
        <v>0.625</v>
      </c>
      <c r="H25" s="30">
        <v>1.6097384691173999</v>
      </c>
      <c r="I25" s="30">
        <f t="shared" si="2"/>
        <v>51.274254077629678</v>
      </c>
      <c r="J25" s="30">
        <f t="shared" si="3"/>
        <v>4.240380812219974</v>
      </c>
      <c r="K25" s="28">
        <v>45167</v>
      </c>
      <c r="L25" s="29">
        <v>0.625</v>
      </c>
      <c r="M25" s="30">
        <v>1.6104160547191999</v>
      </c>
      <c r="N25" s="30">
        <f t="shared" si="4"/>
        <v>51.308673939451566</v>
      </c>
      <c r="O25" s="30">
        <f t="shared" si="5"/>
        <v>4.2432273347926444</v>
      </c>
      <c r="P25" s="28">
        <v>45169</v>
      </c>
      <c r="Q25" s="29">
        <v>0.625</v>
      </c>
      <c r="R25" s="30">
        <v>1.6239800453121001</v>
      </c>
      <c r="S25" s="30">
        <f t="shared" si="6"/>
        <v>51.99950465245486</v>
      </c>
      <c r="T25" s="30">
        <f t="shared" si="7"/>
        <v>4.3003590347580163</v>
      </c>
    </row>
    <row r="26" spans="1:20" x14ac:dyDescent="0.25">
      <c r="A26" s="28">
        <v>45163</v>
      </c>
      <c r="B26" s="29">
        <v>0.66666666666666663</v>
      </c>
      <c r="C26" s="30">
        <v>1.61102974414181</v>
      </c>
      <c r="D26" s="30">
        <f t="shared" si="0"/>
        <v>51.339855447677621</v>
      </c>
      <c r="E26" s="30">
        <f t="shared" si="1"/>
        <v>4.2458060455229392</v>
      </c>
      <c r="F26" s="28">
        <v>45165</v>
      </c>
      <c r="G26" s="29">
        <v>0.66666666666666663</v>
      </c>
      <c r="H26" s="30">
        <v>1.59849309920625</v>
      </c>
      <c r="I26" s="30">
        <f t="shared" ref="I26:I57" si="8">4*6*(H26^(1.522*(6^0.026)))</f>
        <v>50.70427277025442</v>
      </c>
      <c r="J26" s="30">
        <f t="shared" ref="J26:J57" si="9">I26*0.0827</f>
        <v>4.1932433581000401</v>
      </c>
      <c r="K26" s="28">
        <v>45167</v>
      </c>
      <c r="L26" s="29">
        <v>0.66666666666666663</v>
      </c>
      <c r="M26" s="30">
        <v>1.6082646846706901</v>
      </c>
      <c r="N26" s="30">
        <f t="shared" si="4"/>
        <v>51.19941880515843</v>
      </c>
      <c r="O26" s="30">
        <f t="shared" si="5"/>
        <v>4.234191935186602</v>
      </c>
      <c r="P26" s="28">
        <v>45169</v>
      </c>
      <c r="Q26" s="29">
        <v>0.66666666666666663</v>
      </c>
      <c r="R26" s="30">
        <v>1.6107877492840199</v>
      </c>
      <c r="S26" s="30">
        <f t="shared" si="6"/>
        <v>51.327558865670454</v>
      </c>
      <c r="T26" s="30">
        <f t="shared" si="7"/>
        <v>4.2447891181909467</v>
      </c>
    </row>
    <row r="27" spans="1:20" x14ac:dyDescent="0.25">
      <c r="A27" s="28">
        <v>45163</v>
      </c>
      <c r="B27" s="29">
        <v>0.70833333333333337</v>
      </c>
      <c r="C27" s="30">
        <v>1.60636830329252</v>
      </c>
      <c r="D27" s="30">
        <f t="shared" si="0"/>
        <v>51.10318503956762</v>
      </c>
      <c r="E27" s="30">
        <f t="shared" si="1"/>
        <v>4.2262334027722419</v>
      </c>
      <c r="F27" s="28">
        <v>45165</v>
      </c>
      <c r="G27" s="29">
        <v>0.70833333333333337</v>
      </c>
      <c r="H27" s="30">
        <v>1.5970389842923101</v>
      </c>
      <c r="I27" s="30">
        <f t="shared" si="8"/>
        <v>50.630743268059504</v>
      </c>
      <c r="J27" s="30">
        <f t="shared" si="9"/>
        <v>4.1871624682685207</v>
      </c>
      <c r="K27" s="28">
        <v>45167</v>
      </c>
      <c r="L27" s="29">
        <v>0.70833333333333337</v>
      </c>
      <c r="M27" s="30">
        <v>1.6075849533016699</v>
      </c>
      <c r="N27" s="30">
        <f t="shared" si="4"/>
        <v>51.164917396459991</v>
      </c>
      <c r="O27" s="30">
        <f t="shared" si="5"/>
        <v>4.2313386686872407</v>
      </c>
      <c r="P27" s="28">
        <v>45169</v>
      </c>
      <c r="Q27" s="29">
        <v>0.70833333333333337</v>
      </c>
      <c r="R27" s="30">
        <v>1.5964494943554901</v>
      </c>
      <c r="S27" s="30">
        <f t="shared" si="6"/>
        <v>50.600946160814431</v>
      </c>
      <c r="T27" s="30">
        <f t="shared" si="7"/>
        <v>4.1846982474993535</v>
      </c>
    </row>
    <row r="28" spans="1:20" x14ac:dyDescent="0.25">
      <c r="A28" s="28">
        <v>45163</v>
      </c>
      <c r="B28" s="29">
        <v>0.75</v>
      </c>
      <c r="C28" s="30">
        <v>1.59954237937287</v>
      </c>
      <c r="D28" s="30">
        <f t="shared" si="0"/>
        <v>50.757355906863545</v>
      </c>
      <c r="E28" s="30">
        <f t="shared" si="1"/>
        <v>4.197633333497615</v>
      </c>
      <c r="F28" s="28">
        <v>45165</v>
      </c>
      <c r="G28" s="29">
        <v>0.75</v>
      </c>
      <c r="H28" s="30">
        <v>1.5938361883099601</v>
      </c>
      <c r="I28" s="30">
        <f t="shared" si="8"/>
        <v>50.4689294632241</v>
      </c>
      <c r="J28" s="30">
        <f t="shared" si="9"/>
        <v>4.1737804666086324</v>
      </c>
      <c r="K28" s="28">
        <v>45167</v>
      </c>
      <c r="L28" s="29">
        <v>0.75</v>
      </c>
      <c r="M28" s="30">
        <v>1.6092566251690299</v>
      </c>
      <c r="N28" s="30">
        <f t="shared" si="4"/>
        <v>51.24978270265423</v>
      </c>
      <c r="O28" s="30">
        <f t="shared" si="5"/>
        <v>4.2383570295095048</v>
      </c>
      <c r="P28" s="28">
        <v>45169</v>
      </c>
      <c r="Q28" s="29">
        <v>0.75</v>
      </c>
      <c r="R28" s="30">
        <v>1.60110867022827</v>
      </c>
      <c r="S28" s="30">
        <f t="shared" si="6"/>
        <v>50.836633166425514</v>
      </c>
      <c r="T28" s="30">
        <f t="shared" si="7"/>
        <v>4.2041895628633901</v>
      </c>
    </row>
    <row r="29" spans="1:20" x14ac:dyDescent="0.25">
      <c r="A29" s="28">
        <v>45163</v>
      </c>
      <c r="B29" s="29">
        <v>0.79166666666666663</v>
      </c>
      <c r="C29" s="30">
        <v>1.59671795367555</v>
      </c>
      <c r="D29" s="30">
        <f t="shared" si="0"/>
        <v>50.614515235571247</v>
      </c>
      <c r="E29" s="30">
        <f t="shared" si="1"/>
        <v>4.1858204099817415</v>
      </c>
      <c r="F29" s="28">
        <v>45165</v>
      </c>
      <c r="G29" s="29">
        <v>0.79166666666666663</v>
      </c>
      <c r="H29" s="30">
        <v>1.5873049497540801</v>
      </c>
      <c r="I29" s="30">
        <f t="shared" si="8"/>
        <v>50.139552781604095</v>
      </c>
      <c r="J29" s="30">
        <f t="shared" si="9"/>
        <v>4.1465410150386584</v>
      </c>
      <c r="K29" s="28">
        <v>45167</v>
      </c>
      <c r="L29" s="29">
        <v>0.79166666666666663</v>
      </c>
      <c r="M29" s="30">
        <v>1.6015486717159999</v>
      </c>
      <c r="N29" s="30">
        <f t="shared" si="4"/>
        <v>50.858911986145543</v>
      </c>
      <c r="O29" s="30">
        <f t="shared" si="5"/>
        <v>4.2060320212542361</v>
      </c>
      <c r="P29" s="28">
        <v>45169</v>
      </c>
      <c r="Q29" s="29">
        <v>0.79166666666666663</v>
      </c>
      <c r="R29" s="30">
        <v>1.5953055620129599</v>
      </c>
      <c r="S29" s="30">
        <f t="shared" si="6"/>
        <v>50.543142167196251</v>
      </c>
      <c r="T29" s="30">
        <f t="shared" si="7"/>
        <v>4.1799178572271298</v>
      </c>
    </row>
    <row r="30" spans="1:20" x14ac:dyDescent="0.25">
      <c r="A30" s="28">
        <v>45163</v>
      </c>
      <c r="B30" s="29">
        <v>0.83333333333333337</v>
      </c>
      <c r="C30" s="30">
        <v>1.5972700118954599</v>
      </c>
      <c r="D30" s="30">
        <f t="shared" si="0"/>
        <v>50.642422866711662</v>
      </c>
      <c r="E30" s="30">
        <f t="shared" si="1"/>
        <v>4.1881283710770543</v>
      </c>
      <c r="F30" s="28">
        <v>45165</v>
      </c>
      <c r="G30" s="29">
        <v>0.83333333333333337</v>
      </c>
      <c r="H30" s="30">
        <v>1.58594763278326</v>
      </c>
      <c r="I30" s="30">
        <f t="shared" si="8"/>
        <v>50.071202939063383</v>
      </c>
      <c r="J30" s="30">
        <f t="shared" si="9"/>
        <v>4.1408884830605412</v>
      </c>
      <c r="K30" s="28">
        <v>45167</v>
      </c>
      <c r="L30" s="29">
        <v>0.83333333333333337</v>
      </c>
      <c r="M30" s="30">
        <v>1.6034140586788801</v>
      </c>
      <c r="N30" s="30">
        <f t="shared" si="4"/>
        <v>50.953403493584958</v>
      </c>
      <c r="O30" s="30">
        <f t="shared" si="5"/>
        <v>4.2138464689194759</v>
      </c>
      <c r="P30" s="28">
        <v>45169</v>
      </c>
      <c r="Q30" s="29">
        <v>0.83333333333333337</v>
      </c>
      <c r="R30" s="30">
        <v>1.5989308357174801</v>
      </c>
      <c r="S30" s="30">
        <f t="shared" si="6"/>
        <v>50.726415364572219</v>
      </c>
      <c r="T30" s="30">
        <f t="shared" si="7"/>
        <v>4.1950745506501219</v>
      </c>
    </row>
    <row r="31" spans="1:20" x14ac:dyDescent="0.25">
      <c r="A31" s="28">
        <v>45163</v>
      </c>
      <c r="B31" s="29">
        <v>0.875</v>
      </c>
      <c r="C31" s="30">
        <v>1.5949513912137101</v>
      </c>
      <c r="D31" s="30">
        <f t="shared" si="0"/>
        <v>50.525250573417871</v>
      </c>
      <c r="E31" s="30">
        <f t="shared" si="1"/>
        <v>4.1784382224216579</v>
      </c>
      <c r="F31" s="28">
        <v>45165</v>
      </c>
      <c r="G31" s="29">
        <v>0.875</v>
      </c>
      <c r="H31" s="30">
        <v>1.58307898043952</v>
      </c>
      <c r="I31" s="30">
        <f t="shared" si="8"/>
        <v>49.926861832788958</v>
      </c>
      <c r="J31" s="30">
        <f t="shared" si="9"/>
        <v>4.1289514735716466</v>
      </c>
      <c r="K31" s="28">
        <v>45167</v>
      </c>
      <c r="L31" s="29">
        <v>0.875</v>
      </c>
      <c r="M31" s="30">
        <v>1.5994632244046101</v>
      </c>
      <c r="N31" s="30">
        <f t="shared" si="4"/>
        <v>50.753350730781044</v>
      </c>
      <c r="O31" s="30">
        <f t="shared" si="5"/>
        <v>4.1973021054355923</v>
      </c>
      <c r="P31" s="28">
        <v>45169</v>
      </c>
      <c r="Q31" s="29">
        <v>0.875</v>
      </c>
      <c r="R31" s="30">
        <v>1.5931299924786699</v>
      </c>
      <c r="S31" s="30">
        <f t="shared" si="6"/>
        <v>50.433276557566522</v>
      </c>
      <c r="T31" s="30">
        <f t="shared" si="7"/>
        <v>4.1708319713107516</v>
      </c>
    </row>
    <row r="32" spans="1:20" x14ac:dyDescent="0.25">
      <c r="A32" s="28">
        <v>45163</v>
      </c>
      <c r="B32" s="29">
        <v>0.91666666666666663</v>
      </c>
      <c r="C32" s="30">
        <v>1.5970544814999501</v>
      </c>
      <c r="D32" s="30">
        <f t="shared" si="0"/>
        <v>50.631526697837906</v>
      </c>
      <c r="E32" s="30">
        <f t="shared" si="1"/>
        <v>4.1872272579111947</v>
      </c>
      <c r="F32" s="28">
        <v>45165</v>
      </c>
      <c r="G32" s="29">
        <v>0.91666666666666663</v>
      </c>
      <c r="H32" s="30">
        <v>1.5776720046933901</v>
      </c>
      <c r="I32" s="30">
        <f t="shared" si="8"/>
        <v>49.65522335579945</v>
      </c>
      <c r="J32" s="30">
        <f t="shared" si="9"/>
        <v>4.1064869715246139</v>
      </c>
      <c r="K32" s="28">
        <v>45167</v>
      </c>
      <c r="L32" s="29">
        <v>0.91666666666666663</v>
      </c>
      <c r="M32" s="30">
        <v>1.59903860091523</v>
      </c>
      <c r="N32" s="30">
        <f t="shared" si="4"/>
        <v>50.731867144449815</v>
      </c>
      <c r="O32" s="30">
        <f t="shared" si="5"/>
        <v>4.1955254128459991</v>
      </c>
      <c r="P32" s="28">
        <v>45169</v>
      </c>
      <c r="Q32" s="29">
        <v>0.91666666666666663</v>
      </c>
      <c r="R32" s="30">
        <v>1.58427131175361</v>
      </c>
      <c r="S32" s="30">
        <f t="shared" si="6"/>
        <v>49.986837134871756</v>
      </c>
      <c r="T32" s="30">
        <f t="shared" si="7"/>
        <v>4.1339114310538942</v>
      </c>
    </row>
    <row r="33" spans="1:20" x14ac:dyDescent="0.25">
      <c r="A33" s="28">
        <v>45163</v>
      </c>
      <c r="B33" s="29">
        <v>0.95833333333333337</v>
      </c>
      <c r="C33" s="30">
        <v>1.5995072126324501</v>
      </c>
      <c r="D33" s="30">
        <f t="shared" si="0"/>
        <v>50.755576484266527</v>
      </c>
      <c r="E33" s="30">
        <f t="shared" si="1"/>
        <v>4.1974861752488417</v>
      </c>
      <c r="F33" s="28">
        <v>45165</v>
      </c>
      <c r="G33" s="29">
        <v>0.95833333333333337</v>
      </c>
      <c r="H33" s="30">
        <v>1.58545935153327</v>
      </c>
      <c r="I33" s="30">
        <f t="shared" si="8"/>
        <v>50.046623268346721</v>
      </c>
      <c r="J33" s="30">
        <f t="shared" si="9"/>
        <v>4.1388557442922735</v>
      </c>
      <c r="K33" s="28">
        <v>45167</v>
      </c>
      <c r="L33" s="29">
        <v>0.95833333333333337</v>
      </c>
      <c r="M33" s="30">
        <v>1.6018521785672</v>
      </c>
      <c r="N33" s="30">
        <f t="shared" si="4"/>
        <v>50.87428172448621</v>
      </c>
      <c r="O33" s="30">
        <f t="shared" si="5"/>
        <v>4.2073030986150091</v>
      </c>
      <c r="P33" s="28">
        <v>45169</v>
      </c>
      <c r="Q33" s="29">
        <v>0.95833333333333337</v>
      </c>
      <c r="R33" s="30">
        <v>1.58915495871861</v>
      </c>
      <c r="S33" s="30">
        <f t="shared" si="6"/>
        <v>50.232768882600382</v>
      </c>
      <c r="T33" s="30">
        <f t="shared" si="7"/>
        <v>4.1542499865910516</v>
      </c>
    </row>
    <row r="34" spans="1:20" x14ac:dyDescent="0.25">
      <c r="A34" s="28">
        <v>45164</v>
      </c>
      <c r="B34" s="29">
        <v>0</v>
      </c>
      <c r="C34" s="30">
        <v>1.6011658906872599</v>
      </c>
      <c r="D34" s="30">
        <f t="shared" si="0"/>
        <v>50.839530233211583</v>
      </c>
      <c r="E34" s="30">
        <f t="shared" si="1"/>
        <v>4.2044291502865976</v>
      </c>
      <c r="F34" s="28">
        <v>45166</v>
      </c>
      <c r="G34" s="29">
        <v>0</v>
      </c>
      <c r="H34" s="30">
        <v>1.5910533666547</v>
      </c>
      <c r="I34" s="30">
        <f t="shared" si="8"/>
        <v>50.328490753997364</v>
      </c>
      <c r="J34" s="30">
        <f t="shared" si="9"/>
        <v>4.1621661853555816</v>
      </c>
      <c r="K34" s="28">
        <v>45168</v>
      </c>
      <c r="L34" s="29">
        <v>0</v>
      </c>
      <c r="M34" s="30">
        <v>1.6012670993740801</v>
      </c>
      <c r="N34" s="30">
        <f t="shared" si="4"/>
        <v>50.844654570821319</v>
      </c>
      <c r="O34" s="30">
        <f t="shared" si="5"/>
        <v>4.2048529330069231</v>
      </c>
      <c r="P34" s="1"/>
      <c r="Q34" s="29"/>
      <c r="R34" s="1"/>
      <c r="S34" s="1"/>
      <c r="T34" s="1"/>
    </row>
    <row r="35" spans="1:20" x14ac:dyDescent="0.25">
      <c r="A35" s="28">
        <v>45164</v>
      </c>
      <c r="B35" s="29">
        <v>4.1666666666666664E-2</v>
      </c>
      <c r="C35" s="30">
        <v>1.60640799998594</v>
      </c>
      <c r="D35" s="30">
        <f t="shared" si="0"/>
        <v>51.105198796049535</v>
      </c>
      <c r="E35" s="30">
        <f t="shared" si="1"/>
        <v>4.2263999404332964</v>
      </c>
      <c r="F35" s="28">
        <v>45166</v>
      </c>
      <c r="G35" s="29">
        <v>4.1666666666666664E-2</v>
      </c>
      <c r="H35" s="30">
        <v>1.5847839116986699</v>
      </c>
      <c r="I35" s="30">
        <f t="shared" si="8"/>
        <v>50.012629609457825</v>
      </c>
      <c r="J35" s="30">
        <f t="shared" si="9"/>
        <v>4.1360444687021616</v>
      </c>
      <c r="K35" s="28">
        <v>45168</v>
      </c>
      <c r="L35" s="29">
        <v>4.1666666666666664E-2</v>
      </c>
      <c r="M35" s="30">
        <v>1.60039162635163</v>
      </c>
      <c r="N35" s="30">
        <f t="shared" si="4"/>
        <v>50.800334517682984</v>
      </c>
      <c r="O35" s="30">
        <f t="shared" si="5"/>
        <v>4.2011876646123829</v>
      </c>
    </row>
    <row r="36" spans="1:20" x14ac:dyDescent="0.25">
      <c r="A36" s="28">
        <v>45164</v>
      </c>
      <c r="B36" s="29">
        <v>8.3333333333333329E-2</v>
      </c>
      <c r="C36" s="30">
        <v>1.60779380797696</v>
      </c>
      <c r="D36" s="30">
        <f t="shared" si="0"/>
        <v>51.175517397418389</v>
      </c>
      <c r="E36" s="30">
        <f t="shared" si="1"/>
        <v>4.2322152887665005</v>
      </c>
      <c r="F36" s="28">
        <v>45166</v>
      </c>
      <c r="G36" s="29">
        <v>8.3333333333333329E-2</v>
      </c>
      <c r="H36" s="30">
        <v>1.58950471877415</v>
      </c>
      <c r="I36" s="30">
        <f t="shared" si="8"/>
        <v>50.250399441463266</v>
      </c>
      <c r="J36" s="30">
        <f t="shared" si="9"/>
        <v>4.1557080338090122</v>
      </c>
      <c r="K36" s="28">
        <v>45168</v>
      </c>
      <c r="L36" s="29">
        <v>8.3333333333333329E-2</v>
      </c>
      <c r="M36" s="30">
        <v>1.6079258918697801</v>
      </c>
      <c r="N36" s="30">
        <f t="shared" si="4"/>
        <v>51.182221473620231</v>
      </c>
      <c r="O36" s="30">
        <f t="shared" si="5"/>
        <v>4.2327697158683932</v>
      </c>
    </row>
    <row r="37" spans="1:20" x14ac:dyDescent="0.25">
      <c r="A37" s="28">
        <v>45164</v>
      </c>
      <c r="B37" s="29">
        <v>0.125</v>
      </c>
      <c r="C37" s="30">
        <v>1.62239396571464</v>
      </c>
      <c r="D37" s="30">
        <f t="shared" si="0"/>
        <v>51.918545873719701</v>
      </c>
      <c r="E37" s="30">
        <f t="shared" si="1"/>
        <v>4.2936637437566194</v>
      </c>
      <c r="F37" s="28">
        <v>45166</v>
      </c>
      <c r="G37" s="29">
        <v>0.125</v>
      </c>
      <c r="H37" s="30">
        <v>1.60794341563535</v>
      </c>
      <c r="I37" s="30">
        <f t="shared" si="8"/>
        <v>51.183110937936931</v>
      </c>
      <c r="J37" s="30">
        <f t="shared" si="9"/>
        <v>4.2328432745673839</v>
      </c>
      <c r="K37" s="28">
        <v>45168</v>
      </c>
      <c r="L37" s="29">
        <v>0.125</v>
      </c>
      <c r="M37" s="30">
        <v>1.6169911622936399</v>
      </c>
      <c r="N37" s="30">
        <f t="shared" si="4"/>
        <v>51.643122000063002</v>
      </c>
      <c r="O37" s="30">
        <f t="shared" si="5"/>
        <v>4.2708861894052097</v>
      </c>
    </row>
    <row r="38" spans="1:20" x14ac:dyDescent="0.25">
      <c r="A38" s="28">
        <v>45164</v>
      </c>
      <c r="B38" s="29">
        <v>0.16666666666666666</v>
      </c>
      <c r="C38" s="30">
        <v>1.6276074647838299</v>
      </c>
      <c r="D38" s="30">
        <f t="shared" si="0"/>
        <v>52.18483694235087</v>
      </c>
      <c r="E38" s="30">
        <f t="shared" si="1"/>
        <v>4.3156860151324166</v>
      </c>
      <c r="F38" s="28">
        <v>45166</v>
      </c>
      <c r="G38" s="29">
        <v>0.16666666666666666</v>
      </c>
      <c r="H38" s="30">
        <v>1.61100780963253</v>
      </c>
      <c r="I38" s="30">
        <f t="shared" si="8"/>
        <v>51.33874083537426</v>
      </c>
      <c r="J38" s="30">
        <f t="shared" si="9"/>
        <v>4.2457138670854508</v>
      </c>
      <c r="K38" s="28">
        <v>45168</v>
      </c>
      <c r="L38" s="29">
        <v>0.16666666666666666</v>
      </c>
      <c r="M38" s="30">
        <v>1.6180229186946999</v>
      </c>
      <c r="N38" s="30">
        <f t="shared" si="4"/>
        <v>51.695676628158203</v>
      </c>
      <c r="O38" s="30">
        <f t="shared" si="5"/>
        <v>4.2752324571486833</v>
      </c>
    </row>
    <row r="39" spans="1:20" x14ac:dyDescent="0.25">
      <c r="A39" s="28">
        <v>45164</v>
      </c>
      <c r="B39" s="29">
        <v>0.20833333333333334</v>
      </c>
      <c r="C39" s="30">
        <v>1.6288218498164799</v>
      </c>
      <c r="D39" s="30">
        <f t="shared" si="0"/>
        <v>52.246937279864099</v>
      </c>
      <c r="E39" s="30">
        <f t="shared" si="1"/>
        <v>4.3208217130447606</v>
      </c>
      <c r="F39" s="28">
        <v>45166</v>
      </c>
      <c r="G39" s="29">
        <v>0.20833333333333334</v>
      </c>
      <c r="H39" s="30">
        <v>1.61447691916773</v>
      </c>
      <c r="I39" s="30">
        <f t="shared" si="8"/>
        <v>51.515137358628891</v>
      </c>
      <c r="J39" s="30">
        <f t="shared" si="9"/>
        <v>4.2603018595586093</v>
      </c>
      <c r="K39" s="28">
        <v>45168</v>
      </c>
      <c r="L39" s="29">
        <v>0.20833333333333334</v>
      </c>
      <c r="M39" s="30">
        <v>1.623581886285</v>
      </c>
      <c r="N39" s="30">
        <f t="shared" si="4"/>
        <v>51.979176869621682</v>
      </c>
      <c r="O39" s="30">
        <f t="shared" si="5"/>
        <v>4.2986779271177129</v>
      </c>
    </row>
    <row r="40" spans="1:20" x14ac:dyDescent="0.25">
      <c r="A40" s="28">
        <v>45164</v>
      </c>
      <c r="B40" s="29">
        <v>0.25</v>
      </c>
      <c r="C40" s="30">
        <v>1.6323261260921</v>
      </c>
      <c r="D40" s="30">
        <f t="shared" si="0"/>
        <v>52.426290747421781</v>
      </c>
      <c r="E40" s="30">
        <f t="shared" si="1"/>
        <v>4.3356542448117814</v>
      </c>
      <c r="F40" s="28">
        <v>45166</v>
      </c>
      <c r="G40" s="29">
        <v>0.25</v>
      </c>
      <c r="H40" s="30">
        <v>1.61732339858361</v>
      </c>
      <c r="I40" s="30">
        <f t="shared" si="8"/>
        <v>51.660042960986445</v>
      </c>
      <c r="J40" s="30">
        <f t="shared" si="9"/>
        <v>4.272285552873579</v>
      </c>
      <c r="K40" s="28">
        <v>45168</v>
      </c>
      <c r="L40" s="29">
        <v>0.25</v>
      </c>
      <c r="M40" s="30">
        <v>1.6268573999339799</v>
      </c>
      <c r="N40" s="30">
        <f t="shared" si="4"/>
        <v>52.146494431516317</v>
      </c>
      <c r="O40" s="30">
        <f t="shared" si="5"/>
        <v>4.3125150894863991</v>
      </c>
    </row>
    <row r="41" spans="1:20" x14ac:dyDescent="0.25">
      <c r="A41" s="28">
        <v>45164</v>
      </c>
      <c r="B41" s="29">
        <v>0.29166666666666669</v>
      </c>
      <c r="C41" s="30">
        <v>1.6328011751109599</v>
      </c>
      <c r="D41" s="30">
        <f t="shared" si="0"/>
        <v>52.450622017646708</v>
      </c>
      <c r="E41" s="30">
        <f t="shared" si="1"/>
        <v>4.3376664408593824</v>
      </c>
      <c r="F41" s="28">
        <v>45166</v>
      </c>
      <c r="G41" s="29">
        <v>0.29166666666666669</v>
      </c>
      <c r="H41" s="30">
        <v>1.61827147006341</v>
      </c>
      <c r="I41" s="30">
        <f t="shared" si="8"/>
        <v>51.708340080830517</v>
      </c>
      <c r="J41" s="30">
        <f t="shared" si="9"/>
        <v>4.2762797246846835</v>
      </c>
      <c r="K41" s="28">
        <v>45168</v>
      </c>
      <c r="L41" s="29">
        <v>0.29166666666666669</v>
      </c>
      <c r="M41" s="30">
        <v>1.62416481971091</v>
      </c>
      <c r="N41" s="30">
        <f t="shared" si="4"/>
        <v>52.008939211147229</v>
      </c>
      <c r="O41" s="30">
        <f t="shared" si="5"/>
        <v>4.3011392727618754</v>
      </c>
    </row>
    <row r="42" spans="1:20" x14ac:dyDescent="0.25">
      <c r="A42" s="28">
        <v>45164</v>
      </c>
      <c r="B42" s="29">
        <v>0.33333333333333331</v>
      </c>
      <c r="C42" s="30">
        <v>1.63294196128192</v>
      </c>
      <c r="D42" s="30">
        <f t="shared" si="0"/>
        <v>52.457833674488313</v>
      </c>
      <c r="E42" s="30">
        <f t="shared" si="1"/>
        <v>4.338262844880183</v>
      </c>
      <c r="F42" s="28">
        <v>45166</v>
      </c>
      <c r="G42" s="29">
        <v>0.33333333333333331</v>
      </c>
      <c r="H42" s="30">
        <v>1.62100803851432</v>
      </c>
      <c r="I42" s="30">
        <f t="shared" si="8"/>
        <v>51.84784205330476</v>
      </c>
      <c r="J42" s="30">
        <f t="shared" si="9"/>
        <v>4.2878165378083031</v>
      </c>
      <c r="K42" s="28">
        <v>45168</v>
      </c>
      <c r="L42" s="29">
        <v>0.33333333333333331</v>
      </c>
      <c r="M42" s="30">
        <v>1.6278407573634801</v>
      </c>
      <c r="N42" s="30">
        <f t="shared" ref="N42:N57" si="10">4*6*(M42^(1.522*(6^0.026)))</f>
        <v>52.196764751279261</v>
      </c>
      <c r="O42" s="30">
        <f t="shared" ref="O42:O57" si="11">N42*0.0827</f>
        <v>4.3166724449307949</v>
      </c>
    </row>
    <row r="43" spans="1:20" x14ac:dyDescent="0.25">
      <c r="A43" s="28">
        <v>45164</v>
      </c>
      <c r="B43" s="29">
        <v>0.375</v>
      </c>
      <c r="C43" s="30">
        <v>1.6354696750575399</v>
      </c>
      <c r="D43" s="30">
        <f t="shared" si="0"/>
        <v>52.587376645614214</v>
      </c>
      <c r="E43" s="30">
        <f t="shared" si="1"/>
        <v>4.348976048592295</v>
      </c>
      <c r="F43" s="28">
        <v>45166</v>
      </c>
      <c r="G43" s="29">
        <v>0.375</v>
      </c>
      <c r="H43" s="30">
        <v>1.62475216388052</v>
      </c>
      <c r="I43" s="30">
        <f t="shared" si="8"/>
        <v>52.038933172617995</v>
      </c>
      <c r="J43" s="30">
        <f t="shared" si="9"/>
        <v>4.3036197733755079</v>
      </c>
      <c r="K43" s="28">
        <v>45168</v>
      </c>
      <c r="L43" s="29">
        <v>0.375</v>
      </c>
      <c r="M43" s="30">
        <v>1.62700474261586</v>
      </c>
      <c r="N43" s="30">
        <f t="shared" si="10"/>
        <v>52.15402560201349</v>
      </c>
      <c r="O43" s="30">
        <f t="shared" si="11"/>
        <v>4.3131379172865154</v>
      </c>
    </row>
    <row r="44" spans="1:20" x14ac:dyDescent="0.25">
      <c r="A44" s="28">
        <v>45164</v>
      </c>
      <c r="B44" s="29">
        <v>0.41666666666666669</v>
      </c>
      <c r="C44" s="30">
        <v>1.6416642665797301</v>
      </c>
      <c r="D44" s="30">
        <f t="shared" si="0"/>
        <v>52.905347105083919</v>
      </c>
      <c r="E44" s="30">
        <f t="shared" si="1"/>
        <v>4.3752722055904396</v>
      </c>
      <c r="F44" s="28">
        <v>45166</v>
      </c>
      <c r="G44" s="29">
        <v>0.41666666666666669</v>
      </c>
      <c r="H44" s="30">
        <v>1.62646138667409</v>
      </c>
      <c r="I44" s="30">
        <f t="shared" si="8"/>
        <v>52.126254897328081</v>
      </c>
      <c r="J44" s="30">
        <f t="shared" si="9"/>
        <v>4.3108412800090319</v>
      </c>
      <c r="K44" s="28">
        <v>45168</v>
      </c>
      <c r="L44" s="29">
        <v>0.41666666666666669</v>
      </c>
      <c r="M44" s="30">
        <v>1.6306762695247199</v>
      </c>
      <c r="N44" s="30">
        <f t="shared" si="10"/>
        <v>52.341820369141928</v>
      </c>
      <c r="O44" s="30">
        <f t="shared" si="11"/>
        <v>4.3286685445280373</v>
      </c>
    </row>
    <row r="45" spans="1:20" x14ac:dyDescent="0.25">
      <c r="A45" s="28">
        <v>45164</v>
      </c>
      <c r="B45" s="29">
        <v>0.45833333333333331</v>
      </c>
      <c r="C45" s="30">
        <v>1.6420866250926101</v>
      </c>
      <c r="D45" s="30">
        <f t="shared" si="0"/>
        <v>52.927052928952868</v>
      </c>
      <c r="E45" s="30">
        <f t="shared" si="1"/>
        <v>4.3770672772244019</v>
      </c>
      <c r="F45" s="28">
        <v>45166</v>
      </c>
      <c r="G45" s="29">
        <v>0.45833333333333331</v>
      </c>
      <c r="H45" s="30">
        <v>1.6241846084529701</v>
      </c>
      <c r="I45" s="30">
        <f t="shared" si="8"/>
        <v>52.009949659784098</v>
      </c>
      <c r="J45" s="30">
        <f t="shared" si="9"/>
        <v>4.3012228368641443</v>
      </c>
      <c r="K45" s="28">
        <v>45168</v>
      </c>
      <c r="L45" s="29">
        <v>0.45833333333333331</v>
      </c>
      <c r="M45" s="30">
        <v>1.6297985315257599</v>
      </c>
      <c r="N45" s="30">
        <f t="shared" si="10"/>
        <v>52.296902096216122</v>
      </c>
      <c r="O45" s="30">
        <f t="shared" si="11"/>
        <v>4.3249538033570731</v>
      </c>
    </row>
    <row r="46" spans="1:20" x14ac:dyDescent="0.25">
      <c r="A46" s="28">
        <v>45164</v>
      </c>
      <c r="B46" s="29">
        <v>0.5</v>
      </c>
      <c r="C46" s="30">
        <v>1.6468006372385899</v>
      </c>
      <c r="D46" s="30">
        <f t="shared" si="0"/>
        <v>53.169540384104096</v>
      </c>
      <c r="E46" s="30">
        <f t="shared" si="1"/>
        <v>4.3971209897654084</v>
      </c>
      <c r="F46" s="28">
        <v>45166</v>
      </c>
      <c r="G46" s="29">
        <v>0.5</v>
      </c>
      <c r="H46" s="30">
        <v>1.62370276450461</v>
      </c>
      <c r="I46" s="30">
        <f t="shared" si="8"/>
        <v>51.985347925124145</v>
      </c>
      <c r="J46" s="30">
        <f t="shared" si="9"/>
        <v>4.2991882734077667</v>
      </c>
      <c r="K46" s="28">
        <v>45168</v>
      </c>
      <c r="L46" s="29">
        <v>0.5</v>
      </c>
      <c r="M46" s="30">
        <v>1.63491964339556</v>
      </c>
      <c r="N46" s="30">
        <f t="shared" si="10"/>
        <v>52.559177895493761</v>
      </c>
      <c r="O46" s="30">
        <f t="shared" si="11"/>
        <v>4.3466440119573342</v>
      </c>
    </row>
    <row r="47" spans="1:20" x14ac:dyDescent="0.25">
      <c r="A47" s="28">
        <v>45164</v>
      </c>
      <c r="B47" s="29">
        <v>0.54166666666666663</v>
      </c>
      <c r="C47" s="30">
        <v>1.6446208953791599</v>
      </c>
      <c r="D47" s="30">
        <f t="shared" si="0"/>
        <v>53.057363707343427</v>
      </c>
      <c r="E47" s="30">
        <f t="shared" si="1"/>
        <v>4.3878439785973011</v>
      </c>
      <c r="F47" s="28">
        <v>45166</v>
      </c>
      <c r="G47" s="29">
        <v>0.54166666666666663</v>
      </c>
      <c r="H47" s="30">
        <v>1.62780547141377</v>
      </c>
      <c r="I47" s="30">
        <f t="shared" si="8"/>
        <v>52.194960582078934</v>
      </c>
      <c r="J47" s="30">
        <f t="shared" si="9"/>
        <v>4.3165232401379274</v>
      </c>
      <c r="K47" s="28">
        <v>45168</v>
      </c>
      <c r="L47" s="29">
        <v>0.54166666666666663</v>
      </c>
      <c r="M47" s="30">
        <v>1.63450825213732</v>
      </c>
      <c r="N47" s="30">
        <f t="shared" si="10"/>
        <v>52.53809057953427</v>
      </c>
      <c r="O47" s="30">
        <f t="shared" si="11"/>
        <v>4.3449000909274842</v>
      </c>
    </row>
    <row r="48" spans="1:20" x14ac:dyDescent="0.25">
      <c r="A48" s="28">
        <v>45164</v>
      </c>
      <c r="B48" s="29">
        <v>0.58333333333333337</v>
      </c>
      <c r="C48" s="30">
        <v>1.64278614520369</v>
      </c>
      <c r="D48" s="30">
        <f t="shared" si="0"/>
        <v>52.96300992751268</v>
      </c>
      <c r="E48" s="30">
        <f t="shared" si="1"/>
        <v>4.380040921005298</v>
      </c>
      <c r="F48" s="28">
        <v>45166</v>
      </c>
      <c r="G48" s="29">
        <v>0.58333333333333337</v>
      </c>
      <c r="H48" s="30">
        <v>1.6238018274242301</v>
      </c>
      <c r="I48" s="30">
        <f t="shared" si="8"/>
        <v>51.990405473090213</v>
      </c>
      <c r="J48" s="30">
        <f t="shared" si="9"/>
        <v>4.2996065326245603</v>
      </c>
      <c r="K48" s="28">
        <v>45168</v>
      </c>
      <c r="L48" s="29">
        <v>0.58333333333333337</v>
      </c>
      <c r="M48" s="30">
        <v>1.63064098357502</v>
      </c>
      <c r="N48" s="30">
        <f t="shared" si="10"/>
        <v>52.34001433201751</v>
      </c>
      <c r="O48" s="30">
        <f t="shared" si="11"/>
        <v>4.3285191852578482</v>
      </c>
    </row>
    <row r="49" spans="1:15" x14ac:dyDescent="0.25">
      <c r="A49" s="28">
        <v>45164</v>
      </c>
      <c r="B49" s="29">
        <v>0.625</v>
      </c>
      <c r="C49" s="30">
        <v>1.6264129877025399</v>
      </c>
      <c r="D49" s="30">
        <f t="shared" si="0"/>
        <v>52.123781512785968</v>
      </c>
      <c r="E49" s="30">
        <f t="shared" si="1"/>
        <v>4.3106367311073992</v>
      </c>
      <c r="F49" s="28">
        <v>45166</v>
      </c>
      <c r="G49" s="29">
        <v>0.625</v>
      </c>
      <c r="H49" s="30">
        <v>1.6073802709515099</v>
      </c>
      <c r="I49" s="30">
        <f t="shared" si="8"/>
        <v>51.154529947924971</v>
      </c>
      <c r="J49" s="30">
        <f t="shared" si="9"/>
        <v>4.2304796266933948</v>
      </c>
      <c r="K49" s="28">
        <v>45168</v>
      </c>
      <c r="L49" s="29">
        <v>0.625</v>
      </c>
      <c r="M49" s="30">
        <v>1.62469053267782</v>
      </c>
      <c r="N49" s="30">
        <f t="shared" si="10"/>
        <v>52.035785543234581</v>
      </c>
      <c r="O49" s="30">
        <f t="shared" si="11"/>
        <v>4.3033594644254993</v>
      </c>
    </row>
    <row r="50" spans="1:15" x14ac:dyDescent="0.25">
      <c r="A50" s="28">
        <v>45164</v>
      </c>
      <c r="B50" s="29">
        <v>0.66666666666666663</v>
      </c>
      <c r="C50" s="30">
        <v>1.6191558837825799</v>
      </c>
      <c r="D50" s="30">
        <f t="shared" si="0"/>
        <v>51.753409485911881</v>
      </c>
      <c r="E50" s="30">
        <f t="shared" si="1"/>
        <v>4.2800069644849126</v>
      </c>
      <c r="F50" s="28">
        <v>45166</v>
      </c>
      <c r="G50" s="29">
        <v>0.66666666666666663</v>
      </c>
      <c r="H50" s="30">
        <v>1.6021293401654</v>
      </c>
      <c r="I50" s="30">
        <f t="shared" si="8"/>
        <v>50.888318838740204</v>
      </c>
      <c r="J50" s="30">
        <f t="shared" si="9"/>
        <v>4.2084639679638149</v>
      </c>
      <c r="K50" s="28">
        <v>45168</v>
      </c>
      <c r="L50" s="29">
        <v>0.66666666666666663</v>
      </c>
      <c r="M50" s="30">
        <v>1.61866080760308</v>
      </c>
      <c r="N50" s="30">
        <f t="shared" si="10"/>
        <v>51.728178777836519</v>
      </c>
      <c r="O50" s="30">
        <f t="shared" si="11"/>
        <v>4.2779203849270795</v>
      </c>
    </row>
    <row r="51" spans="1:15" x14ac:dyDescent="0.25">
      <c r="A51" s="28">
        <v>45164</v>
      </c>
      <c r="B51" s="29">
        <v>0.70833333333333337</v>
      </c>
      <c r="C51" s="30">
        <v>1.60445892810179</v>
      </c>
      <c r="D51" s="30">
        <f t="shared" si="0"/>
        <v>51.006360110996553</v>
      </c>
      <c r="E51" s="30">
        <f t="shared" si="1"/>
        <v>4.2182259811794145</v>
      </c>
      <c r="F51" s="28">
        <v>45166</v>
      </c>
      <c r="G51" s="29">
        <v>0.70833333333333337</v>
      </c>
      <c r="H51" s="30">
        <v>1.5878328084882101</v>
      </c>
      <c r="I51" s="30">
        <f t="shared" si="8"/>
        <v>50.166143331235389</v>
      </c>
      <c r="J51" s="30">
        <f t="shared" si="9"/>
        <v>4.1487400534931664</v>
      </c>
      <c r="K51" s="28">
        <v>45168</v>
      </c>
      <c r="L51" s="29">
        <v>0.70833333333333337</v>
      </c>
      <c r="M51" s="30">
        <v>1.6130315065319301</v>
      </c>
      <c r="N51" s="30">
        <f t="shared" si="10"/>
        <v>51.441613916228107</v>
      </c>
      <c r="O51" s="30">
        <f t="shared" si="11"/>
        <v>4.2542214708720643</v>
      </c>
    </row>
    <row r="52" spans="1:15" x14ac:dyDescent="0.25">
      <c r="A52" s="28">
        <v>45164</v>
      </c>
      <c r="B52" s="29">
        <v>0.75</v>
      </c>
      <c r="C52" s="30">
        <v>1.6000396013195799</v>
      </c>
      <c r="D52" s="30">
        <f t="shared" si="0"/>
        <v>50.782517622215764</v>
      </c>
      <c r="E52" s="30">
        <f t="shared" si="1"/>
        <v>4.1997142073572435</v>
      </c>
      <c r="F52" s="28">
        <v>45166</v>
      </c>
      <c r="G52" s="29">
        <v>0.75</v>
      </c>
      <c r="H52" s="30">
        <v>1.58327925204597</v>
      </c>
      <c r="I52" s="30">
        <f t="shared" si="8"/>
        <v>49.936933792644616</v>
      </c>
      <c r="J52" s="30">
        <f t="shared" si="9"/>
        <v>4.1297844246517093</v>
      </c>
      <c r="K52" s="28">
        <v>45168</v>
      </c>
      <c r="L52" s="29">
        <v>0.75</v>
      </c>
      <c r="M52" s="30">
        <v>1.6106448173458501</v>
      </c>
      <c r="N52" s="30">
        <f t="shared" si="10"/>
        <v>51.320296523575308</v>
      </c>
      <c r="O52" s="30">
        <f t="shared" si="11"/>
        <v>4.2441885224996776</v>
      </c>
    </row>
    <row r="53" spans="1:15" x14ac:dyDescent="0.25">
      <c r="A53" s="28">
        <v>45164</v>
      </c>
      <c r="B53" s="29">
        <v>0.79166666666666663</v>
      </c>
      <c r="C53" s="30">
        <v>1.5956157445843699</v>
      </c>
      <c r="D53" s="30">
        <f t="shared" si="0"/>
        <v>50.558813554270536</v>
      </c>
      <c r="E53" s="30">
        <f t="shared" si="1"/>
        <v>4.1812138809381727</v>
      </c>
      <c r="F53" s="28">
        <v>45166</v>
      </c>
      <c r="G53" s="29">
        <v>0.79166666666666663</v>
      </c>
      <c r="H53" s="30">
        <v>1.58639645575842</v>
      </c>
      <c r="I53" s="30">
        <f t="shared" si="8"/>
        <v>50.093800282342585</v>
      </c>
      <c r="J53" s="30">
        <f t="shared" si="9"/>
        <v>4.1427572833497317</v>
      </c>
      <c r="K53" s="28">
        <v>45168</v>
      </c>
      <c r="L53" s="29">
        <v>0.79166666666666663</v>
      </c>
      <c r="M53" s="30">
        <v>1.6077036857540601</v>
      </c>
      <c r="N53" s="30">
        <f t="shared" si="10"/>
        <v>51.170943323977156</v>
      </c>
      <c r="O53" s="30">
        <f t="shared" si="11"/>
        <v>4.2318370128929104</v>
      </c>
    </row>
    <row r="54" spans="1:15" x14ac:dyDescent="0.25">
      <c r="A54" s="28">
        <v>45164</v>
      </c>
      <c r="B54" s="29">
        <v>0.83333333333333337</v>
      </c>
      <c r="C54" s="30">
        <v>1.5894672870572399</v>
      </c>
      <c r="D54" s="30">
        <f t="shared" si="0"/>
        <v>50.248512488871825</v>
      </c>
      <c r="E54" s="30">
        <f t="shared" si="1"/>
        <v>4.1555519828296994</v>
      </c>
      <c r="F54" s="28">
        <v>45166</v>
      </c>
      <c r="G54" s="29">
        <v>0.83333333333333337</v>
      </c>
      <c r="H54" s="30">
        <v>1.5837016105588499</v>
      </c>
      <c r="I54" s="30">
        <f t="shared" si="8"/>
        <v>49.958177319902134</v>
      </c>
      <c r="J54" s="30">
        <f t="shared" si="9"/>
        <v>4.1315412643559064</v>
      </c>
      <c r="K54" s="28">
        <v>45168</v>
      </c>
      <c r="L54" s="29">
        <v>0.83333333333333337</v>
      </c>
      <c r="M54" s="30">
        <v>1.60759580134702</v>
      </c>
      <c r="N54" s="30">
        <f t="shared" si="10"/>
        <v>51.165467947126785</v>
      </c>
      <c r="O54" s="30">
        <f t="shared" si="11"/>
        <v>4.2313841992273851</v>
      </c>
    </row>
    <row r="55" spans="1:15" x14ac:dyDescent="0.25">
      <c r="A55" s="28">
        <v>45164</v>
      </c>
      <c r="B55" s="29">
        <v>0.875</v>
      </c>
      <c r="C55" s="30">
        <v>1.5831824541028501</v>
      </c>
      <c r="D55" s="30">
        <f t="shared" si="0"/>
        <v>49.932065584125091</v>
      </c>
      <c r="E55" s="30">
        <f t="shared" si="1"/>
        <v>4.1293818238071447</v>
      </c>
      <c r="F55" s="28">
        <v>45166</v>
      </c>
      <c r="G55" s="29">
        <v>0.875</v>
      </c>
      <c r="H55" s="30">
        <v>1.58322203158699</v>
      </c>
      <c r="I55" s="30">
        <f t="shared" si="8"/>
        <v>49.934056012527734</v>
      </c>
      <c r="J55" s="30">
        <f t="shared" si="9"/>
        <v>4.1295464322360438</v>
      </c>
      <c r="K55" s="28">
        <v>45168</v>
      </c>
      <c r="L55" s="29">
        <v>0.875</v>
      </c>
      <c r="M55" s="30">
        <v>1.6068303584988199</v>
      </c>
      <c r="N55" s="30">
        <f t="shared" si="10"/>
        <v>51.12662627140962</v>
      </c>
      <c r="O55" s="30">
        <f t="shared" si="11"/>
        <v>4.2281719926455752</v>
      </c>
    </row>
    <row r="56" spans="1:15" x14ac:dyDescent="0.25">
      <c r="A56" s="28">
        <v>45164</v>
      </c>
      <c r="B56" s="29">
        <v>0.91666666666666663</v>
      </c>
      <c r="C56" s="30">
        <v>1.5844583511289101</v>
      </c>
      <c r="D56" s="30">
        <f t="shared" si="0"/>
        <v>49.99624781410931</v>
      </c>
      <c r="E56" s="30">
        <f t="shared" si="1"/>
        <v>4.1346896942268394</v>
      </c>
      <c r="F56" s="28">
        <v>45166</v>
      </c>
      <c r="G56" s="29">
        <v>0.91666666666666663</v>
      </c>
      <c r="H56" s="30">
        <v>1.5822432041104899</v>
      </c>
      <c r="I56" s="30">
        <f t="shared" si="8"/>
        <v>49.884837564093985</v>
      </c>
      <c r="J56" s="30">
        <f t="shared" si="9"/>
        <v>4.1254760665505721</v>
      </c>
      <c r="K56" s="28">
        <v>45168</v>
      </c>
      <c r="L56" s="29">
        <v>0.91666666666666663</v>
      </c>
      <c r="M56" s="30">
        <v>1.5958070754941001</v>
      </c>
      <c r="N56" s="30">
        <f t="shared" si="10"/>
        <v>50.568481089506591</v>
      </c>
      <c r="O56" s="30">
        <f t="shared" si="11"/>
        <v>4.1820133861021951</v>
      </c>
    </row>
    <row r="57" spans="1:15" x14ac:dyDescent="0.25">
      <c r="A57" s="28">
        <v>45164</v>
      </c>
      <c r="B57" s="29">
        <v>0.95833333333333337</v>
      </c>
      <c r="C57" s="30">
        <v>1.58693099021276</v>
      </c>
      <c r="D57" s="30">
        <f t="shared" si="0"/>
        <v>50.120717987853752</v>
      </c>
      <c r="E57" s="30">
        <f t="shared" si="1"/>
        <v>4.1449833775955049</v>
      </c>
      <c r="F57" s="28">
        <v>45166</v>
      </c>
      <c r="G57" s="29">
        <v>0.95833333333333337</v>
      </c>
      <c r="H57" s="30">
        <v>1.5865063667233901</v>
      </c>
      <c r="I57" s="30">
        <f t="shared" si="8"/>
        <v>50.099334660108326</v>
      </c>
      <c r="J57" s="30">
        <f t="shared" si="9"/>
        <v>4.1432149763909587</v>
      </c>
      <c r="K57" s="28">
        <v>45168</v>
      </c>
      <c r="L57" s="29">
        <v>0.95833333333333337</v>
      </c>
      <c r="M57" s="30">
        <v>1.59690046309786</v>
      </c>
      <c r="N57" s="30">
        <f t="shared" si="10"/>
        <v>50.623740811889277</v>
      </c>
      <c r="O57" s="30">
        <f t="shared" si="11"/>
        <v>4.1865833651432434</v>
      </c>
    </row>
    <row r="179" spans="1:5" x14ac:dyDescent="0.25">
      <c r="A179" s="1"/>
      <c r="B179" s="29"/>
      <c r="C179" s="1"/>
      <c r="D179" s="1"/>
      <c r="E179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AA01-D83C-4AC6-A63E-A7846732C5A0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774.19266152772377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52.32380374870295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45170</v>
      </c>
      <c r="B10" s="29">
        <v>0</v>
      </c>
      <c r="C10" s="30">
        <v>1.5912227630551501</v>
      </c>
      <c r="D10" s="30">
        <f t="shared" ref="D10:D57" si="0">4*6*(C10^(1.522*(6^0.026)))</f>
        <v>50.337035392004296</v>
      </c>
      <c r="E10" s="30">
        <f t="shared" ref="E10:E57" si="1">D10*0.0827</f>
        <v>4.1628728269187549</v>
      </c>
      <c r="F10" s="28">
        <v>45172</v>
      </c>
      <c r="G10" s="29">
        <v>0</v>
      </c>
      <c r="H10" s="30">
        <v>1.5831605195935801</v>
      </c>
      <c r="I10" s="30">
        <f t="shared" ref="I10:I25" si="2">4*6*(H10^(1.522*(6^0.026)))</f>
        <v>49.930962467873329</v>
      </c>
      <c r="J10" s="30">
        <f t="shared" ref="J10:J25" si="3">I10*0.0827</f>
        <v>4.1292905960931243</v>
      </c>
      <c r="K10" s="28">
        <v>45174</v>
      </c>
      <c r="L10" s="29">
        <v>0</v>
      </c>
      <c r="M10" s="30">
        <v>1.56503403186172</v>
      </c>
      <c r="N10" s="30">
        <f t="shared" ref="N10:N41" si="4">4*6*(M10^(1.522*(6^0.026)))</f>
        <v>49.022468316236058</v>
      </c>
      <c r="O10" s="30">
        <f t="shared" ref="O10:O41" si="5">N10*0.0827</f>
        <v>4.0541581297527216</v>
      </c>
      <c r="P10" s="28">
        <v>45176</v>
      </c>
      <c r="Q10" s="29">
        <v>0</v>
      </c>
      <c r="R10" s="30">
        <v>1.4693756103456801</v>
      </c>
      <c r="S10" s="30">
        <f t="shared" ref="S10:S57" si="6">4*6*(R10^(1.522*(6^0.026)))</f>
        <v>44.332076283229419</v>
      </c>
      <c r="T10" s="30">
        <f t="shared" ref="T10:T57" si="7">S10*0.0827</f>
        <v>3.6662627086230728</v>
      </c>
    </row>
    <row r="11" spans="1:20" x14ac:dyDescent="0.25">
      <c r="A11" s="28">
        <v>45170</v>
      </c>
      <c r="B11" s="29">
        <v>4.1666666666666664E-2</v>
      </c>
      <c r="C11" s="30">
        <v>1.5862489938672499</v>
      </c>
      <c r="D11" s="30">
        <f t="shared" si="0"/>
        <v>50.086375450339901</v>
      </c>
      <c r="E11" s="30">
        <f t="shared" si="1"/>
        <v>4.1421432497431097</v>
      </c>
      <c r="F11" s="28">
        <v>45172</v>
      </c>
      <c r="G11" s="29">
        <v>4.1666666666666664E-2</v>
      </c>
      <c r="H11" s="30">
        <v>1.5909940004285099</v>
      </c>
      <c r="I11" s="30">
        <f t="shared" si="2"/>
        <v>50.325496350164592</v>
      </c>
      <c r="J11" s="30">
        <f t="shared" si="3"/>
        <v>4.1619185481586118</v>
      </c>
      <c r="K11" s="28">
        <v>45174</v>
      </c>
      <c r="L11" s="29">
        <v>4.1666666666666664E-2</v>
      </c>
      <c r="M11" s="30">
        <v>1.5730985402997899</v>
      </c>
      <c r="N11" s="30">
        <f t="shared" si="4"/>
        <v>49.425890899934991</v>
      </c>
      <c r="O11" s="30">
        <f t="shared" si="5"/>
        <v>4.0875211774246232</v>
      </c>
      <c r="P11" s="28">
        <v>45176</v>
      </c>
      <c r="Q11" s="29">
        <v>4.1666666666666664E-2</v>
      </c>
      <c r="R11" s="30">
        <v>1.4851746559083601</v>
      </c>
      <c r="S11" s="30">
        <f t="shared" si="6"/>
        <v>45.094588314281168</v>
      </c>
      <c r="T11" s="30">
        <f t="shared" si="7"/>
        <v>3.7293224535910525</v>
      </c>
    </row>
    <row r="12" spans="1:20" x14ac:dyDescent="0.25">
      <c r="A12" s="28">
        <v>45170</v>
      </c>
      <c r="B12" s="29">
        <v>8.3333333333333329E-2</v>
      </c>
      <c r="C12" s="30">
        <v>1.58777344226202</v>
      </c>
      <c r="D12" s="30">
        <f t="shared" si="0"/>
        <v>50.163152532809093</v>
      </c>
      <c r="E12" s="30">
        <f t="shared" si="1"/>
        <v>4.1484927144633117</v>
      </c>
      <c r="F12" s="28">
        <v>45172</v>
      </c>
      <c r="G12" s="29">
        <v>8.3333333333333329E-2</v>
      </c>
      <c r="H12" s="30">
        <v>1.5998613834317099</v>
      </c>
      <c r="I12" s="30">
        <f t="shared" si="2"/>
        <v>50.773498443508366</v>
      </c>
      <c r="J12" s="30">
        <f t="shared" si="3"/>
        <v>4.1989683212781417</v>
      </c>
      <c r="K12" s="28">
        <v>45174</v>
      </c>
      <c r="L12" s="29">
        <v>8.3333333333333329E-2</v>
      </c>
      <c r="M12" s="30">
        <v>1.57431066035594</v>
      </c>
      <c r="N12" s="30">
        <f t="shared" si="4"/>
        <v>49.486633064352418</v>
      </c>
      <c r="O12" s="30">
        <f t="shared" si="5"/>
        <v>4.092544554421945</v>
      </c>
      <c r="P12" s="28">
        <v>45176</v>
      </c>
      <c r="Q12" s="29">
        <v>8.3333333333333329E-2</v>
      </c>
      <c r="R12" s="30">
        <v>1.4939035177171001</v>
      </c>
      <c r="S12" s="30">
        <f t="shared" si="6"/>
        <v>45.517947189748668</v>
      </c>
      <c r="T12" s="30">
        <f t="shared" si="7"/>
        <v>3.7643342325922147</v>
      </c>
    </row>
    <row r="13" spans="1:20" x14ac:dyDescent="0.25">
      <c r="A13" s="28">
        <v>45170</v>
      </c>
      <c r="B13" s="29">
        <v>0.125</v>
      </c>
      <c r="C13" s="30">
        <v>1.59072113036473</v>
      </c>
      <c r="D13" s="30">
        <f t="shared" si="0"/>
        <v>50.311733770134353</v>
      </c>
      <c r="E13" s="30">
        <f t="shared" si="1"/>
        <v>4.1607803827901106</v>
      </c>
      <c r="F13" s="28">
        <v>45172</v>
      </c>
      <c r="G13" s="29">
        <v>0.125</v>
      </c>
      <c r="H13" s="30">
        <v>1.60838782786679</v>
      </c>
      <c r="I13" s="30">
        <f t="shared" si="2"/>
        <v>51.20567016354488</v>
      </c>
      <c r="J13" s="30">
        <f t="shared" si="3"/>
        <v>4.2347089225251615</v>
      </c>
      <c r="K13" s="28">
        <v>45174</v>
      </c>
      <c r="L13" s="29">
        <v>0.125</v>
      </c>
      <c r="M13" s="30">
        <v>1.5866031646665</v>
      </c>
      <c r="N13" s="30">
        <f t="shared" si="4"/>
        <v>50.10420894299213</v>
      </c>
      <c r="O13" s="30">
        <f t="shared" si="5"/>
        <v>4.1436180795854494</v>
      </c>
      <c r="P13" s="28">
        <v>45176</v>
      </c>
      <c r="Q13" s="29">
        <v>0.125</v>
      </c>
      <c r="R13" s="30">
        <v>1.5069153308808101</v>
      </c>
      <c r="S13" s="30">
        <f t="shared" si="6"/>
        <v>46.151767725770647</v>
      </c>
      <c r="T13" s="30">
        <f t="shared" si="7"/>
        <v>3.8167511909212322</v>
      </c>
    </row>
    <row r="14" spans="1:20" x14ac:dyDescent="0.25">
      <c r="A14" s="28">
        <v>45170</v>
      </c>
      <c r="B14" s="29">
        <v>0.16666666666666666</v>
      </c>
      <c r="C14" s="30">
        <v>1.5951845645840701</v>
      </c>
      <c r="D14" s="30">
        <f t="shared" si="0"/>
        <v>50.537029492384079</v>
      </c>
      <c r="E14" s="30">
        <f t="shared" si="1"/>
        <v>4.1794123390201632</v>
      </c>
      <c r="F14" s="28">
        <v>45172</v>
      </c>
      <c r="G14" s="29">
        <v>0.16666666666666666</v>
      </c>
      <c r="H14" s="30">
        <v>1.61150705813717</v>
      </c>
      <c r="I14" s="30">
        <f t="shared" si="2"/>
        <v>51.364112615119367</v>
      </c>
      <c r="J14" s="30">
        <f t="shared" si="3"/>
        <v>4.2478121132703714</v>
      </c>
      <c r="K14" s="28">
        <v>45174</v>
      </c>
      <c r="L14" s="29">
        <v>0.16666666666666666</v>
      </c>
      <c r="M14" s="30">
        <v>1.59075427054722</v>
      </c>
      <c r="N14" s="30">
        <f t="shared" si="4"/>
        <v>50.313405166309138</v>
      </c>
      <c r="O14" s="30">
        <f t="shared" si="5"/>
        <v>4.1609186072537652</v>
      </c>
      <c r="P14" s="28">
        <v>45176</v>
      </c>
      <c r="Q14" s="29">
        <v>0.16666666666666666</v>
      </c>
      <c r="R14" s="30">
        <v>1.51554739474644</v>
      </c>
      <c r="S14" s="30">
        <f t="shared" si="6"/>
        <v>46.574046361217349</v>
      </c>
      <c r="T14" s="30">
        <f t="shared" si="7"/>
        <v>3.8516736340726747</v>
      </c>
    </row>
    <row r="15" spans="1:20" x14ac:dyDescent="0.25">
      <c r="A15" s="28">
        <v>45170</v>
      </c>
      <c r="B15" s="29">
        <v>0.20833333333333334</v>
      </c>
      <c r="C15" s="30">
        <v>1.5954464673932101</v>
      </c>
      <c r="D15" s="30">
        <f t="shared" si="0"/>
        <v>50.550260920172803</v>
      </c>
      <c r="E15" s="30">
        <f t="shared" si="1"/>
        <v>4.1805065780982904</v>
      </c>
      <c r="F15" s="28">
        <v>45172</v>
      </c>
      <c r="G15" s="29">
        <v>0.20833333333333334</v>
      </c>
      <c r="H15" s="30">
        <v>1.6123321056301401</v>
      </c>
      <c r="I15" s="30">
        <f t="shared" si="2"/>
        <v>51.406051724487781</v>
      </c>
      <c r="J15" s="30">
        <f t="shared" si="3"/>
        <v>4.2512804776151389</v>
      </c>
      <c r="K15" s="28">
        <v>45174</v>
      </c>
      <c r="L15" s="29">
        <v>0.20833333333333334</v>
      </c>
      <c r="M15" s="30">
        <v>1.5872586965497399</v>
      </c>
      <c r="N15" s="30">
        <f t="shared" si="4"/>
        <v>50.137223056210871</v>
      </c>
      <c r="O15" s="30">
        <f t="shared" si="5"/>
        <v>4.1463483467486384</v>
      </c>
      <c r="P15" s="28">
        <v>45176</v>
      </c>
      <c r="Q15" s="29">
        <v>0.20833333333333334</v>
      </c>
      <c r="R15" s="30">
        <v>1.5030524730622199</v>
      </c>
      <c r="S15" s="30">
        <f t="shared" si="6"/>
        <v>45.963262415614921</v>
      </c>
      <c r="T15" s="30">
        <f t="shared" si="7"/>
        <v>3.8011618017713538</v>
      </c>
    </row>
    <row r="16" spans="1:20" x14ac:dyDescent="0.25">
      <c r="A16" s="28">
        <v>45170</v>
      </c>
      <c r="B16" s="29">
        <v>0.25</v>
      </c>
      <c r="C16" s="30">
        <v>1.6046459674771001</v>
      </c>
      <c r="D16" s="30">
        <f t="shared" si="0"/>
        <v>51.015841902633284</v>
      </c>
      <c r="E16" s="30">
        <f t="shared" si="1"/>
        <v>4.2190101253477721</v>
      </c>
      <c r="F16" s="28">
        <v>45172</v>
      </c>
      <c r="G16" s="29">
        <v>0.25</v>
      </c>
      <c r="H16" s="30">
        <v>1.6120768785412201</v>
      </c>
      <c r="I16" s="30">
        <f t="shared" si="2"/>
        <v>51.393076566339488</v>
      </c>
      <c r="J16" s="30">
        <f t="shared" si="3"/>
        <v>4.2502074320362757</v>
      </c>
      <c r="K16" s="28">
        <v>45174</v>
      </c>
      <c r="L16" s="29">
        <v>0.25</v>
      </c>
      <c r="M16" s="30">
        <v>1.56397819518417</v>
      </c>
      <c r="N16" s="30">
        <f t="shared" si="4"/>
        <v>48.969741979691086</v>
      </c>
      <c r="O16" s="30">
        <f t="shared" si="5"/>
        <v>4.0497976617204525</v>
      </c>
      <c r="P16" s="28">
        <v>45176</v>
      </c>
      <c r="Q16" s="29">
        <v>0.25</v>
      </c>
      <c r="R16" s="30">
        <v>1.5162490606247301</v>
      </c>
      <c r="S16" s="30">
        <f t="shared" si="6"/>
        <v>46.60843469704615</v>
      </c>
      <c r="T16" s="30">
        <f t="shared" si="7"/>
        <v>3.8545175494457165</v>
      </c>
    </row>
    <row r="17" spans="1:20" x14ac:dyDescent="0.25">
      <c r="A17" s="28">
        <v>45170</v>
      </c>
      <c r="B17" s="29">
        <v>0.29166666666666669</v>
      </c>
      <c r="C17" s="30">
        <v>1.6062935590679699</v>
      </c>
      <c r="D17" s="30">
        <f t="shared" si="0"/>
        <v>51.099393452262966</v>
      </c>
      <c r="E17" s="30">
        <f t="shared" si="1"/>
        <v>4.225919838502147</v>
      </c>
      <c r="F17" s="28">
        <v>45172</v>
      </c>
      <c r="G17" s="29">
        <v>0.29166666666666669</v>
      </c>
      <c r="H17" s="30">
        <v>1.6195847988063801</v>
      </c>
      <c r="I17" s="30">
        <f t="shared" si="2"/>
        <v>51.775272112978378</v>
      </c>
      <c r="J17" s="30">
        <f t="shared" si="3"/>
        <v>4.2818150037433114</v>
      </c>
      <c r="K17" s="28">
        <v>45174</v>
      </c>
      <c r="L17" s="29">
        <v>0.29166666666666669</v>
      </c>
      <c r="M17" s="30">
        <v>1.54636657237388</v>
      </c>
      <c r="N17" s="30">
        <f t="shared" si="4"/>
        <v>48.093378005356769</v>
      </c>
      <c r="O17" s="30">
        <f t="shared" si="5"/>
        <v>3.9773223610430044</v>
      </c>
      <c r="P17" s="28">
        <v>45176</v>
      </c>
      <c r="Q17" s="29">
        <v>0.29166666666666669</v>
      </c>
      <c r="R17" s="30">
        <v>1.5027532577454501</v>
      </c>
      <c r="S17" s="30">
        <f t="shared" si="6"/>
        <v>45.948672882083002</v>
      </c>
      <c r="T17" s="30">
        <f t="shared" si="7"/>
        <v>3.7999552473482643</v>
      </c>
    </row>
    <row r="18" spans="1:20" x14ac:dyDescent="0.25">
      <c r="A18" s="28">
        <v>45170</v>
      </c>
      <c r="B18" s="29">
        <v>0.33333333333333331</v>
      </c>
      <c r="C18" s="30">
        <v>1.60408282279326</v>
      </c>
      <c r="D18" s="30">
        <f t="shared" si="0"/>
        <v>50.987295782647507</v>
      </c>
      <c r="E18" s="30">
        <f t="shared" si="1"/>
        <v>4.2166493612249489</v>
      </c>
      <c r="F18" s="28">
        <v>45172</v>
      </c>
      <c r="G18" s="29">
        <v>0.33333333333333331</v>
      </c>
      <c r="H18" s="30">
        <v>1.61962437629051</v>
      </c>
      <c r="I18" s="30">
        <f t="shared" si="2"/>
        <v>51.777289627278151</v>
      </c>
      <c r="J18" s="30">
        <f t="shared" si="3"/>
        <v>4.2819818521759032</v>
      </c>
      <c r="K18" s="28">
        <v>45174</v>
      </c>
      <c r="L18" s="29">
        <v>0.33333333333333331</v>
      </c>
      <c r="M18" s="30">
        <v>1.53887403010706</v>
      </c>
      <c r="N18" s="30">
        <f t="shared" si="4"/>
        <v>47.722336771921533</v>
      </c>
      <c r="O18" s="30">
        <f t="shared" si="5"/>
        <v>3.9466372510379104</v>
      </c>
      <c r="P18" s="28">
        <v>45176</v>
      </c>
      <c r="Q18" s="29">
        <v>0.33333333333333331</v>
      </c>
      <c r="R18" s="30">
        <v>1.50713968276374</v>
      </c>
      <c r="S18" s="30">
        <f t="shared" si="6"/>
        <v>46.162724810354597</v>
      </c>
      <c r="T18" s="30">
        <f t="shared" si="7"/>
        <v>3.8176573418163251</v>
      </c>
    </row>
    <row r="19" spans="1:20" x14ac:dyDescent="0.25">
      <c r="A19" s="28">
        <v>45170</v>
      </c>
      <c r="B19" s="29">
        <v>0.375</v>
      </c>
      <c r="C19" s="30">
        <v>1.60956025122952</v>
      </c>
      <c r="D19" s="30">
        <f t="shared" si="0"/>
        <v>51.265202430586029</v>
      </c>
      <c r="E19" s="30">
        <f t="shared" si="1"/>
        <v>4.2396322410094642</v>
      </c>
      <c r="F19" s="28">
        <v>45172</v>
      </c>
      <c r="G19" s="29">
        <v>0.375</v>
      </c>
      <c r="H19" s="30">
        <v>1.6147166490490199</v>
      </c>
      <c r="I19" s="30">
        <f t="shared" si="2"/>
        <v>51.527335423746692</v>
      </c>
      <c r="J19" s="30">
        <f t="shared" si="3"/>
        <v>4.2613106395438516</v>
      </c>
      <c r="K19" s="28">
        <v>45174</v>
      </c>
      <c r="L19" s="29">
        <v>0.375</v>
      </c>
      <c r="M19" s="30">
        <v>1.55474567412708</v>
      </c>
      <c r="N19" s="30">
        <f t="shared" si="4"/>
        <v>48.509590780422293</v>
      </c>
      <c r="O19" s="30">
        <f t="shared" si="5"/>
        <v>4.0117431575409235</v>
      </c>
      <c r="P19" s="28">
        <v>45176</v>
      </c>
      <c r="Q19" s="29">
        <v>0.375</v>
      </c>
      <c r="R19" s="30">
        <v>1.5190054178177099</v>
      </c>
      <c r="S19" s="30">
        <f t="shared" si="6"/>
        <v>46.743614136987588</v>
      </c>
      <c r="T19" s="30">
        <f t="shared" si="7"/>
        <v>3.8656968891288734</v>
      </c>
    </row>
    <row r="20" spans="1:20" x14ac:dyDescent="0.25">
      <c r="A20" s="28">
        <v>45170</v>
      </c>
      <c r="B20" s="29">
        <v>0.41666666666666669</v>
      </c>
      <c r="C20" s="30">
        <v>1.6130074262554499</v>
      </c>
      <c r="D20" s="30">
        <f t="shared" si="0"/>
        <v>51.440389362452336</v>
      </c>
      <c r="E20" s="30">
        <f t="shared" si="1"/>
        <v>4.2541202002748078</v>
      </c>
      <c r="F20" s="28">
        <v>45172</v>
      </c>
      <c r="G20" s="29">
        <v>0.41666666666666669</v>
      </c>
      <c r="H20" s="30">
        <v>1.6188347339565301</v>
      </c>
      <c r="I20" s="30">
        <f t="shared" si="2"/>
        <v>51.737042113283458</v>
      </c>
      <c r="J20" s="30">
        <f t="shared" si="3"/>
        <v>4.2786533827685416</v>
      </c>
      <c r="K20" s="28">
        <v>45174</v>
      </c>
      <c r="L20" s="29">
        <v>0.41666666666666669</v>
      </c>
      <c r="M20" s="30">
        <v>1.5583004951414701</v>
      </c>
      <c r="N20" s="30">
        <f t="shared" si="4"/>
        <v>48.686572166189251</v>
      </c>
      <c r="O20" s="30">
        <f t="shared" si="5"/>
        <v>4.0263795181438509</v>
      </c>
      <c r="P20" s="28">
        <v>45176</v>
      </c>
      <c r="Q20" s="29">
        <v>0.41666666666666669</v>
      </c>
      <c r="R20" s="30">
        <v>1.52074539660799</v>
      </c>
      <c r="S20" s="30">
        <f t="shared" si="6"/>
        <v>46.829022687323537</v>
      </c>
      <c r="T20" s="30">
        <f t="shared" si="7"/>
        <v>3.8727601762416564</v>
      </c>
    </row>
    <row r="21" spans="1:20" x14ac:dyDescent="0.25">
      <c r="A21" s="28">
        <v>45170</v>
      </c>
      <c r="B21" s="29">
        <v>0.45833333333333331</v>
      </c>
      <c r="C21" s="30">
        <v>1.61322069167445</v>
      </c>
      <c r="D21" s="30">
        <f t="shared" si="0"/>
        <v>51.451234922307982</v>
      </c>
      <c r="E21" s="30">
        <f t="shared" si="1"/>
        <v>4.2550171280748703</v>
      </c>
      <c r="F21" s="28">
        <v>45172</v>
      </c>
      <c r="G21" s="29">
        <v>0.45833333333333331</v>
      </c>
      <c r="H21" s="30">
        <v>1.6197344064647701</v>
      </c>
      <c r="I21" s="30">
        <f t="shared" si="2"/>
        <v>51.782898714134511</v>
      </c>
      <c r="J21" s="30">
        <f t="shared" si="3"/>
        <v>4.282445723658924</v>
      </c>
      <c r="K21" s="28">
        <v>45174</v>
      </c>
      <c r="L21" s="29">
        <v>0.45833333333333331</v>
      </c>
      <c r="M21" s="30">
        <v>1.5457308292327001</v>
      </c>
      <c r="N21" s="30">
        <f t="shared" si="4"/>
        <v>48.061853519589683</v>
      </c>
      <c r="O21" s="30">
        <f t="shared" si="5"/>
        <v>3.9747152860700665</v>
      </c>
      <c r="P21" s="28">
        <v>45176</v>
      </c>
      <c r="Q21" s="29">
        <v>0.45833333333333331</v>
      </c>
      <c r="R21" s="30">
        <v>1.52920150756224</v>
      </c>
      <c r="S21" s="30">
        <f t="shared" si="6"/>
        <v>47.24492624645967</v>
      </c>
      <c r="T21" s="30">
        <f t="shared" si="7"/>
        <v>3.9071554005822144</v>
      </c>
    </row>
    <row r="22" spans="1:20" x14ac:dyDescent="0.25">
      <c r="A22" s="28">
        <v>45170</v>
      </c>
      <c r="B22" s="29">
        <v>0.5</v>
      </c>
      <c r="C22" s="30">
        <v>1.6130646467144301</v>
      </c>
      <c r="D22" s="30">
        <f t="shared" si="0"/>
        <v>51.443299210980598</v>
      </c>
      <c r="E22" s="30">
        <f t="shared" si="1"/>
        <v>4.2543608447480956</v>
      </c>
      <c r="F22" s="28">
        <v>45172</v>
      </c>
      <c r="G22" s="29">
        <v>0.5</v>
      </c>
      <c r="H22" s="30">
        <v>1.6237357854778101</v>
      </c>
      <c r="I22" s="30">
        <f t="shared" si="2"/>
        <v>51.987033754061308</v>
      </c>
      <c r="J22" s="30">
        <f t="shared" si="3"/>
        <v>4.2993276914608698</v>
      </c>
      <c r="K22" s="28">
        <v>45174</v>
      </c>
      <c r="L22" s="29">
        <v>0.5</v>
      </c>
      <c r="M22" s="30">
        <v>1.52658820151672</v>
      </c>
      <c r="N22" s="30">
        <f t="shared" si="4"/>
        <v>47.116247575860903</v>
      </c>
      <c r="O22" s="30">
        <f t="shared" si="5"/>
        <v>3.8965136745236966</v>
      </c>
      <c r="P22" s="28">
        <v>45176</v>
      </c>
      <c r="Q22" s="29">
        <v>0.5</v>
      </c>
      <c r="R22" s="30">
        <v>1.51242136954656</v>
      </c>
      <c r="S22" s="30">
        <f t="shared" si="6"/>
        <v>46.420956284062427</v>
      </c>
      <c r="T22" s="30">
        <f t="shared" si="7"/>
        <v>3.8390130846919623</v>
      </c>
    </row>
    <row r="23" spans="1:20" x14ac:dyDescent="0.25">
      <c r="A23" s="28">
        <v>45170</v>
      </c>
      <c r="B23" s="29">
        <v>0.54166666666666663</v>
      </c>
      <c r="C23" s="30">
        <v>1.61437129973719</v>
      </c>
      <c r="D23" s="30">
        <f t="shared" si="0"/>
        <v>51.509763515538864</v>
      </c>
      <c r="E23" s="30">
        <f t="shared" si="1"/>
        <v>4.2598574427350639</v>
      </c>
      <c r="F23" s="28">
        <v>45172</v>
      </c>
      <c r="G23" s="29">
        <v>0.54166666666666663</v>
      </c>
      <c r="H23" s="30">
        <v>1.6203261613780999</v>
      </c>
      <c r="I23" s="30">
        <f t="shared" si="2"/>
        <v>51.81306891298216</v>
      </c>
      <c r="J23" s="30">
        <f t="shared" si="3"/>
        <v>4.2849407991036248</v>
      </c>
      <c r="K23" s="28">
        <v>45174</v>
      </c>
      <c r="L23" s="29">
        <v>0.54166666666666663</v>
      </c>
      <c r="M23" s="30">
        <v>1.5200943946777501</v>
      </c>
      <c r="N23" s="30">
        <f t="shared" si="4"/>
        <v>46.797060818260093</v>
      </c>
      <c r="O23" s="30">
        <f t="shared" si="5"/>
        <v>3.8701169296701097</v>
      </c>
      <c r="P23" s="28">
        <v>45176</v>
      </c>
      <c r="Q23" s="29">
        <v>0.54166666666666663</v>
      </c>
      <c r="R23" s="30">
        <v>1.5385265350280199</v>
      </c>
      <c r="S23" s="30">
        <f t="shared" si="6"/>
        <v>47.705154336607116</v>
      </c>
      <c r="T23" s="30">
        <f t="shared" si="7"/>
        <v>3.9452162636374082</v>
      </c>
    </row>
    <row r="24" spans="1:20" x14ac:dyDescent="0.25">
      <c r="A24" s="28">
        <v>45170</v>
      </c>
      <c r="B24" s="29">
        <v>0.58333333333333337</v>
      </c>
      <c r="C24" s="30">
        <v>1.6141688823635301</v>
      </c>
      <c r="D24" s="30">
        <f t="shared" si="0"/>
        <v>51.499465244700502</v>
      </c>
      <c r="E24" s="30">
        <f t="shared" si="1"/>
        <v>4.259005775736731</v>
      </c>
      <c r="F24" s="28">
        <v>45172</v>
      </c>
      <c r="G24" s="29">
        <v>0.58333333333333337</v>
      </c>
      <c r="H24" s="30">
        <v>1.62076163291282</v>
      </c>
      <c r="I24" s="30">
        <f t="shared" si="2"/>
        <v>51.83527530110517</v>
      </c>
      <c r="J24" s="30">
        <f t="shared" si="3"/>
        <v>4.2867772674013978</v>
      </c>
      <c r="K24" s="28">
        <v>45174</v>
      </c>
      <c r="L24" s="29">
        <v>0.58333333333333337</v>
      </c>
      <c r="M24" s="30">
        <v>1.53740894793849</v>
      </c>
      <c r="N24" s="30">
        <f t="shared" si="4"/>
        <v>47.649909146903994</v>
      </c>
      <c r="O24" s="30">
        <f t="shared" si="5"/>
        <v>3.94064748644896</v>
      </c>
      <c r="P24" s="28">
        <v>45176</v>
      </c>
      <c r="Q24" s="29">
        <v>0.58333333333333337</v>
      </c>
      <c r="R24" s="30">
        <v>1.55813550948473</v>
      </c>
      <c r="S24" s="30">
        <f t="shared" si="6"/>
        <v>48.678352823372634</v>
      </c>
      <c r="T24" s="30">
        <f t="shared" si="7"/>
        <v>4.0256997784929167</v>
      </c>
    </row>
    <row r="25" spans="1:20" x14ac:dyDescent="0.25">
      <c r="A25" s="28">
        <v>45170</v>
      </c>
      <c r="B25" s="29">
        <v>0.625</v>
      </c>
      <c r="C25" s="30">
        <v>1.61551296710321</v>
      </c>
      <c r="D25" s="30">
        <f t="shared" si="0"/>
        <v>51.567861837393636</v>
      </c>
      <c r="E25" s="30">
        <f t="shared" si="1"/>
        <v>4.2646621739524537</v>
      </c>
      <c r="F25" s="28">
        <v>45172</v>
      </c>
      <c r="G25" s="29">
        <v>0.625</v>
      </c>
      <c r="H25" s="30">
        <v>1.6169911622936399</v>
      </c>
      <c r="I25" s="30">
        <f t="shared" si="2"/>
        <v>51.643122000063002</v>
      </c>
      <c r="J25" s="30">
        <f t="shared" si="3"/>
        <v>4.2708861894052097</v>
      </c>
      <c r="K25" s="28">
        <v>45174</v>
      </c>
      <c r="L25" s="29">
        <v>0.625</v>
      </c>
      <c r="M25" s="30">
        <v>1.4902386665284599</v>
      </c>
      <c r="N25" s="30">
        <f t="shared" si="4"/>
        <v>45.34001845541718</v>
      </c>
      <c r="O25" s="30">
        <f t="shared" si="5"/>
        <v>3.7496195262630008</v>
      </c>
      <c r="P25" s="28">
        <v>45176</v>
      </c>
      <c r="Q25" s="29">
        <v>0.625</v>
      </c>
      <c r="R25" s="30">
        <v>1.5373297929702301</v>
      </c>
      <c r="S25" s="30">
        <f t="shared" si="6"/>
        <v>47.645997219479355</v>
      </c>
      <c r="T25" s="30">
        <f t="shared" si="7"/>
        <v>3.9403239700509425</v>
      </c>
    </row>
    <row r="26" spans="1:20" x14ac:dyDescent="0.25">
      <c r="A26" s="28">
        <v>45170</v>
      </c>
      <c r="B26" s="29">
        <v>0.66666666666666663</v>
      </c>
      <c r="C26" s="30">
        <v>1.6076904535229199</v>
      </c>
      <c r="D26" s="30">
        <f t="shared" si="0"/>
        <v>51.170271746664113</v>
      </c>
      <c r="E26" s="30">
        <f t="shared" si="1"/>
        <v>4.2317814734491224</v>
      </c>
      <c r="F26" s="28">
        <v>45172</v>
      </c>
      <c r="G26" s="29">
        <v>0.66666666666666663</v>
      </c>
      <c r="H26" s="30">
        <v>1.6127368211681701</v>
      </c>
      <c r="I26" s="30">
        <f t="shared" ref="I26:I57" si="8">4*6*(H26^(1.522*(6^0.026)))</f>
        <v>51.426629035254635</v>
      </c>
      <c r="J26" s="30">
        <f t="shared" ref="J26:J57" si="9">I26*0.0827</f>
        <v>4.2529822212155581</v>
      </c>
      <c r="K26" s="28">
        <v>45174</v>
      </c>
      <c r="L26" s="29">
        <v>0.66666666666666663</v>
      </c>
      <c r="M26" s="30">
        <v>1.42627274989511</v>
      </c>
      <c r="N26" s="30">
        <f t="shared" si="4"/>
        <v>42.276570850354368</v>
      </c>
      <c r="O26" s="30">
        <f t="shared" si="5"/>
        <v>3.4962724093243058</v>
      </c>
      <c r="P26" s="28">
        <v>45176</v>
      </c>
      <c r="Q26" s="29">
        <v>0.66666666666666663</v>
      </c>
      <c r="R26" s="30">
        <v>1.52669382094726</v>
      </c>
      <c r="S26" s="30">
        <f t="shared" si="6"/>
        <v>47.121445717784653</v>
      </c>
      <c r="T26" s="30">
        <f t="shared" si="7"/>
        <v>3.8969435608607905</v>
      </c>
    </row>
    <row r="27" spans="1:20" x14ac:dyDescent="0.25">
      <c r="A27" s="28">
        <v>45170</v>
      </c>
      <c r="B27" s="29">
        <v>0.70833333333333337</v>
      </c>
      <c r="C27" s="30">
        <v>1.6083570718700899</v>
      </c>
      <c r="D27" s="30">
        <f t="shared" si="0"/>
        <v>51.204108810198711</v>
      </c>
      <c r="E27" s="30">
        <f t="shared" si="1"/>
        <v>4.2345797986034333</v>
      </c>
      <c r="F27" s="28">
        <v>45172</v>
      </c>
      <c r="G27" s="29">
        <v>0.70833333333333337</v>
      </c>
      <c r="H27" s="30">
        <v>1.6031962633068799</v>
      </c>
      <c r="I27" s="30">
        <f t="shared" si="8"/>
        <v>50.942367658417524</v>
      </c>
      <c r="J27" s="30">
        <f t="shared" si="9"/>
        <v>4.2129338053511294</v>
      </c>
      <c r="K27" s="28">
        <v>45174</v>
      </c>
      <c r="L27" s="29">
        <v>0.70833333333333337</v>
      </c>
      <c r="M27" s="30">
        <v>1.45332372187986</v>
      </c>
      <c r="N27" s="30">
        <f t="shared" si="4"/>
        <v>43.562337945144591</v>
      </c>
      <c r="O27" s="30">
        <f t="shared" si="5"/>
        <v>3.6026053480634577</v>
      </c>
      <c r="P27" s="28">
        <v>45176</v>
      </c>
      <c r="Q27" s="29">
        <v>0.70833333333333337</v>
      </c>
      <c r="R27" s="30">
        <v>1.5143506526886401</v>
      </c>
      <c r="S27" s="30">
        <f t="shared" si="6"/>
        <v>46.515416399214416</v>
      </c>
      <c r="T27" s="30">
        <f t="shared" si="7"/>
        <v>3.846824936215032</v>
      </c>
    </row>
    <row r="28" spans="1:20" x14ac:dyDescent="0.25">
      <c r="A28" s="28">
        <v>45170</v>
      </c>
      <c r="B28" s="29">
        <v>0.75</v>
      </c>
      <c r="C28" s="30">
        <v>1.6041465997631701</v>
      </c>
      <c r="D28" s="30">
        <f t="shared" si="0"/>
        <v>50.990528373879613</v>
      </c>
      <c r="E28" s="30">
        <f t="shared" si="1"/>
        <v>4.2169166965198439</v>
      </c>
      <c r="F28" s="28">
        <v>45172</v>
      </c>
      <c r="G28" s="29">
        <v>0.75</v>
      </c>
      <c r="H28" s="30">
        <v>1.59609091281252</v>
      </c>
      <c r="I28" s="30">
        <f t="shared" si="8"/>
        <v>50.582824042200407</v>
      </c>
      <c r="J28" s="30">
        <f t="shared" si="9"/>
        <v>4.1831995482899735</v>
      </c>
      <c r="K28" s="28">
        <v>45174</v>
      </c>
      <c r="L28" s="29">
        <v>0.75</v>
      </c>
      <c r="M28" s="30">
        <v>1.4907488822877299</v>
      </c>
      <c r="N28" s="30">
        <f t="shared" si="4"/>
        <v>45.364773887930802</v>
      </c>
      <c r="O28" s="30">
        <f t="shared" si="5"/>
        <v>3.751666800531877</v>
      </c>
      <c r="P28" s="28">
        <v>45176</v>
      </c>
      <c r="Q28" s="29">
        <v>0.75</v>
      </c>
      <c r="R28" s="30">
        <v>1.5003994703232799</v>
      </c>
      <c r="S28" s="30">
        <f t="shared" si="6"/>
        <v>45.833964066020798</v>
      </c>
      <c r="T28" s="30">
        <f t="shared" si="7"/>
        <v>3.7904688282599199</v>
      </c>
    </row>
    <row r="29" spans="1:20" x14ac:dyDescent="0.25">
      <c r="A29" s="28">
        <v>45170</v>
      </c>
      <c r="B29" s="29">
        <v>0.79166666666666663</v>
      </c>
      <c r="C29" s="30">
        <v>1.6032358407910099</v>
      </c>
      <c r="D29" s="30">
        <f t="shared" si="0"/>
        <v>50.944373009374601</v>
      </c>
      <c r="E29" s="30">
        <f t="shared" si="1"/>
        <v>4.2130996478752794</v>
      </c>
      <c r="F29" s="28">
        <v>45172</v>
      </c>
      <c r="G29" s="29">
        <v>0.79166666666666663</v>
      </c>
      <c r="H29" s="30">
        <v>1.59164071082432</v>
      </c>
      <c r="I29" s="30">
        <f t="shared" si="8"/>
        <v>50.358119690565402</v>
      </c>
      <c r="J29" s="30">
        <f t="shared" si="9"/>
        <v>4.1646164984097584</v>
      </c>
      <c r="K29" s="28">
        <v>45174</v>
      </c>
      <c r="L29" s="29">
        <v>0.79166666666666663</v>
      </c>
      <c r="M29" s="30">
        <v>1.48465991019608</v>
      </c>
      <c r="N29" s="30">
        <f t="shared" si="4"/>
        <v>45.069668691353442</v>
      </c>
      <c r="O29" s="30">
        <f t="shared" si="5"/>
        <v>3.7272616007749293</v>
      </c>
      <c r="P29" s="28">
        <v>45176</v>
      </c>
      <c r="Q29" s="29">
        <v>0.79166666666666663</v>
      </c>
      <c r="R29" s="30">
        <v>1.47108268737204</v>
      </c>
      <c r="S29" s="30">
        <f t="shared" si="6"/>
        <v>44.414231452778751</v>
      </c>
      <c r="T29" s="30">
        <f t="shared" si="7"/>
        <v>3.6730569411448024</v>
      </c>
    </row>
    <row r="30" spans="1:20" x14ac:dyDescent="0.25">
      <c r="A30" s="28">
        <v>45170</v>
      </c>
      <c r="B30" s="29">
        <v>0.83333333333333337</v>
      </c>
      <c r="C30" s="30">
        <v>1.60186314582183</v>
      </c>
      <c r="D30" s="30">
        <f t="shared" si="0"/>
        <v>50.874837144148529</v>
      </c>
      <c r="E30" s="30">
        <f t="shared" si="1"/>
        <v>4.2073490318210833</v>
      </c>
      <c r="F30" s="28">
        <v>45172</v>
      </c>
      <c r="G30" s="29">
        <v>0.83333333333333337</v>
      </c>
      <c r="H30" s="30">
        <v>1.5902833938534999</v>
      </c>
      <c r="I30" s="30">
        <f t="shared" si="8"/>
        <v>50.289658854174164</v>
      </c>
      <c r="J30" s="30">
        <f t="shared" si="9"/>
        <v>4.1589547872402033</v>
      </c>
      <c r="K30" s="28">
        <v>45174</v>
      </c>
      <c r="L30" s="29">
        <v>0.83333333333333337</v>
      </c>
      <c r="M30" s="30">
        <v>1.4811600446641799</v>
      </c>
      <c r="N30" s="30">
        <f t="shared" si="4"/>
        <v>44.900371106633742</v>
      </c>
      <c r="O30" s="30">
        <f t="shared" si="5"/>
        <v>3.7132606905186103</v>
      </c>
      <c r="P30" s="28">
        <v>45176</v>
      </c>
      <c r="Q30" s="29">
        <v>0.83333333333333337</v>
      </c>
      <c r="R30" s="30">
        <v>1.4906015396058501</v>
      </c>
      <c r="S30" s="30">
        <f t="shared" si="6"/>
        <v>45.357624371771671</v>
      </c>
      <c r="T30" s="30">
        <f t="shared" si="7"/>
        <v>3.751075535545517</v>
      </c>
    </row>
    <row r="31" spans="1:20" x14ac:dyDescent="0.25">
      <c r="A31" s="28">
        <v>45170</v>
      </c>
      <c r="B31" s="29">
        <v>0.875</v>
      </c>
      <c r="C31" s="30">
        <v>1.6041972637112301</v>
      </c>
      <c r="D31" s="30">
        <f t="shared" si="0"/>
        <v>50.993096374649554</v>
      </c>
      <c r="E31" s="30">
        <f t="shared" si="1"/>
        <v>4.2171290701835176</v>
      </c>
      <c r="F31" s="28">
        <v>45172</v>
      </c>
      <c r="G31" s="29">
        <v>0.875</v>
      </c>
      <c r="H31" s="30">
        <v>1.59103584288914</v>
      </c>
      <c r="I31" s="30">
        <f t="shared" si="8"/>
        <v>50.327606856798823</v>
      </c>
      <c r="J31" s="30">
        <f t="shared" si="9"/>
        <v>4.1620930870572623</v>
      </c>
      <c r="K31" s="28">
        <v>45174</v>
      </c>
      <c r="L31" s="29">
        <v>0.875</v>
      </c>
      <c r="M31" s="30">
        <v>1.47542738913899</v>
      </c>
      <c r="N31" s="30">
        <f t="shared" si="4"/>
        <v>44.623581287373291</v>
      </c>
      <c r="O31" s="30">
        <f t="shared" si="5"/>
        <v>3.6903701724657711</v>
      </c>
      <c r="P31" s="28">
        <v>45176</v>
      </c>
      <c r="Q31" s="29">
        <v>0.875</v>
      </c>
      <c r="R31" s="30">
        <v>1.4830079078614899</v>
      </c>
      <c r="S31" s="30">
        <f t="shared" si="6"/>
        <v>44.989727444829953</v>
      </c>
      <c r="T31" s="30">
        <f t="shared" si="7"/>
        <v>3.720650459687437</v>
      </c>
    </row>
    <row r="32" spans="1:20" x14ac:dyDescent="0.25">
      <c r="A32" s="28">
        <v>45170</v>
      </c>
      <c r="B32" s="29">
        <v>0.91666666666666663</v>
      </c>
      <c r="C32" s="30">
        <v>1.60657298564268</v>
      </c>
      <c r="D32" s="30">
        <f t="shared" si="0"/>
        <v>51.113568599480928</v>
      </c>
      <c r="E32" s="30">
        <f t="shared" si="1"/>
        <v>4.2270921231770728</v>
      </c>
      <c r="F32" s="28">
        <v>45172</v>
      </c>
      <c r="G32" s="29">
        <v>0.91666666666666663</v>
      </c>
      <c r="H32" s="30">
        <v>1.59063100814183</v>
      </c>
      <c r="I32" s="30">
        <f t="shared" si="8"/>
        <v>50.307188639199353</v>
      </c>
      <c r="J32" s="30">
        <f t="shared" si="9"/>
        <v>4.1604045004617864</v>
      </c>
      <c r="K32" s="28">
        <v>45174</v>
      </c>
      <c r="L32" s="29">
        <v>0.91666666666666663</v>
      </c>
      <c r="M32" s="30">
        <v>1.4536272287310601</v>
      </c>
      <c r="N32" s="30">
        <f t="shared" si="4"/>
        <v>43.576845387816206</v>
      </c>
      <c r="O32" s="30">
        <f t="shared" si="5"/>
        <v>3.6038051135723999</v>
      </c>
      <c r="P32" s="28">
        <v>45176</v>
      </c>
      <c r="Q32" s="29">
        <v>0.91666666666666663</v>
      </c>
      <c r="R32" s="30">
        <v>1.4807288646638701</v>
      </c>
      <c r="S32" s="30">
        <f t="shared" si="6"/>
        <v>44.879530250910939</v>
      </c>
      <c r="T32" s="30">
        <f t="shared" si="7"/>
        <v>3.7115371517503344</v>
      </c>
    </row>
    <row r="33" spans="1:20" x14ac:dyDescent="0.25">
      <c r="A33" s="28">
        <v>45170</v>
      </c>
      <c r="B33" s="29">
        <v>0.95833333333333337</v>
      </c>
      <c r="C33" s="30">
        <v>1.60649597644163</v>
      </c>
      <c r="D33" s="30">
        <f t="shared" si="0"/>
        <v>51.109661821270059</v>
      </c>
      <c r="E33" s="30">
        <f t="shared" si="1"/>
        <v>4.2267690326190337</v>
      </c>
      <c r="F33" s="28">
        <v>45172</v>
      </c>
      <c r="G33" s="29">
        <v>0.95833333333333337</v>
      </c>
      <c r="H33" s="30">
        <v>1.5896806716855301</v>
      </c>
      <c r="I33" s="30">
        <f t="shared" si="8"/>
        <v>50.25926967452159</v>
      </c>
      <c r="J33" s="30">
        <f t="shared" si="9"/>
        <v>4.1564416020829356</v>
      </c>
      <c r="K33" s="28">
        <v>45174</v>
      </c>
      <c r="L33" s="29">
        <v>0.95833333333333337</v>
      </c>
      <c r="M33" s="30">
        <v>1.4657174348772499</v>
      </c>
      <c r="N33" s="30">
        <f t="shared" si="4"/>
        <v>44.156213193984833</v>
      </c>
      <c r="O33" s="30">
        <f t="shared" si="5"/>
        <v>3.6517188311425457</v>
      </c>
      <c r="P33" s="28">
        <v>45176</v>
      </c>
      <c r="Q33" s="29">
        <v>0.95833333333333337</v>
      </c>
      <c r="R33" s="30">
        <v>1.5237944126068199</v>
      </c>
      <c r="S33" s="30">
        <f t="shared" si="6"/>
        <v>46.978826748378225</v>
      </c>
      <c r="T33" s="30">
        <f t="shared" si="7"/>
        <v>3.8851489720908789</v>
      </c>
    </row>
    <row r="34" spans="1:20" x14ac:dyDescent="0.25">
      <c r="A34" s="28">
        <v>45171</v>
      </c>
      <c r="B34" s="29">
        <v>0</v>
      </c>
      <c r="C34" s="30">
        <v>1.6029586791928001</v>
      </c>
      <c r="D34" s="30">
        <f t="shared" si="0"/>
        <v>50.930330131176433</v>
      </c>
      <c r="E34" s="30">
        <f t="shared" si="1"/>
        <v>4.2119383018482912</v>
      </c>
      <c r="F34" s="28">
        <v>45173</v>
      </c>
      <c r="G34" s="29">
        <v>0</v>
      </c>
      <c r="H34" s="30">
        <v>1.5916781425412401</v>
      </c>
      <c r="I34" s="30">
        <f t="shared" si="8"/>
        <v>50.360008176853761</v>
      </c>
      <c r="J34" s="30">
        <f t="shared" si="9"/>
        <v>4.1647726762258062</v>
      </c>
      <c r="K34" s="28">
        <v>45175</v>
      </c>
      <c r="L34" s="29">
        <v>0</v>
      </c>
      <c r="M34" s="30">
        <v>1.4690302610338499</v>
      </c>
      <c r="N34" s="30">
        <f t="shared" si="4"/>
        <v>44.315462823710533</v>
      </c>
      <c r="O34" s="30">
        <f t="shared" si="5"/>
        <v>3.6648887755208608</v>
      </c>
      <c r="P34" s="28">
        <v>45177</v>
      </c>
      <c r="Q34" s="29">
        <v>0</v>
      </c>
      <c r="R34" s="30">
        <v>1.5164272785126101</v>
      </c>
      <c r="S34" s="30">
        <f t="shared" si="6"/>
        <v>46.617170584401698</v>
      </c>
      <c r="T34" s="30">
        <f t="shared" si="7"/>
        <v>3.8552400073300204</v>
      </c>
    </row>
    <row r="35" spans="1:20" x14ac:dyDescent="0.25">
      <c r="A35" s="28">
        <v>45171</v>
      </c>
      <c r="B35" s="29">
        <v>4.1666666666666664E-2</v>
      </c>
      <c r="C35" s="30">
        <v>1.6013044118817099</v>
      </c>
      <c r="D35" s="30">
        <f t="shared" si="0"/>
        <v>50.846543803945224</v>
      </c>
      <c r="E35" s="30">
        <f t="shared" si="1"/>
        <v>4.2050091725862702</v>
      </c>
      <c r="F35" s="28">
        <v>45173</v>
      </c>
      <c r="G35" s="29">
        <v>4.1666666666666664E-2</v>
      </c>
      <c r="H35" s="30">
        <v>1.59557616710024</v>
      </c>
      <c r="I35" s="30">
        <f t="shared" si="8"/>
        <v>50.556813876002593</v>
      </c>
      <c r="J35" s="30">
        <f t="shared" si="9"/>
        <v>4.1810485075454142</v>
      </c>
      <c r="K35" s="28">
        <v>45175</v>
      </c>
      <c r="L35" s="29">
        <v>4.1666666666666664E-2</v>
      </c>
      <c r="M35" s="30">
        <v>1.47523808478719</v>
      </c>
      <c r="N35" s="30">
        <f t="shared" si="4"/>
        <v>44.614451993293308</v>
      </c>
      <c r="O35" s="30">
        <f t="shared" si="5"/>
        <v>3.6896151798453563</v>
      </c>
      <c r="P35" s="28">
        <v>45177</v>
      </c>
      <c r="Q35" s="29">
        <v>4.1666666666666664E-2</v>
      </c>
      <c r="R35" s="30">
        <v>1.5184555053650199</v>
      </c>
      <c r="S35" s="30">
        <f t="shared" si="6"/>
        <v>46.716633241559819</v>
      </c>
      <c r="T35" s="30">
        <f t="shared" si="7"/>
        <v>3.8634655690769968</v>
      </c>
    </row>
    <row r="36" spans="1:20" x14ac:dyDescent="0.25">
      <c r="A36" s="28">
        <v>45171</v>
      </c>
      <c r="B36" s="29">
        <v>8.3333333333333329E-2</v>
      </c>
      <c r="C36" s="30">
        <v>1.6008996963436899</v>
      </c>
      <c r="D36" s="30">
        <f t="shared" si="0"/>
        <v>50.826053360050508</v>
      </c>
      <c r="E36" s="30">
        <f t="shared" si="1"/>
        <v>4.2033146128761771</v>
      </c>
      <c r="F36" s="28">
        <v>45173</v>
      </c>
      <c r="G36" s="29">
        <v>8.3333333333333329E-2</v>
      </c>
      <c r="H36" s="30">
        <v>1.60210740565612</v>
      </c>
      <c r="I36" s="30">
        <f t="shared" si="8"/>
        <v>50.887207891920916</v>
      </c>
      <c r="J36" s="30">
        <f t="shared" si="9"/>
        <v>4.2083720926618593</v>
      </c>
      <c r="K36" s="28">
        <v>45175</v>
      </c>
      <c r="L36" s="29">
        <v>8.3333333333333329E-2</v>
      </c>
      <c r="M36" s="30">
        <v>1.4781748056352599</v>
      </c>
      <c r="N36" s="30">
        <f t="shared" si="4"/>
        <v>44.756155165576672</v>
      </c>
      <c r="O36" s="30">
        <f t="shared" si="5"/>
        <v>3.7013340321931905</v>
      </c>
      <c r="P36" s="28">
        <v>45177</v>
      </c>
      <c r="Q36" s="29">
        <v>8.3333333333333329E-2</v>
      </c>
      <c r="R36" s="30">
        <v>1.5247205495773299</v>
      </c>
      <c r="S36" s="30">
        <f t="shared" si="6"/>
        <v>47.024364968724186</v>
      </c>
      <c r="T36" s="30">
        <f t="shared" si="7"/>
        <v>3.8889149829134899</v>
      </c>
    </row>
    <row r="37" spans="1:20" x14ac:dyDescent="0.25">
      <c r="A37" s="28">
        <v>45171</v>
      </c>
      <c r="B37" s="29">
        <v>0.125</v>
      </c>
      <c r="C37" s="30">
        <v>1.60549724101378</v>
      </c>
      <c r="D37" s="30">
        <f t="shared" si="0"/>
        <v>51.05900474447634</v>
      </c>
      <c r="E37" s="30">
        <f t="shared" si="1"/>
        <v>4.2225796923681935</v>
      </c>
      <c r="F37" s="28">
        <v>45173</v>
      </c>
      <c r="G37" s="29">
        <v>0.125</v>
      </c>
      <c r="H37" s="30">
        <v>1.6128578185970599</v>
      </c>
      <c r="I37" s="30">
        <f t="shared" si="8"/>
        <v>51.43278161100568</v>
      </c>
      <c r="J37" s="30">
        <f t="shared" si="9"/>
        <v>4.2534910392301697</v>
      </c>
      <c r="K37" s="28">
        <v>45175</v>
      </c>
      <c r="L37" s="29">
        <v>0.125</v>
      </c>
      <c r="M37" s="30">
        <v>1.4907401800096001</v>
      </c>
      <c r="N37" s="30">
        <f t="shared" si="4"/>
        <v>45.364351615188241</v>
      </c>
      <c r="O37" s="30">
        <f t="shared" si="5"/>
        <v>3.7516318785760672</v>
      </c>
      <c r="P37" s="28">
        <v>45177</v>
      </c>
      <c r="Q37" s="29">
        <v>0.125</v>
      </c>
      <c r="R37" s="30">
        <v>1.5343996286330801</v>
      </c>
      <c r="S37" s="30">
        <f t="shared" si="6"/>
        <v>47.501269499813318</v>
      </c>
      <c r="T37" s="30">
        <f t="shared" si="7"/>
        <v>3.9283549876345614</v>
      </c>
    </row>
    <row r="38" spans="1:20" x14ac:dyDescent="0.25">
      <c r="A38" s="28">
        <v>45171</v>
      </c>
      <c r="B38" s="29">
        <v>0.16666666666666666</v>
      </c>
      <c r="C38" s="30">
        <v>1.6028201579983401</v>
      </c>
      <c r="D38" s="30">
        <f t="shared" si="0"/>
        <v>50.923312253095254</v>
      </c>
      <c r="E38" s="30">
        <f t="shared" si="1"/>
        <v>4.2113579233309775</v>
      </c>
      <c r="F38" s="28">
        <v>45173</v>
      </c>
      <c r="G38" s="29">
        <v>0.16666666666666666</v>
      </c>
      <c r="H38" s="30">
        <v>1.6159111261303101</v>
      </c>
      <c r="I38" s="30">
        <f t="shared" si="8"/>
        <v>51.588129499083919</v>
      </c>
      <c r="J38" s="30">
        <f t="shared" si="9"/>
        <v>4.2663383095742402</v>
      </c>
      <c r="K38" s="28">
        <v>45175</v>
      </c>
      <c r="L38" s="29">
        <v>0.16666666666666666</v>
      </c>
      <c r="M38" s="30">
        <v>1.50121784209604</v>
      </c>
      <c r="N38" s="30">
        <f t="shared" si="4"/>
        <v>45.873834242244669</v>
      </c>
      <c r="O38" s="30">
        <f t="shared" si="5"/>
        <v>3.7937660918336338</v>
      </c>
      <c r="P38" s="28">
        <v>45177</v>
      </c>
      <c r="Q38" s="29">
        <v>0.16666666666666666</v>
      </c>
      <c r="R38" s="30">
        <v>1.5336935520110699</v>
      </c>
      <c r="S38" s="30">
        <f t="shared" si="6"/>
        <v>47.466419263382676</v>
      </c>
      <c r="T38" s="30">
        <f t="shared" si="7"/>
        <v>3.925472873081747</v>
      </c>
    </row>
    <row r="39" spans="1:20" x14ac:dyDescent="0.25">
      <c r="A39" s="28">
        <v>45171</v>
      </c>
      <c r="B39" s="29">
        <v>0.20833333333333334</v>
      </c>
      <c r="C39" s="30">
        <v>1.60494291781737</v>
      </c>
      <c r="D39" s="30">
        <f t="shared" si="0"/>
        <v>51.030896880902048</v>
      </c>
      <c r="E39" s="30">
        <f t="shared" si="1"/>
        <v>4.2202551720505994</v>
      </c>
      <c r="F39" s="28">
        <v>45173</v>
      </c>
      <c r="G39" s="29">
        <v>0.20833333333333334</v>
      </c>
      <c r="H39" s="30">
        <v>1.61673390864679</v>
      </c>
      <c r="I39" s="30">
        <f t="shared" si="8"/>
        <v>51.630021362678157</v>
      </c>
      <c r="J39" s="30">
        <f t="shared" si="9"/>
        <v>4.2698027666934832</v>
      </c>
      <c r="K39" s="28">
        <v>45175</v>
      </c>
      <c r="L39" s="29">
        <v>0.20833333333333334</v>
      </c>
      <c r="M39" s="30">
        <v>1.50167322158212</v>
      </c>
      <c r="N39" s="30">
        <f t="shared" si="4"/>
        <v>45.896025429213957</v>
      </c>
      <c r="O39" s="30">
        <f t="shared" si="5"/>
        <v>3.7956013029959941</v>
      </c>
      <c r="P39" s="28">
        <v>45177</v>
      </c>
      <c r="Q39" s="29">
        <v>0.20833333333333334</v>
      </c>
      <c r="R39" s="30">
        <v>1.5339707136092799</v>
      </c>
      <c r="S39" s="30">
        <f t="shared" si="6"/>
        <v>47.480098153232845</v>
      </c>
      <c r="T39" s="30">
        <f t="shared" si="7"/>
        <v>3.926604117272356</v>
      </c>
    </row>
    <row r="40" spans="1:20" x14ac:dyDescent="0.25">
      <c r="A40" s="28">
        <v>45171</v>
      </c>
      <c r="B40" s="29">
        <v>0.25</v>
      </c>
      <c r="C40" s="30">
        <v>1.61177992820095</v>
      </c>
      <c r="D40" s="30">
        <f t="shared" si="0"/>
        <v>51.377981831240973</v>
      </c>
      <c r="E40" s="30">
        <f t="shared" si="1"/>
        <v>4.2489590974436284</v>
      </c>
      <c r="F40" s="28">
        <v>45173</v>
      </c>
      <c r="G40" s="29">
        <v>0.25</v>
      </c>
      <c r="H40" s="30">
        <v>1.61703956126519</v>
      </c>
      <c r="I40" s="30">
        <f t="shared" si="8"/>
        <v>51.645586855342287</v>
      </c>
      <c r="J40" s="30">
        <f t="shared" si="9"/>
        <v>4.2710900329368071</v>
      </c>
      <c r="K40" s="28">
        <v>45175</v>
      </c>
      <c r="L40" s="29">
        <v>0.25</v>
      </c>
      <c r="M40" s="30">
        <v>1.50609707831734</v>
      </c>
      <c r="N40" s="30">
        <f t="shared" si="4"/>
        <v>46.111813443799733</v>
      </c>
      <c r="O40" s="30">
        <f t="shared" si="5"/>
        <v>3.8134469718022377</v>
      </c>
      <c r="P40" s="28">
        <v>45177</v>
      </c>
      <c r="Q40" s="29">
        <v>0.25</v>
      </c>
      <c r="R40" s="30">
        <v>1.52713811396941</v>
      </c>
      <c r="S40" s="30">
        <f t="shared" si="6"/>
        <v>47.143314283823329</v>
      </c>
      <c r="T40" s="30">
        <f t="shared" si="7"/>
        <v>3.8987520912721894</v>
      </c>
    </row>
    <row r="41" spans="1:20" x14ac:dyDescent="0.25">
      <c r="A41" s="28">
        <v>45171</v>
      </c>
      <c r="B41" s="29">
        <v>0.29166666666666669</v>
      </c>
      <c r="C41" s="30">
        <v>1.61269497870753</v>
      </c>
      <c r="D41" s="30">
        <f t="shared" si="0"/>
        <v>51.424501459623123</v>
      </c>
      <c r="E41" s="30">
        <f t="shared" si="1"/>
        <v>4.2528062707108321</v>
      </c>
      <c r="F41" s="28">
        <v>45173</v>
      </c>
      <c r="G41" s="29">
        <v>0.29166666666666669</v>
      </c>
      <c r="H41" s="30">
        <v>1.6172530651027801</v>
      </c>
      <c r="I41" s="30">
        <f t="shared" si="8"/>
        <v>51.656460669056287</v>
      </c>
      <c r="J41" s="30">
        <f t="shared" si="9"/>
        <v>4.271989297330955</v>
      </c>
      <c r="K41" s="28">
        <v>45175</v>
      </c>
      <c r="L41" s="29">
        <v>0.29166666666666669</v>
      </c>
      <c r="M41" s="30">
        <v>1.5041831731736</v>
      </c>
      <c r="N41" s="30">
        <f t="shared" si="4"/>
        <v>46.018410169679896</v>
      </c>
      <c r="O41" s="30">
        <f t="shared" si="5"/>
        <v>3.8057225210325272</v>
      </c>
      <c r="P41" s="28">
        <v>45177</v>
      </c>
      <c r="Q41" s="29">
        <v>0.29166666666666669</v>
      </c>
      <c r="R41" s="30">
        <v>1.52635502814636</v>
      </c>
      <c r="S41" s="30">
        <f t="shared" si="6"/>
        <v>47.104772525316228</v>
      </c>
      <c r="T41" s="30">
        <f t="shared" si="7"/>
        <v>3.8955646878436521</v>
      </c>
    </row>
    <row r="42" spans="1:20" x14ac:dyDescent="0.25">
      <c r="A42" s="28">
        <v>45171</v>
      </c>
      <c r="B42" s="29">
        <v>0.33333333333333331</v>
      </c>
      <c r="C42" s="30">
        <v>1.6129678487713099</v>
      </c>
      <c r="D42" s="30">
        <f t="shared" si="0"/>
        <v>51.43837675312615</v>
      </c>
      <c r="E42" s="30">
        <f t="shared" si="1"/>
        <v>4.253953757483532</v>
      </c>
      <c r="F42" s="28">
        <v>45173</v>
      </c>
      <c r="G42" s="29">
        <v>0.33333333333333331</v>
      </c>
      <c r="H42" s="30">
        <v>1.6255704164439899</v>
      </c>
      <c r="I42" s="30">
        <f t="shared" si="8"/>
        <v>52.080729703201477</v>
      </c>
      <c r="J42" s="30">
        <f t="shared" si="9"/>
        <v>4.3070763464547621</v>
      </c>
      <c r="K42" s="28">
        <v>45175</v>
      </c>
      <c r="L42" s="29">
        <v>0.33333333333333331</v>
      </c>
      <c r="M42" s="30">
        <v>1.50745642184608</v>
      </c>
      <c r="N42" s="30">
        <f t="shared" ref="N42:N57" si="10">4*6*(M42^(1.522*(6^0.026)))</f>
        <v>46.178195629249828</v>
      </c>
      <c r="O42" s="30">
        <f t="shared" ref="O42:O57" si="11">N42*0.0827</f>
        <v>3.8189367785389607</v>
      </c>
      <c r="P42" s="28">
        <v>45177</v>
      </c>
      <c r="Q42" s="29">
        <v>0.33333333333333331</v>
      </c>
      <c r="R42" s="30">
        <v>1.5261811017928999</v>
      </c>
      <c r="S42" s="30">
        <f t="shared" si="6"/>
        <v>47.096213848778639</v>
      </c>
      <c r="T42" s="30">
        <f t="shared" si="7"/>
        <v>3.8948568852939931</v>
      </c>
    </row>
    <row r="43" spans="1:20" x14ac:dyDescent="0.25">
      <c r="A43" s="28">
        <v>45171</v>
      </c>
      <c r="B43" s="29">
        <v>0.375</v>
      </c>
      <c r="C43" s="30">
        <v>1.6139554977352399</v>
      </c>
      <c r="D43" s="30">
        <f t="shared" si="0"/>
        <v>51.488609830582639</v>
      </c>
      <c r="E43" s="30">
        <f t="shared" si="1"/>
        <v>4.2581080329891838</v>
      </c>
      <c r="F43" s="28">
        <v>45173</v>
      </c>
      <c r="G43" s="29">
        <v>0.375</v>
      </c>
      <c r="H43" s="30">
        <v>1.63032424449268</v>
      </c>
      <c r="I43" s="30">
        <f t="shared" si="8"/>
        <v>52.32380374870295</v>
      </c>
      <c r="J43" s="30">
        <f t="shared" si="9"/>
        <v>4.3271785700177334</v>
      </c>
      <c r="K43" s="28">
        <v>45175</v>
      </c>
      <c r="L43" s="29">
        <v>0.375</v>
      </c>
      <c r="M43" s="30">
        <v>1.508692741388</v>
      </c>
      <c r="N43" s="30">
        <f t="shared" si="10"/>
        <v>46.2386009752679</v>
      </c>
      <c r="O43" s="30">
        <f t="shared" si="11"/>
        <v>3.8239323006546551</v>
      </c>
      <c r="P43" s="28">
        <v>45177</v>
      </c>
      <c r="Q43" s="29">
        <v>0.375</v>
      </c>
      <c r="R43" s="30">
        <v>1.5291444063125399</v>
      </c>
      <c r="S43" s="30">
        <f t="shared" si="6"/>
        <v>47.242113193976813</v>
      </c>
      <c r="T43" s="30">
        <f t="shared" si="7"/>
        <v>3.9069227611418822</v>
      </c>
    </row>
    <row r="44" spans="1:20" x14ac:dyDescent="0.25">
      <c r="A44" s="28">
        <v>45171</v>
      </c>
      <c r="B44" s="29">
        <v>0.41666666666666669</v>
      </c>
      <c r="C44" s="30">
        <v>1.61418211459467</v>
      </c>
      <c r="D44" s="30">
        <f t="shared" si="0"/>
        <v>51.5001384297627</v>
      </c>
      <c r="E44" s="30">
        <f t="shared" si="1"/>
        <v>4.2590614481413747</v>
      </c>
      <c r="F44" s="28">
        <v>45173</v>
      </c>
      <c r="G44" s="29">
        <v>0.41666666666666669</v>
      </c>
      <c r="H44" s="30">
        <v>1.6235905885631401</v>
      </c>
      <c r="I44" s="30">
        <f t="shared" si="8"/>
        <v>51.979621127806084</v>
      </c>
      <c r="J44" s="30">
        <f t="shared" si="9"/>
        <v>4.2987146672695626</v>
      </c>
      <c r="K44" s="28">
        <v>45175</v>
      </c>
      <c r="L44" s="29">
        <v>0.41666666666666669</v>
      </c>
      <c r="M44" s="30">
        <v>1.5108110904633101</v>
      </c>
      <c r="N44" s="30">
        <f t="shared" si="10"/>
        <v>46.342169838581384</v>
      </c>
      <c r="O44" s="30">
        <f t="shared" si="11"/>
        <v>3.8324974456506804</v>
      </c>
      <c r="P44" s="28">
        <v>45177</v>
      </c>
      <c r="Q44" s="29">
        <v>0.41666666666666669</v>
      </c>
      <c r="R44" s="30">
        <v>1.52908718585356</v>
      </c>
      <c r="S44" s="30">
        <f t="shared" si="6"/>
        <v>47.239294331386233</v>
      </c>
      <c r="T44" s="30">
        <f t="shared" si="7"/>
        <v>3.9066896412056411</v>
      </c>
    </row>
    <row r="45" spans="1:20" x14ac:dyDescent="0.25">
      <c r="A45" s="28">
        <v>45171</v>
      </c>
      <c r="B45" s="29">
        <v>0.45833333333333331</v>
      </c>
      <c r="C45" s="30">
        <v>1.61194050311397</v>
      </c>
      <c r="D45" s="30">
        <f t="shared" si="0"/>
        <v>51.386144053952009</v>
      </c>
      <c r="E45" s="30">
        <f t="shared" si="1"/>
        <v>4.2496341132618305</v>
      </c>
      <c r="F45" s="28">
        <v>45173</v>
      </c>
      <c r="G45" s="29">
        <v>0.45833333333333331</v>
      </c>
      <c r="H45" s="30">
        <v>1.62496328353231</v>
      </c>
      <c r="I45" s="30">
        <f t="shared" si="8"/>
        <v>52.049716015636641</v>
      </c>
      <c r="J45" s="30">
        <f t="shared" si="9"/>
        <v>4.3045115144931501</v>
      </c>
      <c r="K45" s="28">
        <v>45175</v>
      </c>
      <c r="L45" s="29">
        <v>0.45833333333333331</v>
      </c>
      <c r="M45" s="30">
        <v>1.5154263973175399</v>
      </c>
      <c r="N45" s="30">
        <f t="shared" si="10"/>
        <v>46.568117287260513</v>
      </c>
      <c r="O45" s="30">
        <f t="shared" si="11"/>
        <v>3.8511832996564443</v>
      </c>
      <c r="P45" s="28">
        <v>45177</v>
      </c>
      <c r="Q45" s="29">
        <v>0.45833333333333331</v>
      </c>
      <c r="R45" s="30">
        <v>1.5343930721221499</v>
      </c>
      <c r="S45" s="30">
        <f t="shared" si="6"/>
        <v>47.500945842403183</v>
      </c>
      <c r="T45" s="30">
        <f t="shared" si="7"/>
        <v>3.9283282211667432</v>
      </c>
    </row>
    <row r="46" spans="1:20" x14ac:dyDescent="0.25">
      <c r="A46" s="28">
        <v>45171</v>
      </c>
      <c r="B46" s="29">
        <v>0.5</v>
      </c>
      <c r="C46" s="30">
        <v>1.6150377988750699</v>
      </c>
      <c r="D46" s="30">
        <f t="shared" si="0"/>
        <v>51.543678029920478</v>
      </c>
      <c r="E46" s="30">
        <f t="shared" si="1"/>
        <v>4.262662173074423</v>
      </c>
      <c r="F46" s="28">
        <v>45173</v>
      </c>
      <c r="G46" s="29">
        <v>0.5</v>
      </c>
      <c r="H46" s="30">
        <v>1.6267758607799301</v>
      </c>
      <c r="I46" s="30">
        <f t="shared" si="8"/>
        <v>52.142326870699478</v>
      </c>
      <c r="J46" s="30">
        <f t="shared" si="9"/>
        <v>4.3121704322068464</v>
      </c>
      <c r="K46" s="28">
        <v>45175</v>
      </c>
      <c r="L46" s="29">
        <v>0.5</v>
      </c>
      <c r="M46" s="30">
        <v>1.5106219053208001</v>
      </c>
      <c r="N46" s="30">
        <f t="shared" si="10"/>
        <v>46.332916815539022</v>
      </c>
      <c r="O46" s="30">
        <f t="shared" si="11"/>
        <v>3.831732220645077</v>
      </c>
      <c r="P46" s="28">
        <v>45177</v>
      </c>
      <c r="Q46" s="29">
        <v>0.5</v>
      </c>
      <c r="R46" s="30">
        <v>1.53572392463069</v>
      </c>
      <c r="S46" s="30">
        <f t="shared" si="6"/>
        <v>47.566659266609534</v>
      </c>
      <c r="T46" s="30">
        <f t="shared" si="7"/>
        <v>3.9337627213486082</v>
      </c>
    </row>
    <row r="47" spans="1:20" x14ac:dyDescent="0.25">
      <c r="A47" s="28">
        <v>45171</v>
      </c>
      <c r="B47" s="29">
        <v>0.54166666666666663</v>
      </c>
      <c r="C47" s="30">
        <v>1.6126136779720599</v>
      </c>
      <c r="D47" s="30">
        <f t="shared" si="0"/>
        <v>51.420367631584249</v>
      </c>
      <c r="E47" s="30">
        <f t="shared" si="1"/>
        <v>4.2524644031320173</v>
      </c>
      <c r="F47" s="28">
        <v>45173</v>
      </c>
      <c r="G47" s="29">
        <v>0.54166666666666663</v>
      </c>
      <c r="H47" s="30">
        <v>1.6251173019344101</v>
      </c>
      <c r="I47" s="30">
        <f t="shared" si="8"/>
        <v>52.057582963055808</v>
      </c>
      <c r="J47" s="30">
        <f t="shared" si="9"/>
        <v>4.3051621110447149</v>
      </c>
      <c r="K47" s="28">
        <v>45175</v>
      </c>
      <c r="L47" s="29">
        <v>0.54166666666666663</v>
      </c>
      <c r="M47" s="30">
        <v>1.5098278522430999</v>
      </c>
      <c r="N47" s="30">
        <f t="shared" si="10"/>
        <v>46.294087288160881</v>
      </c>
      <c r="O47" s="30">
        <f t="shared" si="11"/>
        <v>3.8285210187309047</v>
      </c>
      <c r="P47" s="28">
        <v>45177</v>
      </c>
      <c r="Q47" s="29">
        <v>0.54166666666666663</v>
      </c>
      <c r="R47" s="30">
        <v>1.5539317130980299</v>
      </c>
      <c r="S47" s="30">
        <f t="shared" si="6"/>
        <v>48.469100494204369</v>
      </c>
      <c r="T47" s="30">
        <f t="shared" si="7"/>
        <v>4.0083946108707007</v>
      </c>
    </row>
    <row r="48" spans="1:20" x14ac:dyDescent="0.25">
      <c r="A48" s="28">
        <v>45171</v>
      </c>
      <c r="B48" s="29">
        <v>0.58333333333333337</v>
      </c>
      <c r="C48" s="30">
        <v>1.61399734019587</v>
      </c>
      <c r="D48" s="30">
        <f t="shared" si="0"/>
        <v>51.49073839480949</v>
      </c>
      <c r="E48" s="30">
        <f t="shared" si="1"/>
        <v>4.258284065250745</v>
      </c>
      <c r="F48" s="28">
        <v>45173</v>
      </c>
      <c r="G48" s="29">
        <v>0.58333333333333337</v>
      </c>
      <c r="H48" s="30">
        <v>1.6264129877025399</v>
      </c>
      <c r="I48" s="30">
        <f t="shared" si="8"/>
        <v>52.123781512785968</v>
      </c>
      <c r="J48" s="30">
        <f t="shared" si="9"/>
        <v>4.3106367311073992</v>
      </c>
      <c r="K48" s="28">
        <v>45175</v>
      </c>
      <c r="L48" s="29">
        <v>0.58333333333333337</v>
      </c>
      <c r="M48" s="30">
        <v>1.5054700374543</v>
      </c>
      <c r="N48" s="30">
        <f t="shared" si="10"/>
        <v>46.081204530948952</v>
      </c>
      <c r="O48" s="30">
        <f t="shared" si="11"/>
        <v>3.810915614709478</v>
      </c>
      <c r="P48" s="28">
        <v>45177</v>
      </c>
      <c r="Q48" s="29">
        <v>0.58333333333333337</v>
      </c>
      <c r="R48" s="30">
        <v>1.56373405455917</v>
      </c>
      <c r="S48" s="30">
        <f t="shared" si="6"/>
        <v>48.957553105251009</v>
      </c>
      <c r="T48" s="30">
        <f t="shared" si="7"/>
        <v>4.0487896418042579</v>
      </c>
    </row>
    <row r="49" spans="1:20" x14ac:dyDescent="0.25">
      <c r="A49" s="28">
        <v>45171</v>
      </c>
      <c r="B49" s="29">
        <v>0.625</v>
      </c>
      <c r="C49" s="30">
        <v>1.6098836660320699</v>
      </c>
      <c r="D49" s="30">
        <f t="shared" si="0"/>
        <v>51.281629037248081</v>
      </c>
      <c r="E49" s="30">
        <f t="shared" si="1"/>
        <v>4.2409907213804159</v>
      </c>
      <c r="F49" s="28">
        <v>45173</v>
      </c>
      <c r="G49" s="29">
        <v>0.625</v>
      </c>
      <c r="H49" s="30">
        <v>1.6126421689922601</v>
      </c>
      <c r="I49" s="30">
        <f t="shared" si="8"/>
        <v>51.421816275693942</v>
      </c>
      <c r="J49" s="30">
        <f t="shared" si="9"/>
        <v>4.2525842059998888</v>
      </c>
      <c r="K49" s="28">
        <v>45175</v>
      </c>
      <c r="L49" s="29">
        <v>0.625</v>
      </c>
      <c r="M49" s="30">
        <v>1.4924361705720299</v>
      </c>
      <c r="N49" s="30">
        <f t="shared" si="10"/>
        <v>45.446676211110727</v>
      </c>
      <c r="O49" s="30">
        <f t="shared" si="11"/>
        <v>3.7584401226588571</v>
      </c>
      <c r="P49" s="28">
        <v>45177</v>
      </c>
      <c r="Q49" s="29">
        <v>0.625</v>
      </c>
      <c r="R49" s="30">
        <v>1.55055499076223</v>
      </c>
      <c r="S49" s="30">
        <f t="shared" si="6"/>
        <v>48.301260973595703</v>
      </c>
      <c r="T49" s="30">
        <f t="shared" si="7"/>
        <v>3.9945142825163642</v>
      </c>
    </row>
    <row r="50" spans="1:20" x14ac:dyDescent="0.25">
      <c r="A50" s="28">
        <v>45171</v>
      </c>
      <c r="B50" s="29">
        <v>0.66666666666666663</v>
      </c>
      <c r="C50" s="30">
        <v>1.6063530445034599</v>
      </c>
      <c r="D50" s="30">
        <f t="shared" si="0"/>
        <v>51.10241099089469</v>
      </c>
      <c r="E50" s="30">
        <f t="shared" si="1"/>
        <v>4.2261693889469907</v>
      </c>
      <c r="F50" s="28">
        <v>45173</v>
      </c>
      <c r="G50" s="29">
        <v>0.66666666666666663</v>
      </c>
      <c r="H50" s="30">
        <v>1.5956950187619201</v>
      </c>
      <c r="I50" s="30">
        <f t="shared" si="8"/>
        <v>50.56281902262964</v>
      </c>
      <c r="J50" s="30">
        <f t="shared" si="9"/>
        <v>4.181545133171471</v>
      </c>
      <c r="K50" s="28">
        <v>45175</v>
      </c>
      <c r="L50" s="29">
        <v>0.66666666666666663</v>
      </c>
      <c r="M50" s="30">
        <v>1.4854892492234799</v>
      </c>
      <c r="N50" s="30">
        <f t="shared" si="10"/>
        <v>45.109820783841123</v>
      </c>
      <c r="O50" s="30">
        <f t="shared" si="11"/>
        <v>3.7305821788236608</v>
      </c>
      <c r="P50" s="28">
        <v>45177</v>
      </c>
      <c r="Q50" s="29">
        <v>0.66666666666666663</v>
      </c>
      <c r="R50" s="30">
        <v>1.5431064367232501</v>
      </c>
      <c r="S50" s="30">
        <f t="shared" si="6"/>
        <v>47.931799821654678</v>
      </c>
      <c r="T50" s="30">
        <f t="shared" si="7"/>
        <v>3.9639598452508418</v>
      </c>
    </row>
    <row r="51" spans="1:20" x14ac:dyDescent="0.25">
      <c r="A51" s="28">
        <v>45171</v>
      </c>
      <c r="B51" s="29">
        <v>0.70833333333333337</v>
      </c>
      <c r="C51" s="30">
        <v>1.5953121185238901</v>
      </c>
      <c r="D51" s="30">
        <f t="shared" si="0"/>
        <v>50.543473403754504</v>
      </c>
      <c r="E51" s="30">
        <f t="shared" si="1"/>
        <v>4.1799452504904977</v>
      </c>
      <c r="F51" s="28">
        <v>45173</v>
      </c>
      <c r="G51" s="29">
        <v>0.70833333333333337</v>
      </c>
      <c r="H51" s="30">
        <v>1.5972876548703101</v>
      </c>
      <c r="I51" s="30">
        <f t="shared" si="8"/>
        <v>50.643314848450565</v>
      </c>
      <c r="J51" s="30">
        <f t="shared" si="9"/>
        <v>4.1882021379668615</v>
      </c>
      <c r="K51" s="28">
        <v>45175</v>
      </c>
      <c r="L51" s="29">
        <v>0.70833333333333337</v>
      </c>
      <c r="M51" s="30">
        <v>1.4498217105807401</v>
      </c>
      <c r="N51" s="30">
        <f t="shared" si="10"/>
        <v>43.395074276627383</v>
      </c>
      <c r="O51" s="30">
        <f t="shared" si="11"/>
        <v>3.5887726426770845</v>
      </c>
      <c r="P51" s="28">
        <v>45177</v>
      </c>
      <c r="Q51" s="29">
        <v>0.70833333333333337</v>
      </c>
      <c r="R51" s="30">
        <v>1.5510345697340899</v>
      </c>
      <c r="S51" s="30">
        <f t="shared" si="6"/>
        <v>48.325085152566658</v>
      </c>
      <c r="T51" s="30">
        <f t="shared" si="7"/>
        <v>3.9964845421172623</v>
      </c>
    </row>
    <row r="52" spans="1:20" x14ac:dyDescent="0.25">
      <c r="A52" s="28">
        <v>45171</v>
      </c>
      <c r="B52" s="29">
        <v>0.75</v>
      </c>
      <c r="C52" s="30">
        <v>1.5930749177868999</v>
      </c>
      <c r="D52" s="30">
        <f t="shared" si="0"/>
        <v>50.430496459169269</v>
      </c>
      <c r="E52" s="30">
        <f t="shared" si="1"/>
        <v>4.1706020571732987</v>
      </c>
      <c r="F52" s="28">
        <v>45173</v>
      </c>
      <c r="G52" s="29">
        <v>0.75</v>
      </c>
      <c r="H52" s="30">
        <v>1.59405386447268</v>
      </c>
      <c r="I52" s="30">
        <f t="shared" si="8"/>
        <v>50.479920926160368</v>
      </c>
      <c r="J52" s="30">
        <f t="shared" si="9"/>
        <v>4.1746894605934619</v>
      </c>
      <c r="K52" s="28">
        <v>45175</v>
      </c>
      <c r="L52" s="29">
        <v>0.75</v>
      </c>
      <c r="M52" s="30">
        <v>1.4611462354601501</v>
      </c>
      <c r="N52" s="30">
        <f t="shared" si="10"/>
        <v>43.936823967386189</v>
      </c>
      <c r="O52" s="30">
        <f t="shared" si="11"/>
        <v>3.6335753421028376</v>
      </c>
      <c r="P52" s="28">
        <v>45177</v>
      </c>
      <c r="Q52" s="29">
        <v>0.75</v>
      </c>
      <c r="R52" s="30">
        <v>1.5459794998107099</v>
      </c>
      <c r="S52" s="30">
        <f t="shared" si="6"/>
        <v>48.07418338696904</v>
      </c>
      <c r="T52" s="30">
        <f t="shared" si="7"/>
        <v>3.9757349661023396</v>
      </c>
    </row>
    <row r="53" spans="1:20" x14ac:dyDescent="0.25">
      <c r="A53" s="28">
        <v>45171</v>
      </c>
      <c r="B53" s="29">
        <v>0.79166666666666663</v>
      </c>
      <c r="C53" s="30">
        <v>1.5958379507000899</v>
      </c>
      <c r="D53" s="30">
        <f t="shared" si="0"/>
        <v>50.570041211177369</v>
      </c>
      <c r="E53" s="30">
        <f t="shared" si="1"/>
        <v>4.1821424081643679</v>
      </c>
      <c r="F53" s="28">
        <v>45173</v>
      </c>
      <c r="G53" s="29">
        <v>0.79166666666666663</v>
      </c>
      <c r="H53" s="30">
        <v>1.5896388292249</v>
      </c>
      <c r="I53" s="30">
        <f t="shared" si="8"/>
        <v>50.257160236924193</v>
      </c>
      <c r="J53" s="30">
        <f t="shared" si="9"/>
        <v>4.1562671515936307</v>
      </c>
      <c r="K53" s="28">
        <v>45175</v>
      </c>
      <c r="L53" s="29">
        <v>0.79166666666666663</v>
      </c>
      <c r="M53" s="30">
        <v>1.4465174674929899</v>
      </c>
      <c r="N53" s="30">
        <f t="shared" si="10"/>
        <v>43.237476543062051</v>
      </c>
      <c r="O53" s="30">
        <f t="shared" si="11"/>
        <v>3.5757393101112314</v>
      </c>
      <c r="P53" s="28">
        <v>45177</v>
      </c>
      <c r="Q53" s="29">
        <v>0.79166666666666663</v>
      </c>
      <c r="R53" s="30">
        <v>1.53397512435299</v>
      </c>
      <c r="S53" s="30">
        <f t="shared" si="6"/>
        <v>47.480315850671602</v>
      </c>
      <c r="T53" s="30">
        <f t="shared" si="7"/>
        <v>3.9266221208505412</v>
      </c>
    </row>
    <row r="54" spans="1:20" x14ac:dyDescent="0.25">
      <c r="A54" s="28">
        <v>45171</v>
      </c>
      <c r="B54" s="29">
        <v>0.83333333333333337</v>
      </c>
      <c r="C54" s="30">
        <v>1.5881869792874701</v>
      </c>
      <c r="D54" s="30">
        <f t="shared" si="0"/>
        <v>50.183987407748049</v>
      </c>
      <c r="E54" s="30">
        <f t="shared" si="1"/>
        <v>4.1502157586207638</v>
      </c>
      <c r="F54" s="28">
        <v>45173</v>
      </c>
      <c r="G54" s="29">
        <v>0.83333333333333337</v>
      </c>
      <c r="H54" s="30">
        <v>1.5844869613584001</v>
      </c>
      <c r="I54" s="30">
        <f t="shared" si="8"/>
        <v>49.997687364400981</v>
      </c>
      <c r="J54" s="30">
        <f t="shared" si="9"/>
        <v>4.1348087450359605</v>
      </c>
      <c r="K54" s="28">
        <v>45175</v>
      </c>
      <c r="L54" s="29">
        <v>0.83333333333333337</v>
      </c>
      <c r="M54" s="30">
        <v>1.44824659823792</v>
      </c>
      <c r="N54" s="30">
        <f t="shared" si="10"/>
        <v>43.319921739921057</v>
      </c>
      <c r="O54" s="30">
        <f t="shared" si="11"/>
        <v>3.5825575278914714</v>
      </c>
      <c r="P54" s="28">
        <v>45177</v>
      </c>
      <c r="Q54" s="29">
        <v>0.83333333333333337</v>
      </c>
      <c r="R54" s="30">
        <v>1.52401876448975</v>
      </c>
      <c r="S54" s="30">
        <f t="shared" si="6"/>
        <v>46.989856636366433</v>
      </c>
      <c r="T54" s="30">
        <f t="shared" si="7"/>
        <v>3.8860611438275039</v>
      </c>
    </row>
    <row r="55" spans="1:20" x14ac:dyDescent="0.25">
      <c r="A55" s="28">
        <v>45171</v>
      </c>
      <c r="B55" s="29">
        <v>0.875</v>
      </c>
      <c r="C55" s="30">
        <v>1.5951933860715</v>
      </c>
      <c r="D55" s="30">
        <f t="shared" si="0"/>
        <v>50.537475136206773</v>
      </c>
      <c r="E55" s="30">
        <f t="shared" si="1"/>
        <v>4.1794491937642997</v>
      </c>
      <c r="F55" s="28">
        <v>45173</v>
      </c>
      <c r="G55" s="29">
        <v>0.875</v>
      </c>
      <c r="H55" s="30">
        <v>1.57772922515238</v>
      </c>
      <c r="I55" s="30">
        <f t="shared" si="8"/>
        <v>49.658095133542837</v>
      </c>
      <c r="J55" s="30">
        <f t="shared" si="9"/>
        <v>4.1067244675439927</v>
      </c>
      <c r="K55" s="28">
        <v>45175</v>
      </c>
      <c r="L55" s="29">
        <v>0.875</v>
      </c>
      <c r="M55" s="30">
        <v>1.4630446433962401</v>
      </c>
      <c r="N55" s="30">
        <f t="shared" si="10"/>
        <v>44.027886304028719</v>
      </c>
      <c r="O55" s="30">
        <f t="shared" si="11"/>
        <v>3.6411061973431749</v>
      </c>
      <c r="P55" s="28">
        <v>45177</v>
      </c>
      <c r="Q55" s="29">
        <v>0.875</v>
      </c>
      <c r="R55" s="30">
        <v>1.52332150935517</v>
      </c>
      <c r="S55" s="30">
        <f t="shared" si="6"/>
        <v>46.955580407490913</v>
      </c>
      <c r="T55" s="30">
        <f t="shared" si="7"/>
        <v>3.8832264996994983</v>
      </c>
    </row>
    <row r="56" spans="1:20" x14ac:dyDescent="0.25">
      <c r="A56" s="28">
        <v>45171</v>
      </c>
      <c r="B56" s="29">
        <v>0.91666666666666663</v>
      </c>
      <c r="C56" s="30">
        <v>1.5830153226789001</v>
      </c>
      <c r="D56" s="30">
        <f t="shared" si="0"/>
        <v>49.923660547074867</v>
      </c>
      <c r="E56" s="30">
        <f t="shared" si="1"/>
        <v>4.1286867272430916</v>
      </c>
      <c r="F56" s="28">
        <v>45173</v>
      </c>
      <c r="G56" s="29">
        <v>0.91666666666666663</v>
      </c>
      <c r="H56" s="30">
        <v>1.5749464034971099</v>
      </c>
      <c r="I56" s="30">
        <f t="shared" si="8"/>
        <v>49.518502756695135</v>
      </c>
      <c r="J56" s="30">
        <f t="shared" si="9"/>
        <v>4.0951801779786878</v>
      </c>
      <c r="K56" s="28">
        <v>45175</v>
      </c>
      <c r="L56" s="29">
        <v>0.91666666666666663</v>
      </c>
      <c r="M56" s="30">
        <v>1.4674443006456801</v>
      </c>
      <c r="N56" s="30">
        <f t="shared" si="10"/>
        <v>44.239198041045626</v>
      </c>
      <c r="O56" s="30">
        <f t="shared" si="11"/>
        <v>3.6585816779944729</v>
      </c>
      <c r="P56" s="28">
        <v>45177</v>
      </c>
      <c r="Q56" s="29">
        <v>0.91666666666666663</v>
      </c>
      <c r="R56" s="30">
        <v>1.5293929576812599</v>
      </c>
      <c r="S56" s="30">
        <f t="shared" si="6"/>
        <v>47.254358356246698</v>
      </c>
      <c r="T56" s="30">
        <f t="shared" si="7"/>
        <v>3.9079354360616017</v>
      </c>
    </row>
    <row r="57" spans="1:20" x14ac:dyDescent="0.25">
      <c r="A57" s="28">
        <v>45171</v>
      </c>
      <c r="B57" s="29">
        <v>0.95833333333333337</v>
      </c>
      <c r="C57" s="30">
        <v>1.58606863021216</v>
      </c>
      <c r="D57" s="30">
        <f t="shared" si="0"/>
        <v>50.077294544412155</v>
      </c>
      <c r="E57" s="30">
        <f t="shared" si="1"/>
        <v>4.1413922588228846</v>
      </c>
      <c r="F57" s="28">
        <v>45173</v>
      </c>
      <c r="G57" s="29">
        <v>0.95833333333333337</v>
      </c>
      <c r="H57" s="30">
        <v>1.57075357436505</v>
      </c>
      <c r="I57" s="30">
        <f t="shared" si="8"/>
        <v>49.308458169908498</v>
      </c>
      <c r="J57" s="30">
        <f t="shared" si="9"/>
        <v>4.0778094906514326</v>
      </c>
      <c r="K57" s="28">
        <v>45175</v>
      </c>
      <c r="L57" s="29">
        <v>0.95833333333333337</v>
      </c>
      <c r="M57" s="30">
        <v>1.45178830623046</v>
      </c>
      <c r="N57" s="30">
        <f t="shared" si="10"/>
        <v>43.488973621232709</v>
      </c>
      <c r="O57" s="30">
        <f t="shared" si="11"/>
        <v>3.5965381184759448</v>
      </c>
      <c r="P57" s="28">
        <v>45177</v>
      </c>
      <c r="Q57" s="29">
        <v>0.95833333333333337</v>
      </c>
      <c r="R57" s="30">
        <v>1.5245841741500901</v>
      </c>
      <c r="S57" s="30">
        <f t="shared" si="6"/>
        <v>47.017658346457111</v>
      </c>
      <c r="T57" s="30">
        <f t="shared" si="7"/>
        <v>3.888360345252003</v>
      </c>
    </row>
    <row r="58" spans="1:20" x14ac:dyDescent="0.25">
      <c r="P58" s="1"/>
      <c r="Q58" s="29"/>
      <c r="R58" s="1"/>
      <c r="S58" s="1"/>
      <c r="T58" s="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99F1A-3D1B-4E04-A1B4-39372304851B}">
  <dimension ref="A1:T105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751.39174127465935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50.919519608509702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45178</v>
      </c>
      <c r="B10" s="29">
        <v>0</v>
      </c>
      <c r="C10" s="30">
        <v>1.5286185741363401</v>
      </c>
      <c r="D10" s="30">
        <f t="shared" ref="D10:D57" si="0">4*6*(C10^(1.522*(6^0.026)))</f>
        <v>47.216211381460226</v>
      </c>
      <c r="E10" s="30">
        <f t="shared" ref="E10:E57" si="1">D10*0.0827</f>
        <v>3.9047806812467605</v>
      </c>
      <c r="F10" s="28">
        <v>45180</v>
      </c>
      <c r="G10" s="29">
        <v>0</v>
      </c>
      <c r="H10" s="30">
        <v>1.55158674716328</v>
      </c>
      <c r="I10" s="30">
        <f t="shared" ref="I10:I25" si="2">4*6*(H10^(1.522*(6^0.026)))</f>
        <v>48.352521250578405</v>
      </c>
      <c r="J10" s="30">
        <f t="shared" ref="J10:J25" si="3">I10*0.0827</f>
        <v>3.9987535074228338</v>
      </c>
      <c r="K10" s="28">
        <v>45182</v>
      </c>
      <c r="L10" s="29">
        <v>0</v>
      </c>
      <c r="M10" s="30">
        <v>1.4961450099885201</v>
      </c>
      <c r="N10" s="30">
        <f t="shared" ref="N10:N41" si="4">4*6*(M10^(1.522*(6^0.026)))</f>
        <v>45.626899787227771</v>
      </c>
      <c r="O10" s="30">
        <f t="shared" ref="O10:O41" si="5">N10*0.0827</f>
        <v>3.7733446124037364</v>
      </c>
      <c r="P10" s="28">
        <v>45184</v>
      </c>
      <c r="Q10" s="29">
        <v>0</v>
      </c>
      <c r="R10" s="30">
        <v>1.48313319682481</v>
      </c>
      <c r="S10" s="30">
        <f t="shared" ref="S10:S57" si="6">4*6*(R10^(1.522*(6^0.026)))</f>
        <v>44.995788387882797</v>
      </c>
      <c r="T10" s="30">
        <f t="shared" ref="T10:T57" si="7">S10*0.0827</f>
        <v>3.721151699677907</v>
      </c>
    </row>
    <row r="11" spans="1:20" x14ac:dyDescent="0.25">
      <c r="A11" s="28">
        <v>45178</v>
      </c>
      <c r="B11" s="29">
        <v>4.1666666666666664E-2</v>
      </c>
      <c r="C11" s="30">
        <v>1.5310868024764801</v>
      </c>
      <c r="D11" s="30">
        <f t="shared" si="0"/>
        <v>47.337839027610713</v>
      </c>
      <c r="E11" s="30">
        <f t="shared" si="1"/>
        <v>3.9148392875834057</v>
      </c>
      <c r="F11" s="28">
        <v>45180</v>
      </c>
      <c r="G11" s="29">
        <v>4.1666666666666664E-2</v>
      </c>
      <c r="H11" s="30">
        <v>1.5530737638411301</v>
      </c>
      <c r="I11" s="30">
        <f t="shared" si="2"/>
        <v>48.426435673809564</v>
      </c>
      <c r="J11" s="30">
        <f t="shared" si="3"/>
        <v>4.0048662302240512</v>
      </c>
      <c r="K11" s="28">
        <v>45182</v>
      </c>
      <c r="L11" s="29">
        <v>4.1666666666666664E-2</v>
      </c>
      <c r="M11" s="30">
        <v>1.5116492509781401</v>
      </c>
      <c r="N11" s="30">
        <f t="shared" si="4"/>
        <v>46.383172457756189</v>
      </c>
      <c r="O11" s="30">
        <f t="shared" si="5"/>
        <v>3.8358883622564366</v>
      </c>
      <c r="P11" s="28">
        <v>45184</v>
      </c>
      <c r="Q11" s="29">
        <v>4.1666666666666664E-2</v>
      </c>
      <c r="R11" s="30">
        <v>1.4917278289735201</v>
      </c>
      <c r="S11" s="30">
        <f t="shared" si="6"/>
        <v>45.412286034597287</v>
      </c>
      <c r="T11" s="30">
        <f t="shared" si="7"/>
        <v>3.7555960550611953</v>
      </c>
    </row>
    <row r="12" spans="1:20" x14ac:dyDescent="0.25">
      <c r="A12" s="28">
        <v>45178</v>
      </c>
      <c r="B12" s="29">
        <v>8.3333333333333329E-2</v>
      </c>
      <c r="C12" s="30">
        <v>1.54029512404779</v>
      </c>
      <c r="D12" s="30">
        <f t="shared" si="0"/>
        <v>47.792628982574591</v>
      </c>
      <c r="E12" s="30">
        <f t="shared" si="1"/>
        <v>3.9524504168589183</v>
      </c>
      <c r="F12" s="28">
        <v>45180</v>
      </c>
      <c r="G12" s="29">
        <v>8.3333333333333329E-2</v>
      </c>
      <c r="H12" s="30">
        <v>1.56531131266921</v>
      </c>
      <c r="I12" s="30">
        <f t="shared" si="2"/>
        <v>49.03631866334792</v>
      </c>
      <c r="J12" s="30">
        <f t="shared" si="3"/>
        <v>4.0553035534588728</v>
      </c>
      <c r="K12" s="28">
        <v>45182</v>
      </c>
      <c r="L12" s="29">
        <v>8.3333333333333329E-2</v>
      </c>
      <c r="M12" s="30">
        <v>1.51914846896517</v>
      </c>
      <c r="N12" s="30">
        <f t="shared" si="4"/>
        <v>46.750633748131946</v>
      </c>
      <c r="O12" s="30">
        <f t="shared" si="5"/>
        <v>3.8662774109705116</v>
      </c>
      <c r="P12" s="28">
        <v>45184</v>
      </c>
      <c r="Q12" s="29">
        <v>8.3333333333333329E-2</v>
      </c>
      <c r="R12" s="30">
        <v>1.4932589530885001</v>
      </c>
      <c r="S12" s="30">
        <f t="shared" si="6"/>
        <v>45.486634710297707</v>
      </c>
      <c r="T12" s="30">
        <f t="shared" si="7"/>
        <v>3.7617446905416201</v>
      </c>
    </row>
    <row r="13" spans="1:20" x14ac:dyDescent="0.25">
      <c r="A13" s="28">
        <v>45178</v>
      </c>
      <c r="B13" s="29">
        <v>0.125</v>
      </c>
      <c r="C13" s="30">
        <v>1.5593695640501499</v>
      </c>
      <c r="D13" s="30">
        <f t="shared" si="0"/>
        <v>48.739844145564533</v>
      </c>
      <c r="E13" s="30">
        <f t="shared" si="1"/>
        <v>4.0307851108381865</v>
      </c>
      <c r="F13" s="28">
        <v>45180</v>
      </c>
      <c r="G13" s="29">
        <v>0.125</v>
      </c>
      <c r="H13" s="30">
        <v>1.58027219771706</v>
      </c>
      <c r="I13" s="30">
        <f t="shared" si="2"/>
        <v>49.785784241100643</v>
      </c>
      <c r="J13" s="30">
        <f t="shared" si="3"/>
        <v>4.1172843567390229</v>
      </c>
      <c r="K13" s="28">
        <v>45182</v>
      </c>
      <c r="L13" s="29">
        <v>0.125</v>
      </c>
      <c r="M13" s="30">
        <v>1.5314079523025199</v>
      </c>
      <c r="N13" s="30">
        <f t="shared" si="4"/>
        <v>47.353673003214055</v>
      </c>
      <c r="O13" s="30">
        <f t="shared" si="5"/>
        <v>3.9161487573658023</v>
      </c>
      <c r="P13" s="28">
        <v>45184</v>
      </c>
      <c r="Q13" s="29">
        <v>0.125</v>
      </c>
      <c r="R13" s="30">
        <v>1.5126590728699201</v>
      </c>
      <c r="S13" s="30">
        <f t="shared" si="6"/>
        <v>46.432590668431438</v>
      </c>
      <c r="T13" s="30">
        <f t="shared" si="7"/>
        <v>3.8399752482792797</v>
      </c>
    </row>
    <row r="14" spans="1:20" x14ac:dyDescent="0.25">
      <c r="A14" s="28">
        <v>45178</v>
      </c>
      <c r="B14" s="29">
        <v>0.16666666666666666</v>
      </c>
      <c r="C14" s="30">
        <v>1.5619059801039199</v>
      </c>
      <c r="D14" s="30">
        <f t="shared" si="0"/>
        <v>48.866321296096501</v>
      </c>
      <c r="E14" s="30">
        <f t="shared" si="1"/>
        <v>4.0412447711871806</v>
      </c>
      <c r="F14" s="28">
        <v>45180</v>
      </c>
      <c r="G14" s="29">
        <v>0.16666666666666666</v>
      </c>
      <c r="H14" s="30">
        <v>1.57777976989115</v>
      </c>
      <c r="I14" s="30">
        <f t="shared" si="2"/>
        <v>49.660631922061157</v>
      </c>
      <c r="J14" s="30">
        <f t="shared" si="3"/>
        <v>4.1069342599544578</v>
      </c>
      <c r="K14" s="28">
        <v>45182</v>
      </c>
      <c r="L14" s="29">
        <v>0.16666666666666666</v>
      </c>
      <c r="M14" s="30">
        <v>1.5329676866469999</v>
      </c>
      <c r="N14" s="30">
        <f t="shared" si="4"/>
        <v>47.430602245486021</v>
      </c>
      <c r="O14" s="30">
        <f t="shared" si="5"/>
        <v>3.9225108057016937</v>
      </c>
      <c r="P14" s="28">
        <v>45184</v>
      </c>
      <c r="Q14" s="29">
        <v>0.16666666666666666</v>
      </c>
      <c r="R14" s="30">
        <v>1.51871502398837</v>
      </c>
      <c r="S14" s="30">
        <f t="shared" si="6"/>
        <v>46.729365535175482</v>
      </c>
      <c r="T14" s="30">
        <f t="shared" si="7"/>
        <v>3.8645185297590121</v>
      </c>
    </row>
    <row r="15" spans="1:20" x14ac:dyDescent="0.25">
      <c r="A15" s="28">
        <v>45178</v>
      </c>
      <c r="B15" s="29">
        <v>0.20833333333333334</v>
      </c>
      <c r="C15" s="30">
        <v>1.55903530120226</v>
      </c>
      <c r="D15" s="30">
        <f t="shared" si="0"/>
        <v>48.723185407523431</v>
      </c>
      <c r="E15" s="30">
        <f t="shared" si="1"/>
        <v>4.0294074332021879</v>
      </c>
      <c r="F15" s="28">
        <v>45180</v>
      </c>
      <c r="G15" s="29">
        <v>0.20833333333333334</v>
      </c>
      <c r="H15" s="30">
        <v>1.57819545268381</v>
      </c>
      <c r="I15" s="30">
        <f t="shared" si="2"/>
        <v>49.681496447136084</v>
      </c>
      <c r="J15" s="30">
        <f t="shared" si="3"/>
        <v>4.1086597561781542</v>
      </c>
      <c r="K15" s="28">
        <v>45182</v>
      </c>
      <c r="L15" s="29">
        <v>0.20833333333333334</v>
      </c>
      <c r="M15" s="30">
        <v>1.53295886515957</v>
      </c>
      <c r="N15" s="30">
        <f t="shared" si="4"/>
        <v>47.430167021020921</v>
      </c>
      <c r="O15" s="30">
        <f t="shared" si="5"/>
        <v>3.9224748126384301</v>
      </c>
      <c r="P15" s="28">
        <v>45184</v>
      </c>
      <c r="Q15" s="29">
        <v>0.20833333333333334</v>
      </c>
      <c r="R15" s="30">
        <v>1.5205980539260999</v>
      </c>
      <c r="S15" s="30">
        <f t="shared" si="6"/>
        <v>46.821787975622783</v>
      </c>
      <c r="T15" s="30">
        <f t="shared" si="7"/>
        <v>3.8721618655840038</v>
      </c>
    </row>
    <row r="16" spans="1:20" x14ac:dyDescent="0.25">
      <c r="A16" s="28">
        <v>45178</v>
      </c>
      <c r="B16" s="29">
        <v>0.25</v>
      </c>
      <c r="C16" s="30">
        <v>1.5602253675398401</v>
      </c>
      <c r="D16" s="30">
        <f t="shared" si="0"/>
        <v>48.782504707125142</v>
      </c>
      <c r="E16" s="30">
        <f t="shared" si="1"/>
        <v>4.0343131392792486</v>
      </c>
      <c r="F16" s="28">
        <v>45180</v>
      </c>
      <c r="G16" s="29">
        <v>0.25</v>
      </c>
      <c r="H16" s="30">
        <v>1.5813676118787401</v>
      </c>
      <c r="I16" s="30">
        <f t="shared" si="2"/>
        <v>49.84082543802225</v>
      </c>
      <c r="J16" s="30">
        <f t="shared" si="3"/>
        <v>4.1218362637244397</v>
      </c>
      <c r="K16" s="28">
        <v>45182</v>
      </c>
      <c r="L16" s="29">
        <v>0.25</v>
      </c>
      <c r="M16" s="30">
        <v>1.5336055755553799</v>
      </c>
      <c r="N16" s="30">
        <f t="shared" si="4"/>
        <v>47.462077626284909</v>
      </c>
      <c r="O16" s="30">
        <f t="shared" si="5"/>
        <v>3.9251138196937618</v>
      </c>
      <c r="P16" s="28">
        <v>45184</v>
      </c>
      <c r="Q16" s="29">
        <v>0.25</v>
      </c>
      <c r="R16" s="30">
        <v>1.5200767517028999</v>
      </c>
      <c r="S16" s="30">
        <f t="shared" si="6"/>
        <v>46.796194724477218</v>
      </c>
      <c r="T16" s="30">
        <f t="shared" si="7"/>
        <v>3.8700453037142659</v>
      </c>
    </row>
    <row r="17" spans="1:20" x14ac:dyDescent="0.25">
      <c r="A17" s="28">
        <v>45178</v>
      </c>
      <c r="B17" s="29">
        <v>0.29166666666666669</v>
      </c>
      <c r="C17" s="30">
        <v>1.5609754323896901</v>
      </c>
      <c r="D17" s="30">
        <f t="shared" si="0"/>
        <v>48.819905793727543</v>
      </c>
      <c r="E17" s="30">
        <f t="shared" si="1"/>
        <v>4.0374062091412677</v>
      </c>
      <c r="F17" s="28">
        <v>45180</v>
      </c>
      <c r="G17" s="29">
        <v>0.29166666666666669</v>
      </c>
      <c r="H17" s="30">
        <v>1.5893243551190701</v>
      </c>
      <c r="I17" s="30">
        <f t="shared" si="2"/>
        <v>50.241307457553575</v>
      </c>
      <c r="J17" s="30">
        <f t="shared" si="3"/>
        <v>4.1549561267396804</v>
      </c>
      <c r="K17" s="28">
        <v>45182</v>
      </c>
      <c r="L17" s="29">
        <v>0.29166666666666669</v>
      </c>
      <c r="M17" s="30">
        <v>1.5364410877166299</v>
      </c>
      <c r="N17" s="30">
        <f t="shared" si="4"/>
        <v>47.602084628741274</v>
      </c>
      <c r="O17" s="30">
        <f t="shared" si="5"/>
        <v>3.9366923987969034</v>
      </c>
      <c r="P17" s="28">
        <v>45184</v>
      </c>
      <c r="Q17" s="29">
        <v>0.29166666666666669</v>
      </c>
      <c r="R17" s="30">
        <v>1.5292674302993601</v>
      </c>
      <c r="S17" s="30">
        <f t="shared" si="6"/>
        <v>47.248173960925001</v>
      </c>
      <c r="T17" s="30">
        <f t="shared" si="7"/>
        <v>3.9074239865684972</v>
      </c>
    </row>
    <row r="18" spans="1:20" x14ac:dyDescent="0.25">
      <c r="A18" s="28">
        <v>45178</v>
      </c>
      <c r="B18" s="29">
        <v>0.33333333333333331</v>
      </c>
      <c r="C18" s="30">
        <v>1.5636328458723401</v>
      </c>
      <c r="D18" s="30">
        <f t="shared" si="0"/>
        <v>48.952500529565214</v>
      </c>
      <c r="E18" s="30">
        <f t="shared" si="1"/>
        <v>4.0483717937950425</v>
      </c>
      <c r="F18" s="28">
        <v>45180</v>
      </c>
      <c r="G18" s="29">
        <v>0.33333333333333331</v>
      </c>
      <c r="H18" s="30">
        <v>1.5897312164243</v>
      </c>
      <c r="I18" s="30">
        <f t="shared" si="2"/>
        <v>50.261817871087288</v>
      </c>
      <c r="J18" s="30">
        <f t="shared" si="3"/>
        <v>4.1566523379389189</v>
      </c>
      <c r="K18" s="28">
        <v>45182</v>
      </c>
      <c r="L18" s="29">
        <v>0.33333333333333331</v>
      </c>
      <c r="M18" s="30">
        <v>1.5368678569732199</v>
      </c>
      <c r="N18" s="30">
        <f t="shared" si="4"/>
        <v>47.623170212577833</v>
      </c>
      <c r="O18" s="30">
        <f t="shared" si="5"/>
        <v>3.9384361765801867</v>
      </c>
      <c r="P18" s="28">
        <v>45184</v>
      </c>
      <c r="Q18" s="29">
        <v>0.33333333333333331</v>
      </c>
      <c r="R18" s="30">
        <v>1.5258600711761401</v>
      </c>
      <c r="S18" s="30">
        <f t="shared" si="6"/>
        <v>47.080417896928125</v>
      </c>
      <c r="T18" s="30">
        <f t="shared" si="7"/>
        <v>3.8935505600759557</v>
      </c>
    </row>
    <row r="19" spans="1:20" x14ac:dyDescent="0.25">
      <c r="A19" s="28">
        <v>45178</v>
      </c>
      <c r="B19" s="29">
        <v>0.375</v>
      </c>
      <c r="C19" s="30">
        <v>1.56919610499708</v>
      </c>
      <c r="D19" s="30">
        <f t="shared" si="0"/>
        <v>49.230519783692493</v>
      </c>
      <c r="E19" s="30">
        <f t="shared" si="1"/>
        <v>4.0713639861113693</v>
      </c>
      <c r="F19" s="28">
        <v>45180</v>
      </c>
      <c r="G19" s="29">
        <v>0.375</v>
      </c>
      <c r="H19" s="30">
        <v>1.58451116084418</v>
      </c>
      <c r="I19" s="30">
        <f t="shared" si="2"/>
        <v>49.998904996087639</v>
      </c>
      <c r="J19" s="30">
        <f t="shared" si="3"/>
        <v>4.1349094431764479</v>
      </c>
      <c r="K19" s="28">
        <v>45182</v>
      </c>
      <c r="L19" s="29">
        <v>0.375</v>
      </c>
      <c r="M19" s="30">
        <v>1.5394833087859501</v>
      </c>
      <c r="N19" s="30">
        <f t="shared" si="4"/>
        <v>47.752469073748017</v>
      </c>
      <c r="O19" s="30">
        <f t="shared" si="5"/>
        <v>3.9491291923989609</v>
      </c>
      <c r="P19" s="28">
        <v>45184</v>
      </c>
      <c r="Q19" s="29">
        <v>0.375</v>
      </c>
      <c r="R19" s="30">
        <v>1.5281785726486099</v>
      </c>
      <c r="S19" s="30">
        <f t="shared" si="6"/>
        <v>47.194541548326512</v>
      </c>
      <c r="T19" s="30">
        <f t="shared" si="7"/>
        <v>3.9029885860466025</v>
      </c>
    </row>
    <row r="20" spans="1:20" x14ac:dyDescent="0.25">
      <c r="A20" s="28">
        <v>45178</v>
      </c>
      <c r="B20" s="29">
        <v>0.41666666666666669</v>
      </c>
      <c r="C20" s="30">
        <v>1.5702916383680401</v>
      </c>
      <c r="D20" s="30">
        <f t="shared" si="0"/>
        <v>49.285337320525457</v>
      </c>
      <c r="E20" s="30">
        <f t="shared" si="1"/>
        <v>4.0758973964074547</v>
      </c>
      <c r="F20" s="28">
        <v>45180</v>
      </c>
      <c r="G20" s="29">
        <v>0.41666666666666669</v>
      </c>
      <c r="H20" s="30">
        <v>1.5940231084759799</v>
      </c>
      <c r="I20" s="30">
        <f t="shared" si="2"/>
        <v>50.478367861373556</v>
      </c>
      <c r="J20" s="30">
        <f t="shared" si="3"/>
        <v>4.1745610221355927</v>
      </c>
      <c r="K20" s="28">
        <v>45182</v>
      </c>
      <c r="L20" s="29">
        <v>0.41666666666666669</v>
      </c>
      <c r="M20" s="30">
        <v>1.54375755786278</v>
      </c>
      <c r="N20" s="30">
        <f t="shared" si="4"/>
        <v>47.964054350866071</v>
      </c>
      <c r="O20" s="30">
        <f t="shared" si="5"/>
        <v>3.9666272948166239</v>
      </c>
      <c r="P20" s="28">
        <v>45184</v>
      </c>
      <c r="Q20" s="29">
        <v>0.41666666666666669</v>
      </c>
      <c r="R20" s="30">
        <v>1.5248394012390101</v>
      </c>
      <c r="S20" s="30">
        <f t="shared" si="6"/>
        <v>47.030210104352392</v>
      </c>
      <c r="T20" s="30">
        <f t="shared" si="7"/>
        <v>3.8893983756299426</v>
      </c>
    </row>
    <row r="21" spans="1:20" x14ac:dyDescent="0.25">
      <c r="A21" s="28">
        <v>45178</v>
      </c>
      <c r="B21" s="29">
        <v>0.45833333333333331</v>
      </c>
      <c r="C21" s="30">
        <v>1.5745701789792901</v>
      </c>
      <c r="D21" s="30">
        <f t="shared" si="0"/>
        <v>49.499641763401399</v>
      </c>
      <c r="E21" s="30">
        <f t="shared" si="1"/>
        <v>4.0936203738332955</v>
      </c>
      <c r="F21" s="28">
        <v>45180</v>
      </c>
      <c r="G21" s="29">
        <v>0.45833333333333331</v>
      </c>
      <c r="H21" s="30">
        <v>1.5964055061276401</v>
      </c>
      <c r="I21" s="30">
        <f t="shared" si="2"/>
        <v>50.598722938221201</v>
      </c>
      <c r="J21" s="30">
        <f t="shared" si="3"/>
        <v>4.1845143869908927</v>
      </c>
      <c r="K21" s="28">
        <v>45182</v>
      </c>
      <c r="L21" s="29">
        <v>0.45833333333333331</v>
      </c>
      <c r="M21" s="30">
        <v>1.5393997430739801</v>
      </c>
      <c r="N21" s="30">
        <f t="shared" si="4"/>
        <v>47.74833585356442</v>
      </c>
      <c r="O21" s="30">
        <f t="shared" si="5"/>
        <v>3.9487873750897773</v>
      </c>
      <c r="P21" s="28">
        <v>45184</v>
      </c>
      <c r="Q21" s="29">
        <v>0.45833333333333331</v>
      </c>
      <c r="R21" s="30">
        <v>1.5261635780273399</v>
      </c>
      <c r="S21" s="30">
        <f t="shared" si="6"/>
        <v>47.095351560544707</v>
      </c>
      <c r="T21" s="30">
        <f t="shared" si="7"/>
        <v>3.894785574057047</v>
      </c>
    </row>
    <row r="22" spans="1:20" x14ac:dyDescent="0.25">
      <c r="A22" s="28">
        <v>45178</v>
      </c>
      <c r="B22" s="29">
        <v>0.5</v>
      </c>
      <c r="C22" s="30">
        <v>1.5766623020109001</v>
      </c>
      <c r="D22" s="30">
        <f t="shared" si="0"/>
        <v>49.604558633131489</v>
      </c>
      <c r="E22" s="30">
        <f t="shared" si="1"/>
        <v>4.1022969989599742</v>
      </c>
      <c r="F22" s="28">
        <v>45180</v>
      </c>
      <c r="G22" s="29">
        <v>0.5</v>
      </c>
      <c r="H22" s="30">
        <v>1.59897267817811</v>
      </c>
      <c r="I22" s="30">
        <f t="shared" si="2"/>
        <v>50.728532124840967</v>
      </c>
      <c r="J22" s="30">
        <f t="shared" si="3"/>
        <v>4.1952496067243477</v>
      </c>
      <c r="K22" s="28">
        <v>45182</v>
      </c>
      <c r="L22" s="29">
        <v>0.5</v>
      </c>
      <c r="M22" s="30">
        <v>1.5438719987807501</v>
      </c>
      <c r="N22" s="30">
        <f t="shared" si="4"/>
        <v>47.96972423623167</v>
      </c>
      <c r="O22" s="30">
        <f t="shared" si="5"/>
        <v>3.9670961943363587</v>
      </c>
      <c r="P22" s="28">
        <v>45184</v>
      </c>
      <c r="Q22" s="29">
        <v>0.5</v>
      </c>
      <c r="R22" s="30">
        <v>1.53095042704923</v>
      </c>
      <c r="S22" s="30">
        <f t="shared" si="6"/>
        <v>47.331115768884089</v>
      </c>
      <c r="T22" s="30">
        <f t="shared" si="7"/>
        <v>3.9142832740867139</v>
      </c>
    </row>
    <row r="23" spans="1:20" x14ac:dyDescent="0.25">
      <c r="A23" s="28">
        <v>45178</v>
      </c>
      <c r="B23" s="29">
        <v>0.54166666666666663</v>
      </c>
      <c r="C23" s="30">
        <v>1.58474874495826</v>
      </c>
      <c r="D23" s="30">
        <f t="shared" si="0"/>
        <v>50.010859967235497</v>
      </c>
      <c r="E23" s="30">
        <f t="shared" si="1"/>
        <v>4.135898119290375</v>
      </c>
      <c r="F23" s="28">
        <v>45180</v>
      </c>
      <c r="G23" s="29">
        <v>0.54166666666666663</v>
      </c>
      <c r="H23" s="30">
        <v>1.60274529456451</v>
      </c>
      <c r="I23" s="30">
        <f t="shared" si="2"/>
        <v>50.919519608509702</v>
      </c>
      <c r="J23" s="30">
        <f t="shared" si="3"/>
        <v>4.2110442716237522</v>
      </c>
      <c r="K23" s="28">
        <v>45182</v>
      </c>
      <c r="L23" s="29">
        <v>0.54166666666666663</v>
      </c>
      <c r="M23" s="30">
        <v>1.5448597669539601</v>
      </c>
      <c r="N23" s="30">
        <f t="shared" si="4"/>
        <v>48.018672820526021</v>
      </c>
      <c r="O23" s="30">
        <f t="shared" si="5"/>
        <v>3.9711442422575018</v>
      </c>
      <c r="P23" s="28">
        <v>45184</v>
      </c>
      <c r="Q23" s="29">
        <v>0.54166666666666663</v>
      </c>
      <c r="R23" s="30">
        <v>1.5347274541793401</v>
      </c>
      <c r="S23" s="30">
        <f t="shared" si="6"/>
        <v>47.517453418713401</v>
      </c>
      <c r="T23" s="30">
        <f t="shared" si="7"/>
        <v>3.9296933977275983</v>
      </c>
    </row>
    <row r="24" spans="1:20" x14ac:dyDescent="0.25">
      <c r="A24" s="28">
        <v>45178</v>
      </c>
      <c r="B24" s="29">
        <v>0.58333333333333337</v>
      </c>
      <c r="C24" s="30">
        <v>1.5803623199399599</v>
      </c>
      <c r="D24" s="30">
        <f t="shared" si="0"/>
        <v>49.790311749830806</v>
      </c>
      <c r="E24" s="30">
        <f t="shared" si="1"/>
        <v>4.1176587817110075</v>
      </c>
      <c r="F24" s="28">
        <v>45180</v>
      </c>
      <c r="G24" s="29">
        <v>0.58333333333333337</v>
      </c>
      <c r="H24" s="30">
        <v>1.60255610942199</v>
      </c>
      <c r="I24" s="30">
        <f t="shared" si="2"/>
        <v>50.909935799330214</v>
      </c>
      <c r="J24" s="30">
        <f t="shared" si="3"/>
        <v>4.2102516906046086</v>
      </c>
      <c r="K24" s="28">
        <v>45182</v>
      </c>
      <c r="L24" s="29">
        <v>0.58333333333333337</v>
      </c>
      <c r="M24" s="30">
        <v>1.54436254500725</v>
      </c>
      <c r="N24" s="30">
        <f t="shared" si="4"/>
        <v>47.994030794893717</v>
      </c>
      <c r="O24" s="30">
        <f t="shared" si="5"/>
        <v>3.9691063467377101</v>
      </c>
      <c r="P24" s="28">
        <v>45184</v>
      </c>
      <c r="Q24" s="29">
        <v>0.58333333333333337</v>
      </c>
      <c r="R24" s="30">
        <v>1.5340212583480499</v>
      </c>
      <c r="S24" s="30">
        <f t="shared" si="6"/>
        <v>47.482592870513564</v>
      </c>
      <c r="T24" s="30">
        <f t="shared" si="7"/>
        <v>3.9268104303914715</v>
      </c>
    </row>
    <row r="25" spans="1:20" x14ac:dyDescent="0.25">
      <c r="A25" s="28">
        <v>45178</v>
      </c>
      <c r="B25" s="29">
        <v>0.625</v>
      </c>
      <c r="C25" s="30">
        <v>1.56926214694349</v>
      </c>
      <c r="D25" s="30">
        <f t="shared" si="0"/>
        <v>49.233823700344757</v>
      </c>
      <c r="E25" s="30">
        <f t="shared" si="1"/>
        <v>4.0716372200185109</v>
      </c>
      <c r="F25" s="28">
        <v>45180</v>
      </c>
      <c r="G25" s="29">
        <v>0.625</v>
      </c>
      <c r="H25" s="30">
        <v>1.58944308757146</v>
      </c>
      <c r="I25" s="30">
        <f t="shared" si="2"/>
        <v>50.247292594092748</v>
      </c>
      <c r="J25" s="30">
        <f t="shared" si="3"/>
        <v>4.1554510975314702</v>
      </c>
      <c r="K25" s="28">
        <v>45182</v>
      </c>
      <c r="L25" s="29">
        <v>0.625</v>
      </c>
      <c r="M25" s="30">
        <v>1.53091740607602</v>
      </c>
      <c r="N25" s="30">
        <f t="shared" si="4"/>
        <v>47.32948790051983</v>
      </c>
      <c r="O25" s="30">
        <f t="shared" si="5"/>
        <v>3.9141486493729896</v>
      </c>
      <c r="P25" s="28">
        <v>45184</v>
      </c>
      <c r="Q25" s="29">
        <v>0.625</v>
      </c>
      <c r="R25" s="30">
        <v>1.52042436599123</v>
      </c>
      <c r="S25" s="30">
        <f t="shared" si="6"/>
        <v>46.81326021399876</v>
      </c>
      <c r="T25" s="30">
        <f t="shared" si="7"/>
        <v>3.8714566196976974</v>
      </c>
    </row>
    <row r="26" spans="1:20" x14ac:dyDescent="0.25">
      <c r="A26" s="28">
        <v>45178</v>
      </c>
      <c r="B26" s="29">
        <v>0.66666666666666663</v>
      </c>
      <c r="C26" s="30">
        <v>1.55753719806048</v>
      </c>
      <c r="D26" s="30">
        <f t="shared" si="0"/>
        <v>48.648550169004693</v>
      </c>
      <c r="E26" s="30">
        <f t="shared" si="1"/>
        <v>4.0232350989766879</v>
      </c>
      <c r="F26" s="28">
        <v>45180</v>
      </c>
      <c r="G26" s="29">
        <v>0.66666666666666663</v>
      </c>
      <c r="H26" s="30">
        <v>1.5729181766447</v>
      </c>
      <c r="I26" s="30">
        <f t="shared" ref="I26:I57" si="8">4*6*(H26^(1.522*(6^0.026)))</f>
        <v>49.416854834087466</v>
      </c>
      <c r="J26" s="30">
        <f t="shared" ref="J26:J57" si="9">I26*0.0827</f>
        <v>4.0867738947790331</v>
      </c>
      <c r="K26" s="28">
        <v>45182</v>
      </c>
      <c r="L26" s="29">
        <v>0.66666666666666663</v>
      </c>
      <c r="M26" s="30">
        <v>1.5190933942734</v>
      </c>
      <c r="N26" s="30">
        <f t="shared" si="4"/>
        <v>46.747931151310631</v>
      </c>
      <c r="O26" s="30">
        <f t="shared" si="5"/>
        <v>3.8660539062133892</v>
      </c>
      <c r="P26" s="28">
        <v>45184</v>
      </c>
      <c r="Q26" s="29">
        <v>0.66666666666666663</v>
      </c>
      <c r="R26" s="30">
        <v>1.51153492926946</v>
      </c>
      <c r="S26" s="30">
        <f t="shared" si="6"/>
        <v>46.377579069789832</v>
      </c>
      <c r="T26" s="30">
        <f t="shared" si="7"/>
        <v>3.835425789071619</v>
      </c>
    </row>
    <row r="27" spans="1:20" x14ac:dyDescent="0.25">
      <c r="A27" s="28">
        <v>45178</v>
      </c>
      <c r="B27" s="29">
        <v>0.70833333333333337</v>
      </c>
      <c r="C27" s="30">
        <v>1.5550184249815699</v>
      </c>
      <c r="D27" s="30">
        <f t="shared" si="0"/>
        <v>48.523161522852106</v>
      </c>
      <c r="E27" s="30">
        <f t="shared" si="1"/>
        <v>4.0128654579398688</v>
      </c>
      <c r="F27" s="28">
        <v>45180</v>
      </c>
      <c r="G27" s="29">
        <v>0.70833333333333337</v>
      </c>
      <c r="H27" s="30">
        <v>1.5653795003828299</v>
      </c>
      <c r="I27" s="30">
        <f t="shared" si="8"/>
        <v>49.039724905134477</v>
      </c>
      <c r="J27" s="30">
        <f t="shared" si="9"/>
        <v>4.0555852496546212</v>
      </c>
      <c r="K27" s="28">
        <v>45182</v>
      </c>
      <c r="L27" s="29">
        <v>0.70833333333333337</v>
      </c>
      <c r="M27" s="30">
        <v>1.50787663459174</v>
      </c>
      <c r="N27" s="30">
        <f t="shared" si="4"/>
        <v>46.198723503887116</v>
      </c>
      <c r="O27" s="30">
        <f t="shared" si="5"/>
        <v>3.8206344337714642</v>
      </c>
      <c r="P27" s="28">
        <v>45184</v>
      </c>
      <c r="Q27" s="29">
        <v>0.70833333333333337</v>
      </c>
      <c r="R27" s="30">
        <v>1.5033186674057899</v>
      </c>
      <c r="S27" s="30">
        <f t="shared" si="6"/>
        <v>45.976243320773662</v>
      </c>
      <c r="T27" s="30">
        <f t="shared" si="7"/>
        <v>3.8022353226279817</v>
      </c>
    </row>
    <row r="28" spans="1:20" x14ac:dyDescent="0.25">
      <c r="A28" s="28">
        <v>45178</v>
      </c>
      <c r="B28" s="29">
        <v>0.75</v>
      </c>
      <c r="C28" s="30">
        <v>1.5391776561675401</v>
      </c>
      <c r="D28" s="30">
        <f t="shared" si="0"/>
        <v>47.737351923923711</v>
      </c>
      <c r="E28" s="30">
        <f t="shared" si="1"/>
        <v>3.9478790041084908</v>
      </c>
      <c r="F28" s="28">
        <v>45180</v>
      </c>
      <c r="G28" s="29">
        <v>0.75</v>
      </c>
      <c r="H28" s="30">
        <v>1.50028073787089</v>
      </c>
      <c r="I28" s="30">
        <f t="shared" si="8"/>
        <v>45.828180624833763</v>
      </c>
      <c r="J28" s="30">
        <f t="shared" si="9"/>
        <v>3.7899905376737522</v>
      </c>
      <c r="K28" s="28">
        <v>45182</v>
      </c>
      <c r="L28" s="29">
        <v>0.75</v>
      </c>
      <c r="M28" s="30">
        <v>1.5070605277954801</v>
      </c>
      <c r="N28" s="30">
        <f t="shared" si="4"/>
        <v>46.158858863194787</v>
      </c>
      <c r="O28" s="30">
        <f t="shared" si="5"/>
        <v>3.8173376279862086</v>
      </c>
      <c r="P28" s="28">
        <v>45184</v>
      </c>
      <c r="Q28" s="29">
        <v>0.75</v>
      </c>
      <c r="R28" s="30">
        <v>1.4998539686143</v>
      </c>
      <c r="S28" s="30">
        <f t="shared" si="6"/>
        <v>45.807395000969365</v>
      </c>
      <c r="T28" s="30">
        <f t="shared" si="7"/>
        <v>3.7882715665801663</v>
      </c>
    </row>
    <row r="29" spans="1:20" x14ac:dyDescent="0.25">
      <c r="A29" s="28">
        <v>45178</v>
      </c>
      <c r="B29" s="29">
        <v>0.79166666666666663</v>
      </c>
      <c r="C29" s="30">
        <v>1.53983533381799</v>
      </c>
      <c r="D29" s="30">
        <f t="shared" si="0"/>
        <v>47.769881949466857</v>
      </c>
      <c r="E29" s="30">
        <f t="shared" si="1"/>
        <v>3.9505692372209089</v>
      </c>
      <c r="F29" s="28">
        <v>45180</v>
      </c>
      <c r="G29" s="29">
        <v>0.79166666666666663</v>
      </c>
      <c r="H29" s="30">
        <v>1.47792851924305</v>
      </c>
      <c r="I29" s="30">
        <f t="shared" si="8"/>
        <v>44.744264875114226</v>
      </c>
      <c r="J29" s="30">
        <f t="shared" si="9"/>
        <v>3.7003507051719464</v>
      </c>
      <c r="K29" s="28">
        <v>45182</v>
      </c>
      <c r="L29" s="29">
        <v>0.79166666666666663</v>
      </c>
      <c r="M29" s="30">
        <v>1.5083297491013199</v>
      </c>
      <c r="N29" s="30">
        <f t="shared" si="4"/>
        <v>46.220862479053054</v>
      </c>
      <c r="O29" s="30">
        <f t="shared" si="5"/>
        <v>3.8224653270176874</v>
      </c>
      <c r="P29" s="28">
        <v>45184</v>
      </c>
      <c r="Q29" s="29">
        <v>0.79166666666666663</v>
      </c>
      <c r="R29" s="30">
        <v>1.49535977839825</v>
      </c>
      <c r="S29" s="30">
        <f t="shared" si="6"/>
        <v>45.588720848866629</v>
      </c>
      <c r="T29" s="30">
        <f t="shared" si="7"/>
        <v>3.77018721420127</v>
      </c>
    </row>
    <row r="30" spans="1:20" x14ac:dyDescent="0.25">
      <c r="A30" s="28">
        <v>45178</v>
      </c>
      <c r="B30" s="29">
        <v>0.83333333333333337</v>
      </c>
      <c r="C30" s="30">
        <v>1.54590022563315</v>
      </c>
      <c r="D30" s="30">
        <f t="shared" si="0"/>
        <v>48.070252596498861</v>
      </c>
      <c r="E30" s="30">
        <f t="shared" si="1"/>
        <v>3.9754098897304555</v>
      </c>
      <c r="F30" s="28">
        <v>45180</v>
      </c>
      <c r="G30" s="29">
        <v>0.83333333333333337</v>
      </c>
      <c r="H30" s="30">
        <v>1.47563183307057</v>
      </c>
      <c r="I30" s="30">
        <f t="shared" si="8"/>
        <v>44.633441477278552</v>
      </c>
      <c r="J30" s="30">
        <f t="shared" si="9"/>
        <v>3.6911856101709359</v>
      </c>
      <c r="K30" s="28">
        <v>45182</v>
      </c>
      <c r="L30" s="29">
        <v>0.83333333333333337</v>
      </c>
      <c r="M30" s="30">
        <v>1.5043371915757</v>
      </c>
      <c r="N30" s="30">
        <f t="shared" si="4"/>
        <v>46.025924033206969</v>
      </c>
      <c r="O30" s="30">
        <f t="shared" si="5"/>
        <v>3.8063439175462164</v>
      </c>
      <c r="P30" s="28">
        <v>45184</v>
      </c>
      <c r="Q30" s="29">
        <v>0.83333333333333337</v>
      </c>
      <c r="R30" s="30">
        <v>1.49337780475019</v>
      </c>
      <c r="S30" s="30">
        <f t="shared" si="6"/>
        <v>45.492407833142664</v>
      </c>
      <c r="T30" s="30">
        <f t="shared" si="7"/>
        <v>3.7622221278008983</v>
      </c>
    </row>
    <row r="31" spans="1:20" x14ac:dyDescent="0.25">
      <c r="A31" s="28">
        <v>45178</v>
      </c>
      <c r="B31" s="29">
        <v>0.875</v>
      </c>
      <c r="C31" s="30">
        <v>1.54712104796744</v>
      </c>
      <c r="D31" s="30">
        <f t="shared" si="0"/>
        <v>48.130800057085274</v>
      </c>
      <c r="E31" s="30">
        <f t="shared" si="1"/>
        <v>3.9804171647209521</v>
      </c>
      <c r="F31" s="28">
        <v>45180</v>
      </c>
      <c r="G31" s="29">
        <v>0.875</v>
      </c>
      <c r="H31" s="30">
        <v>1.4793010950029299</v>
      </c>
      <c r="I31" s="30">
        <f t="shared" si="8"/>
        <v>44.810545521294259</v>
      </c>
      <c r="J31" s="30">
        <f t="shared" si="9"/>
        <v>3.7058321146110349</v>
      </c>
      <c r="K31" s="28">
        <v>45182</v>
      </c>
      <c r="L31" s="29">
        <v>0.875</v>
      </c>
      <c r="M31" s="30">
        <v>1.50077354907389</v>
      </c>
      <c r="N31" s="30">
        <f t="shared" si="4"/>
        <v>45.852187169002349</v>
      </c>
      <c r="O31" s="30">
        <f t="shared" si="5"/>
        <v>3.7919758788764941</v>
      </c>
      <c r="P31" s="28">
        <v>45184</v>
      </c>
      <c r="Q31" s="29">
        <v>0.875</v>
      </c>
      <c r="R31" s="30">
        <v>1.4768946170747801</v>
      </c>
      <c r="S31" s="30">
        <f t="shared" si="6"/>
        <v>44.694362681241294</v>
      </c>
      <c r="T31" s="30">
        <f t="shared" si="7"/>
        <v>3.6962237937386551</v>
      </c>
    </row>
    <row r="32" spans="1:20" x14ac:dyDescent="0.25">
      <c r="A32" s="28">
        <v>45178</v>
      </c>
      <c r="B32" s="29">
        <v>0.91666666666666663</v>
      </c>
      <c r="C32" s="30">
        <v>1.5434012412963101</v>
      </c>
      <c r="D32" s="30">
        <f t="shared" si="0"/>
        <v>47.946402526932218</v>
      </c>
      <c r="E32" s="30">
        <f t="shared" si="1"/>
        <v>3.9651674889772943</v>
      </c>
      <c r="F32" s="28">
        <v>45180</v>
      </c>
      <c r="G32" s="29">
        <v>0.91666666666666663</v>
      </c>
      <c r="H32" s="30">
        <v>1.4740986823976601</v>
      </c>
      <c r="I32" s="30">
        <f t="shared" si="8"/>
        <v>44.55951847477705</v>
      </c>
      <c r="J32" s="30">
        <f t="shared" si="9"/>
        <v>3.685072177864062</v>
      </c>
      <c r="K32" s="28">
        <v>45182</v>
      </c>
      <c r="L32" s="29">
        <v>0.91666666666666663</v>
      </c>
      <c r="M32" s="30">
        <v>1.4962880611359799</v>
      </c>
      <c r="N32" s="30">
        <f t="shared" si="4"/>
        <v>45.633856395477778</v>
      </c>
      <c r="O32" s="30">
        <f t="shared" si="5"/>
        <v>3.7739199239060119</v>
      </c>
      <c r="P32" s="28">
        <v>45184</v>
      </c>
      <c r="Q32" s="29">
        <v>0.91666666666666663</v>
      </c>
      <c r="R32" s="30">
        <v>1.4841737747132999</v>
      </c>
      <c r="S32" s="30">
        <f t="shared" si="6"/>
        <v>45.046138849404905</v>
      </c>
      <c r="T32" s="30">
        <f t="shared" si="7"/>
        <v>3.7253156828457854</v>
      </c>
    </row>
    <row r="33" spans="1:20" x14ac:dyDescent="0.25">
      <c r="A33" s="28">
        <v>45178</v>
      </c>
      <c r="B33" s="29">
        <v>0.95833333333333337</v>
      </c>
      <c r="C33" s="30">
        <v>1.5384516715941801</v>
      </c>
      <c r="D33" s="30">
        <f t="shared" si="0"/>
        <v>47.701452899622083</v>
      </c>
      <c r="E33" s="30">
        <f t="shared" si="1"/>
        <v>3.944910154798746</v>
      </c>
      <c r="F33" s="28">
        <v>45180</v>
      </c>
      <c r="G33" s="29">
        <v>0.95833333333333337</v>
      </c>
      <c r="H33" s="30">
        <v>1.4730317592561899</v>
      </c>
      <c r="I33" s="30">
        <f t="shared" si="8"/>
        <v>44.508102250247461</v>
      </c>
      <c r="J33" s="30">
        <f t="shared" si="9"/>
        <v>3.6808200560954649</v>
      </c>
      <c r="K33" s="28">
        <v>45182</v>
      </c>
      <c r="L33" s="29">
        <v>0.95833333333333337</v>
      </c>
      <c r="M33" s="30">
        <v>1.5031360387741901</v>
      </c>
      <c r="N33" s="30">
        <f t="shared" si="4"/>
        <v>45.967337330905558</v>
      </c>
      <c r="O33" s="30">
        <f t="shared" si="5"/>
        <v>3.8014987972658894</v>
      </c>
      <c r="P33" s="28">
        <v>45184</v>
      </c>
      <c r="Q33" s="29">
        <v>0.95833333333333337</v>
      </c>
      <c r="R33" s="30">
        <v>1.4877637624680999</v>
      </c>
      <c r="S33" s="30">
        <f t="shared" si="6"/>
        <v>45.220008770466961</v>
      </c>
      <c r="T33" s="30">
        <f t="shared" si="7"/>
        <v>3.7396947253176176</v>
      </c>
    </row>
    <row r="34" spans="1:20" x14ac:dyDescent="0.25">
      <c r="A34" s="28">
        <v>45179</v>
      </c>
      <c r="B34" s="29">
        <v>0</v>
      </c>
      <c r="C34" s="30">
        <v>1.5427566766677101</v>
      </c>
      <c r="D34" s="30">
        <f t="shared" si="0"/>
        <v>47.914477129721341</v>
      </c>
      <c r="E34" s="30">
        <f t="shared" si="1"/>
        <v>3.9625272586279547</v>
      </c>
      <c r="F34" s="28">
        <v>45181</v>
      </c>
      <c r="G34" s="29">
        <v>0</v>
      </c>
      <c r="H34" s="30">
        <v>1.47360599040395</v>
      </c>
      <c r="I34" s="30">
        <f t="shared" si="8"/>
        <v>44.535772343545055</v>
      </c>
      <c r="J34" s="30">
        <f t="shared" si="9"/>
        <v>3.683108372811176</v>
      </c>
      <c r="K34" s="28">
        <v>45183</v>
      </c>
      <c r="L34" s="29">
        <v>0</v>
      </c>
      <c r="M34" s="30">
        <v>1.50090765952463</v>
      </c>
      <c r="N34" s="30">
        <f t="shared" si="4"/>
        <v>45.858720965957161</v>
      </c>
      <c r="O34" s="30">
        <f t="shared" si="5"/>
        <v>3.792516223884657</v>
      </c>
      <c r="P34" s="28">
        <v>45185</v>
      </c>
      <c r="Q34" s="29">
        <v>0</v>
      </c>
      <c r="R34" s="30">
        <v>1.49291801452039</v>
      </c>
      <c r="S34" s="30">
        <f t="shared" si="6"/>
        <v>45.47007541247423</v>
      </c>
      <c r="T34" s="30">
        <f t="shared" si="7"/>
        <v>3.7603752366116185</v>
      </c>
    </row>
    <row r="35" spans="1:20" x14ac:dyDescent="0.25">
      <c r="A35" s="28">
        <v>45179</v>
      </c>
      <c r="B35" s="29">
        <v>4.1666666666666664E-2</v>
      </c>
      <c r="C35" s="30">
        <v>1.54877531527853</v>
      </c>
      <c r="D35" s="30">
        <f t="shared" si="0"/>
        <v>48.212889833089818</v>
      </c>
      <c r="E35" s="30">
        <f t="shared" si="1"/>
        <v>3.9872059891965277</v>
      </c>
      <c r="F35" s="28">
        <v>45181</v>
      </c>
      <c r="G35" s="29">
        <v>4.1666666666666664E-2</v>
      </c>
      <c r="H35" s="30">
        <v>1.4798291921556399</v>
      </c>
      <c r="I35" s="30">
        <f t="shared" si="8"/>
        <v>44.836056677984551</v>
      </c>
      <c r="J35" s="30">
        <f t="shared" si="9"/>
        <v>3.7079418872693224</v>
      </c>
      <c r="K35" s="28">
        <v>45183</v>
      </c>
      <c r="L35" s="29">
        <v>4.1666666666666664E-2</v>
      </c>
      <c r="M35" s="30">
        <v>1.5060112476288601</v>
      </c>
      <c r="N35" s="30">
        <f t="shared" si="4"/>
        <v>46.107623182951102</v>
      </c>
      <c r="O35" s="30">
        <f t="shared" si="5"/>
        <v>3.8131004372300561</v>
      </c>
      <c r="P35" s="28">
        <v>45185</v>
      </c>
      <c r="Q35" s="29">
        <v>4.1666666666666664E-2</v>
      </c>
      <c r="R35" s="30">
        <v>1.49695241450664</v>
      </c>
      <c r="S35" s="30">
        <f t="shared" si="6"/>
        <v>45.666169226303609</v>
      </c>
      <c r="T35" s="30">
        <f t="shared" si="7"/>
        <v>3.7765921950153083</v>
      </c>
    </row>
    <row r="36" spans="1:20" x14ac:dyDescent="0.25">
      <c r="A36" s="28">
        <v>45179</v>
      </c>
      <c r="B36" s="29">
        <v>8.3333333333333329E-2</v>
      </c>
      <c r="C36" s="30">
        <v>1.5585051774916201</v>
      </c>
      <c r="D36" s="30">
        <f t="shared" si="0"/>
        <v>48.696769859059202</v>
      </c>
      <c r="E36" s="30">
        <f t="shared" si="1"/>
        <v>4.0272228673441957</v>
      </c>
      <c r="F36" s="28">
        <v>45181</v>
      </c>
      <c r="G36" s="29">
        <v>8.3333333333333329E-2</v>
      </c>
      <c r="H36" s="30">
        <v>1.4823260307252699</v>
      </c>
      <c r="I36" s="30">
        <f t="shared" si="8"/>
        <v>44.956746489116128</v>
      </c>
      <c r="J36" s="30">
        <f t="shared" si="9"/>
        <v>3.7179229346499034</v>
      </c>
      <c r="K36" s="28">
        <v>45183</v>
      </c>
      <c r="L36" s="29">
        <v>8.3333333333333329E-2</v>
      </c>
      <c r="M36" s="30">
        <v>1.5123137235580899</v>
      </c>
      <c r="N36" s="30">
        <f t="shared" si="4"/>
        <v>46.415687910968394</v>
      </c>
      <c r="O36" s="30">
        <f t="shared" si="5"/>
        <v>3.8385773902370861</v>
      </c>
      <c r="P36" s="28">
        <v>45185</v>
      </c>
      <c r="Q36" s="29">
        <v>8.3333333333333329E-2</v>
      </c>
      <c r="R36" s="30">
        <v>1.5067546367584901</v>
      </c>
      <c r="S36" s="30">
        <f t="shared" si="6"/>
        <v>46.143920208191375</v>
      </c>
      <c r="T36" s="30">
        <f t="shared" si="7"/>
        <v>3.8161022012174266</v>
      </c>
    </row>
    <row r="37" spans="1:20" x14ac:dyDescent="0.25">
      <c r="A37" s="28">
        <v>45179</v>
      </c>
      <c r="B37" s="29">
        <v>0.125</v>
      </c>
      <c r="C37" s="30">
        <v>1.5685714483198301</v>
      </c>
      <c r="D37" s="30">
        <f t="shared" si="0"/>
        <v>49.199273831099433</v>
      </c>
      <c r="E37" s="30">
        <f t="shared" si="1"/>
        <v>4.0687799458319232</v>
      </c>
      <c r="F37" s="28">
        <v>45181</v>
      </c>
      <c r="G37" s="29">
        <v>0.125</v>
      </c>
      <c r="H37" s="30">
        <v>1.5000849962174401</v>
      </c>
      <c r="I37" s="30">
        <f t="shared" si="8"/>
        <v>45.818646670346212</v>
      </c>
      <c r="J37" s="30">
        <f t="shared" si="9"/>
        <v>3.7892020796376316</v>
      </c>
      <c r="K37" s="28">
        <v>45183</v>
      </c>
      <c r="L37" s="29">
        <v>0.125</v>
      </c>
      <c r="M37" s="30">
        <v>1.5233016014038101</v>
      </c>
      <c r="N37" s="30">
        <f t="shared" si="4"/>
        <v>46.954601893347451</v>
      </c>
      <c r="O37" s="30">
        <f t="shared" si="5"/>
        <v>3.8831455765798339</v>
      </c>
      <c r="P37" s="28">
        <v>45185</v>
      </c>
      <c r="Q37" s="29">
        <v>0.125</v>
      </c>
      <c r="R37" s="30">
        <v>1.5178989171921</v>
      </c>
      <c r="S37" s="30">
        <f t="shared" si="6"/>
        <v>46.689330724062089</v>
      </c>
      <c r="T37" s="30">
        <f t="shared" si="7"/>
        <v>3.8612076508799347</v>
      </c>
    </row>
    <row r="38" spans="1:20" x14ac:dyDescent="0.25">
      <c r="A38" s="28">
        <v>45179</v>
      </c>
      <c r="B38" s="29">
        <v>0.16666666666666666</v>
      </c>
      <c r="C38" s="30">
        <v>1.5750563144620799</v>
      </c>
      <c r="D38" s="30">
        <f t="shared" si="0"/>
        <v>49.524013349765212</v>
      </c>
      <c r="E38" s="30">
        <f t="shared" si="1"/>
        <v>4.095635904025583</v>
      </c>
      <c r="F38" s="28">
        <v>45181</v>
      </c>
      <c r="G38" s="29">
        <v>0.16666666666666666</v>
      </c>
      <c r="H38" s="30">
        <v>1.50266754626626</v>
      </c>
      <c r="I38" s="30">
        <f t="shared" si="8"/>
        <v>45.944493967395488</v>
      </c>
      <c r="J38" s="30">
        <f t="shared" si="9"/>
        <v>3.7996096511036068</v>
      </c>
      <c r="K38" s="28">
        <v>45183</v>
      </c>
      <c r="L38" s="29">
        <v>0.16666666666666666</v>
      </c>
      <c r="M38" s="30">
        <v>1.5291004180847001</v>
      </c>
      <c r="N38" s="30">
        <f t="shared" si="4"/>
        <v>47.239946187785506</v>
      </c>
      <c r="O38" s="30">
        <f t="shared" si="5"/>
        <v>3.9067435497298613</v>
      </c>
      <c r="P38" s="28">
        <v>45185</v>
      </c>
      <c r="Q38" s="29">
        <v>0.16666666666666666</v>
      </c>
      <c r="R38" s="30">
        <v>1.51991832255709</v>
      </c>
      <c r="S38" s="30">
        <f t="shared" si="6"/>
        <v>46.788417704202089</v>
      </c>
      <c r="T38" s="30">
        <f t="shared" si="7"/>
        <v>3.8694021441375126</v>
      </c>
    </row>
    <row r="39" spans="1:20" x14ac:dyDescent="0.25">
      <c r="A39" s="28">
        <v>45179</v>
      </c>
      <c r="B39" s="29">
        <v>0.20833333333333334</v>
      </c>
      <c r="C39" s="30">
        <v>1.57765209674204</v>
      </c>
      <c r="D39" s="30">
        <f t="shared" si="0"/>
        <v>49.654224230980986</v>
      </c>
      <c r="E39" s="30">
        <f t="shared" si="1"/>
        <v>4.1064043439021276</v>
      </c>
      <c r="F39" s="28">
        <v>45181</v>
      </c>
      <c r="G39" s="29">
        <v>0.20833333333333334</v>
      </c>
      <c r="H39" s="30">
        <v>1.50259923934335</v>
      </c>
      <c r="I39" s="30">
        <f t="shared" si="8"/>
        <v>45.941163723788982</v>
      </c>
      <c r="J39" s="30">
        <f t="shared" si="9"/>
        <v>3.7993342399573486</v>
      </c>
      <c r="K39" s="28">
        <v>45183</v>
      </c>
      <c r="L39" s="29">
        <v>0.20833333333333334</v>
      </c>
      <c r="M39" s="30">
        <v>1.5288121700225701</v>
      </c>
      <c r="N39" s="30">
        <f t="shared" si="4"/>
        <v>47.225747048203644</v>
      </c>
      <c r="O39" s="30">
        <f t="shared" si="5"/>
        <v>3.9055692808864411</v>
      </c>
      <c r="P39" s="28">
        <v>45185</v>
      </c>
      <c r="Q39" s="29">
        <v>0.20833333333333334</v>
      </c>
      <c r="R39" s="30">
        <v>1.51730060576785</v>
      </c>
      <c r="S39" s="30">
        <f t="shared" si="6"/>
        <v>46.659988179015961</v>
      </c>
      <c r="T39" s="30">
        <f t="shared" si="7"/>
        <v>3.85878102240462</v>
      </c>
    </row>
    <row r="40" spans="1:20" x14ac:dyDescent="0.25">
      <c r="A40" s="28">
        <v>45179</v>
      </c>
      <c r="B40" s="29">
        <v>0.25</v>
      </c>
      <c r="C40" s="30">
        <v>1.5771044492658399</v>
      </c>
      <c r="D40" s="30">
        <f t="shared" si="0"/>
        <v>49.626742263905356</v>
      </c>
      <c r="E40" s="30">
        <f t="shared" si="1"/>
        <v>4.1041315852249731</v>
      </c>
      <c r="F40" s="28">
        <v>45181</v>
      </c>
      <c r="G40" s="29">
        <v>0.25</v>
      </c>
      <c r="H40" s="30">
        <v>1.5014421939789799</v>
      </c>
      <c r="I40" s="30">
        <f t="shared" si="8"/>
        <v>45.884766677696994</v>
      </c>
      <c r="J40" s="30">
        <f t="shared" si="9"/>
        <v>3.7946702042455414</v>
      </c>
      <c r="K40" s="28">
        <v>45183</v>
      </c>
      <c r="L40" s="29">
        <v>0.25</v>
      </c>
      <c r="M40" s="30">
        <v>1.52514719962463</v>
      </c>
      <c r="N40" s="30">
        <f t="shared" si="4"/>
        <v>47.045348916381393</v>
      </c>
      <c r="O40" s="30">
        <f t="shared" si="5"/>
        <v>3.8906503553847411</v>
      </c>
      <c r="P40" s="28">
        <v>45185</v>
      </c>
      <c r="Q40" s="29">
        <v>0.25</v>
      </c>
      <c r="R40" s="30">
        <v>1.52018010615694</v>
      </c>
      <c r="S40" s="30">
        <f t="shared" si="6"/>
        <v>46.801268480539299</v>
      </c>
      <c r="T40" s="30">
        <f t="shared" si="7"/>
        <v>3.8704649033405998</v>
      </c>
    </row>
    <row r="41" spans="1:20" x14ac:dyDescent="0.25">
      <c r="A41" s="28">
        <v>45179</v>
      </c>
      <c r="B41" s="29">
        <v>0.29166666666666669</v>
      </c>
      <c r="C41" s="30">
        <v>1.5784330367978801</v>
      </c>
      <c r="D41" s="30">
        <f t="shared" si="0"/>
        <v>49.693423064883604</v>
      </c>
      <c r="E41" s="30">
        <f t="shared" si="1"/>
        <v>4.1096460874658742</v>
      </c>
      <c r="F41" s="28">
        <v>45181</v>
      </c>
      <c r="G41" s="29">
        <v>0.29166666666666669</v>
      </c>
      <c r="H41" s="30">
        <v>1.49940955638285</v>
      </c>
      <c r="I41" s="30">
        <f t="shared" si="8"/>
        <v>45.785753820479819</v>
      </c>
      <c r="J41" s="30">
        <f t="shared" si="9"/>
        <v>3.7864818409536807</v>
      </c>
      <c r="K41" s="28">
        <v>45183</v>
      </c>
      <c r="L41" s="29">
        <v>0.29166666666666669</v>
      </c>
      <c r="M41" s="30">
        <v>1.5268367528854301</v>
      </c>
      <c r="N41" s="30">
        <f t="shared" si="4"/>
        <v>47.128480564091923</v>
      </c>
      <c r="O41" s="30">
        <f t="shared" si="5"/>
        <v>3.8975253426504017</v>
      </c>
      <c r="P41" s="28">
        <v>45185</v>
      </c>
      <c r="Q41" s="29">
        <v>0.29166666666666669</v>
      </c>
      <c r="R41" s="30">
        <v>1.5251384973464901</v>
      </c>
      <c r="S41" s="30">
        <f t="shared" si="6"/>
        <v>47.044920876987476</v>
      </c>
      <c r="T41" s="30">
        <f t="shared" si="7"/>
        <v>3.8906149565268642</v>
      </c>
    </row>
    <row r="42" spans="1:20" x14ac:dyDescent="0.25">
      <c r="A42" s="28">
        <v>45179</v>
      </c>
      <c r="B42" s="29">
        <v>0.33333333333333331</v>
      </c>
      <c r="C42" s="30">
        <v>1.58080887793862</v>
      </c>
      <c r="D42" s="30">
        <f t="shared" si="0"/>
        <v>49.81274794021391</v>
      </c>
      <c r="E42" s="30">
        <f t="shared" si="1"/>
        <v>4.11951425465569</v>
      </c>
      <c r="F42" s="28">
        <v>45181</v>
      </c>
      <c r="G42" s="29">
        <v>0.33333333333333331</v>
      </c>
      <c r="H42" s="30">
        <v>1.5062773227631401</v>
      </c>
      <c r="I42" s="30">
        <f t="shared" si="8"/>
        <v>46.120613453745783</v>
      </c>
      <c r="J42" s="30">
        <f t="shared" si="9"/>
        <v>3.8141747326247759</v>
      </c>
      <c r="K42" s="28">
        <v>45183</v>
      </c>
      <c r="L42" s="29">
        <v>0.33333333333333331</v>
      </c>
      <c r="M42" s="30">
        <v>1.52924108504637</v>
      </c>
      <c r="N42" s="30">
        <f t="shared" ref="N42:N57" si="10">4*6*(M42^(1.522*(6^0.026)))</f>
        <v>47.246876039732967</v>
      </c>
      <c r="O42" s="30">
        <f t="shared" ref="O42:O57" si="11">N42*0.0827</f>
        <v>3.9073166484859163</v>
      </c>
      <c r="P42" s="28">
        <v>45185</v>
      </c>
      <c r="Q42" s="29">
        <v>0.33333333333333331</v>
      </c>
      <c r="R42" s="30">
        <v>1.5273184776244999</v>
      </c>
      <c r="S42" s="30">
        <f t="shared" si="6"/>
        <v>47.152193050754569</v>
      </c>
      <c r="T42" s="30">
        <f t="shared" si="7"/>
        <v>3.8994863652974026</v>
      </c>
    </row>
    <row r="43" spans="1:20" x14ac:dyDescent="0.25">
      <c r="A43" s="28">
        <v>45179</v>
      </c>
      <c r="B43" s="29">
        <v>0.375</v>
      </c>
      <c r="C43" s="30">
        <v>1.5893287658627799</v>
      </c>
      <c r="D43" s="30">
        <f t="shared" si="0"/>
        <v>50.241529792208546</v>
      </c>
      <c r="E43" s="30">
        <f t="shared" si="1"/>
        <v>4.1549745138156462</v>
      </c>
      <c r="F43" s="28">
        <v>45181</v>
      </c>
      <c r="G43" s="29">
        <v>0.375</v>
      </c>
      <c r="H43" s="30">
        <v>1.5072804689346999</v>
      </c>
      <c r="I43" s="30">
        <f t="shared" si="8"/>
        <v>46.169601138182145</v>
      </c>
      <c r="J43" s="30">
        <f t="shared" si="9"/>
        <v>3.8182260141276632</v>
      </c>
      <c r="K43" s="28">
        <v>45183</v>
      </c>
      <c r="L43" s="29">
        <v>0.375</v>
      </c>
      <c r="M43" s="30">
        <v>1.5297822952209299</v>
      </c>
      <c r="N43" s="30">
        <f t="shared" si="10"/>
        <v>47.273541885780055</v>
      </c>
      <c r="O43" s="30">
        <f t="shared" si="11"/>
        <v>3.9095219139540105</v>
      </c>
      <c r="P43" s="28">
        <v>45185</v>
      </c>
      <c r="Q43" s="29">
        <v>0.375</v>
      </c>
      <c r="R43" s="30">
        <v>1.52590179442749</v>
      </c>
      <c r="S43" s="30">
        <f t="shared" si="6"/>
        <v>47.082470731060482</v>
      </c>
      <c r="T43" s="30">
        <f t="shared" si="7"/>
        <v>3.8937203294587017</v>
      </c>
    </row>
    <row r="44" spans="1:20" x14ac:dyDescent="0.25">
      <c r="A44" s="28">
        <v>45179</v>
      </c>
      <c r="B44" s="29">
        <v>0.41666666666666669</v>
      </c>
      <c r="C44" s="30">
        <v>1.5864117145474801</v>
      </c>
      <c r="D44" s="30">
        <f t="shared" si="0"/>
        <v>50.094568598816331</v>
      </c>
      <c r="E44" s="30">
        <f t="shared" si="1"/>
        <v>4.1428208231221104</v>
      </c>
      <c r="F44" s="28">
        <v>45181</v>
      </c>
      <c r="G44" s="29">
        <v>0.41666666666666669</v>
      </c>
      <c r="H44" s="30">
        <v>1.50966513156287</v>
      </c>
      <c r="I44" s="30">
        <f t="shared" si="8"/>
        <v>46.286131677625775</v>
      </c>
      <c r="J44" s="30">
        <f t="shared" si="9"/>
        <v>3.8278630897396515</v>
      </c>
      <c r="K44" s="28">
        <v>45183</v>
      </c>
      <c r="L44" s="29">
        <v>0.41666666666666669</v>
      </c>
      <c r="M44" s="30">
        <v>1.5315465927062699</v>
      </c>
      <c r="N44" s="30">
        <f t="shared" si="10"/>
        <v>47.360509141835152</v>
      </c>
      <c r="O44" s="30">
        <f t="shared" si="11"/>
        <v>3.916714106029767</v>
      </c>
      <c r="P44" s="28">
        <v>45185</v>
      </c>
      <c r="Q44" s="29">
        <v>0.41666666666666669</v>
      </c>
      <c r="R44" s="30">
        <v>1.52768802642211</v>
      </c>
      <c r="S44" s="30">
        <f t="shared" si="6"/>
        <v>47.17038678751701</v>
      </c>
      <c r="T44" s="30">
        <f t="shared" si="7"/>
        <v>3.9009909873276567</v>
      </c>
    </row>
    <row r="45" spans="1:20" x14ac:dyDescent="0.25">
      <c r="A45" s="28">
        <v>45179</v>
      </c>
      <c r="B45" s="29">
        <v>0.45833333333333331</v>
      </c>
      <c r="C45" s="30">
        <v>1.58888876437505</v>
      </c>
      <c r="D45" s="30">
        <f t="shared" si="0"/>
        <v>50.219352215320903</v>
      </c>
      <c r="E45" s="30">
        <f t="shared" si="1"/>
        <v>4.1531404282070383</v>
      </c>
      <c r="F45" s="28">
        <v>45181</v>
      </c>
      <c r="G45" s="29">
        <v>0.45833333333333331</v>
      </c>
      <c r="H45" s="30">
        <v>1.5078018903671899</v>
      </c>
      <c r="I45" s="30">
        <f t="shared" si="8"/>
        <v>46.19507191404945</v>
      </c>
      <c r="J45" s="30">
        <f t="shared" si="9"/>
        <v>3.8203324472918894</v>
      </c>
      <c r="K45" s="28">
        <v>45183</v>
      </c>
      <c r="L45" s="29">
        <v>0.45833333333333331</v>
      </c>
      <c r="M45" s="30">
        <v>1.53237140178067</v>
      </c>
      <c r="N45" s="30">
        <f t="shared" si="10"/>
        <v>47.401186776019635</v>
      </c>
      <c r="O45" s="30">
        <f t="shared" si="11"/>
        <v>3.9200781463768237</v>
      </c>
      <c r="P45" s="28">
        <v>45185</v>
      </c>
      <c r="Q45" s="29">
        <v>0.45833333333333331</v>
      </c>
      <c r="R45" s="30">
        <v>1.5313925743041701</v>
      </c>
      <c r="S45" s="30">
        <f t="shared" si="6"/>
        <v>47.352914761154025</v>
      </c>
      <c r="T45" s="30">
        <f t="shared" si="7"/>
        <v>3.9160860507474378</v>
      </c>
    </row>
    <row r="46" spans="1:20" x14ac:dyDescent="0.25">
      <c r="A46" s="28">
        <v>45179</v>
      </c>
      <c r="B46" s="29">
        <v>0.5</v>
      </c>
      <c r="C46" s="30">
        <v>1.5937349796231399</v>
      </c>
      <c r="D46" s="30">
        <f t="shared" si="0"/>
        <v>50.463819278663784</v>
      </c>
      <c r="E46" s="30">
        <f t="shared" si="1"/>
        <v>4.173357854345495</v>
      </c>
      <c r="F46" s="28">
        <v>45181</v>
      </c>
      <c r="G46" s="29">
        <v>0.5</v>
      </c>
      <c r="H46" s="30">
        <v>1.51442551612248</v>
      </c>
      <c r="I46" s="30">
        <f t="shared" si="8"/>
        <v>46.519083249471549</v>
      </c>
      <c r="J46" s="30">
        <f t="shared" si="9"/>
        <v>3.847128184731297</v>
      </c>
      <c r="K46" s="28">
        <v>45183</v>
      </c>
      <c r="L46" s="29">
        <v>0.5</v>
      </c>
      <c r="M46" s="30">
        <v>1.53695583342891</v>
      </c>
      <c r="N46" s="30">
        <f t="shared" si="10"/>
        <v>47.627517338416318</v>
      </c>
      <c r="O46" s="30">
        <f t="shared" si="11"/>
        <v>3.9387956838870295</v>
      </c>
      <c r="P46" s="28">
        <v>45185</v>
      </c>
      <c r="Q46" s="29">
        <v>0.5</v>
      </c>
      <c r="R46" s="30">
        <v>1.5320523977218301</v>
      </c>
      <c r="S46" s="30">
        <f t="shared" si="6"/>
        <v>47.385452705546427</v>
      </c>
      <c r="T46" s="30">
        <f t="shared" si="7"/>
        <v>3.9187769387486893</v>
      </c>
    </row>
    <row r="47" spans="1:20" x14ac:dyDescent="0.25">
      <c r="A47" s="28">
        <v>45179</v>
      </c>
      <c r="B47" s="29">
        <v>0.54166666666666663</v>
      </c>
      <c r="C47" s="30">
        <v>1.5940890312131</v>
      </c>
      <c r="D47" s="30">
        <f t="shared" si="0"/>
        <v>50.481696739125638</v>
      </c>
      <c r="E47" s="30">
        <f t="shared" si="1"/>
        <v>4.1748363203256904</v>
      </c>
      <c r="F47" s="28">
        <v>45181</v>
      </c>
      <c r="G47" s="29">
        <v>0.54166666666666663</v>
      </c>
      <c r="H47" s="30">
        <v>1.51755583285678</v>
      </c>
      <c r="I47" s="30">
        <f t="shared" si="8"/>
        <v>46.672504251286362</v>
      </c>
      <c r="J47" s="30">
        <f t="shared" si="9"/>
        <v>3.8598161015813819</v>
      </c>
      <c r="K47" s="28">
        <v>45183</v>
      </c>
      <c r="L47" s="29">
        <v>0.54166666666666663</v>
      </c>
      <c r="M47" s="30">
        <v>1.5372902154860899</v>
      </c>
      <c r="N47" s="30">
        <f t="shared" si="10"/>
        <v>47.644041300675795</v>
      </c>
      <c r="O47" s="30">
        <f t="shared" si="11"/>
        <v>3.9401622155658882</v>
      </c>
      <c r="P47" s="28">
        <v>45185</v>
      </c>
      <c r="Q47" s="29">
        <v>0.54166666666666663</v>
      </c>
      <c r="R47" s="30">
        <v>1.5357877016006001</v>
      </c>
      <c r="S47" s="30">
        <f t="shared" si="6"/>
        <v>47.569809228715442</v>
      </c>
      <c r="T47" s="30">
        <f t="shared" si="7"/>
        <v>3.9340232232147669</v>
      </c>
    </row>
    <row r="48" spans="1:20" x14ac:dyDescent="0.25">
      <c r="A48" s="28">
        <v>45179</v>
      </c>
      <c r="B48" s="29">
        <v>0.58333333333333337</v>
      </c>
      <c r="C48" s="30">
        <v>1.59320688247043</v>
      </c>
      <c r="D48" s="30">
        <f t="shared" si="0"/>
        <v>50.437157959351083</v>
      </c>
      <c r="E48" s="30">
        <f t="shared" si="1"/>
        <v>4.1711529632383346</v>
      </c>
      <c r="F48" s="28">
        <v>45181</v>
      </c>
      <c r="G48" s="29">
        <v>0.58333333333333337</v>
      </c>
      <c r="H48" s="30">
        <v>1.5148302316605</v>
      </c>
      <c r="I48" s="30">
        <f t="shared" si="8"/>
        <v>46.538908295015183</v>
      </c>
      <c r="J48" s="30">
        <f t="shared" si="9"/>
        <v>3.8487677159977554</v>
      </c>
      <c r="K48" s="28">
        <v>45183</v>
      </c>
      <c r="L48" s="29">
        <v>0.58333333333333337</v>
      </c>
      <c r="M48" s="30">
        <v>1.5378291606841501</v>
      </c>
      <c r="N48" s="30">
        <f t="shared" si="10"/>
        <v>47.670678538043006</v>
      </c>
      <c r="O48" s="30">
        <f t="shared" si="11"/>
        <v>3.9423651150961563</v>
      </c>
      <c r="P48" s="28">
        <v>45185</v>
      </c>
      <c r="Q48" s="29">
        <v>0.58333333333333337</v>
      </c>
      <c r="R48" s="30">
        <v>1.53402566909176</v>
      </c>
      <c r="S48" s="30">
        <f t="shared" si="6"/>
        <v>47.482810572217332</v>
      </c>
      <c r="T48" s="30">
        <f t="shared" si="7"/>
        <v>3.9268284343223732</v>
      </c>
    </row>
    <row r="49" spans="1:20" x14ac:dyDescent="0.25">
      <c r="A49" s="28">
        <v>45179</v>
      </c>
      <c r="B49" s="29">
        <v>0.625</v>
      </c>
      <c r="C49" s="30">
        <v>1.5813169479306799</v>
      </c>
      <c r="D49" s="30">
        <f t="shared" si="0"/>
        <v>49.838279230101875</v>
      </c>
      <c r="E49" s="30">
        <f t="shared" si="1"/>
        <v>4.1216256923294248</v>
      </c>
      <c r="F49" s="28">
        <v>45181</v>
      </c>
      <c r="G49" s="29">
        <v>0.625</v>
      </c>
      <c r="H49" s="30">
        <v>1.49982094764109</v>
      </c>
      <c r="I49" s="30">
        <f t="shared" si="8"/>
        <v>45.805786874392339</v>
      </c>
      <c r="J49" s="30">
        <f t="shared" si="9"/>
        <v>3.7881385745122462</v>
      </c>
      <c r="K49" s="28">
        <v>45183</v>
      </c>
      <c r="L49" s="29">
        <v>0.625</v>
      </c>
      <c r="M49" s="30">
        <v>1.52332592009888</v>
      </c>
      <c r="N49" s="30">
        <f t="shared" si="10"/>
        <v>46.955797205066375</v>
      </c>
      <c r="O49" s="30">
        <f t="shared" si="11"/>
        <v>3.8832444288589891</v>
      </c>
      <c r="P49" s="28">
        <v>45185</v>
      </c>
      <c r="Q49" s="29">
        <v>0.625</v>
      </c>
      <c r="R49" s="30">
        <v>1.5179033279358201</v>
      </c>
      <c r="S49" s="30">
        <f t="shared" si="6"/>
        <v>46.689547062446394</v>
      </c>
      <c r="T49" s="30">
        <f t="shared" si="7"/>
        <v>3.8612255420643167</v>
      </c>
    </row>
    <row r="50" spans="1:20" x14ac:dyDescent="0.25">
      <c r="A50" s="28">
        <v>45179</v>
      </c>
      <c r="B50" s="29">
        <v>0.66666666666666663</v>
      </c>
      <c r="C50" s="30">
        <v>1.57065451144543</v>
      </c>
      <c r="D50" s="30">
        <f t="shared" si="0"/>
        <v>49.303499525885961</v>
      </c>
      <c r="E50" s="30">
        <f t="shared" si="1"/>
        <v>4.0773994107907692</v>
      </c>
      <c r="F50" s="28">
        <v>45181</v>
      </c>
      <c r="G50" s="29">
        <v>0.66666666666666663</v>
      </c>
      <c r="H50" s="30">
        <v>1.49214148520826</v>
      </c>
      <c r="I50" s="30">
        <f t="shared" si="8"/>
        <v>45.43236797769444</v>
      </c>
      <c r="J50" s="30">
        <f t="shared" si="9"/>
        <v>3.7572568317553299</v>
      </c>
      <c r="K50" s="28">
        <v>45183</v>
      </c>
      <c r="L50" s="29">
        <v>0.66666666666666663</v>
      </c>
      <c r="M50" s="30">
        <v>1.52090167998659</v>
      </c>
      <c r="N50" s="30">
        <f t="shared" si="10"/>
        <v>46.8366968540128</v>
      </c>
      <c r="O50" s="30">
        <f t="shared" si="11"/>
        <v>3.8733948298268586</v>
      </c>
      <c r="P50" s="28">
        <v>45185</v>
      </c>
      <c r="Q50" s="29">
        <v>0.66666666666666663</v>
      </c>
      <c r="R50" s="30">
        <v>1.52157258986818</v>
      </c>
      <c r="S50" s="30">
        <f t="shared" si="6"/>
        <v>46.869646658365426</v>
      </c>
      <c r="T50" s="30">
        <f t="shared" si="7"/>
        <v>3.8761197786468204</v>
      </c>
    </row>
    <row r="51" spans="1:20" x14ac:dyDescent="0.25">
      <c r="A51" s="28">
        <v>45179</v>
      </c>
      <c r="B51" s="29">
        <v>0.70833333333333337</v>
      </c>
      <c r="C51" s="30">
        <v>1.5644093751844701</v>
      </c>
      <c r="D51" s="30">
        <f t="shared" si="0"/>
        <v>48.991271676198622</v>
      </c>
      <c r="E51" s="30">
        <f t="shared" si="1"/>
        <v>4.051578167621626</v>
      </c>
      <c r="F51" s="28">
        <v>45181</v>
      </c>
      <c r="G51" s="29">
        <v>0.70833333333333337</v>
      </c>
      <c r="H51" s="30">
        <v>1.48265814780595</v>
      </c>
      <c r="I51" s="30">
        <f t="shared" si="8"/>
        <v>44.972809163707971</v>
      </c>
      <c r="J51" s="30">
        <f t="shared" si="9"/>
        <v>3.719251317838649</v>
      </c>
      <c r="K51" s="28">
        <v>45183</v>
      </c>
      <c r="L51" s="29">
        <v>0.70833333333333337</v>
      </c>
      <c r="M51" s="30">
        <v>1.5140690803467201</v>
      </c>
      <c r="N51" s="30">
        <f t="shared" si="10"/>
        <v>46.501625803268233</v>
      </c>
      <c r="O51" s="30">
        <f t="shared" si="11"/>
        <v>3.8456844539302826</v>
      </c>
      <c r="P51" s="28">
        <v>45185</v>
      </c>
      <c r="Q51" s="29">
        <v>0.70833333333333337</v>
      </c>
      <c r="R51" s="30">
        <v>1.5102502107559801</v>
      </c>
      <c r="S51" s="30">
        <f t="shared" si="6"/>
        <v>46.314739284779769</v>
      </c>
      <c r="T51" s="30">
        <f t="shared" si="7"/>
        <v>3.8302289388512869</v>
      </c>
    </row>
    <row r="52" spans="1:20" x14ac:dyDescent="0.25">
      <c r="A52" s="28">
        <v>45179</v>
      </c>
      <c r="B52" s="29">
        <v>0.75</v>
      </c>
      <c r="C52" s="30">
        <v>1.56132745742173</v>
      </c>
      <c r="D52" s="30">
        <f t="shared" si="0"/>
        <v>48.837462785905018</v>
      </c>
      <c r="E52" s="30">
        <f t="shared" si="1"/>
        <v>4.0388581723943444</v>
      </c>
      <c r="F52" s="28">
        <v>45181</v>
      </c>
      <c r="G52" s="29">
        <v>0.75</v>
      </c>
      <c r="H52" s="30">
        <v>1.47902846335773</v>
      </c>
      <c r="I52" s="30">
        <f t="shared" si="8"/>
        <v>44.797377433743662</v>
      </c>
      <c r="J52" s="30">
        <f t="shared" si="9"/>
        <v>3.7047431137706006</v>
      </c>
      <c r="K52" s="28">
        <v>45183</v>
      </c>
      <c r="L52" s="29">
        <v>0.75</v>
      </c>
      <c r="M52" s="30">
        <v>1.50352096557015</v>
      </c>
      <c r="N52" s="30">
        <f t="shared" si="10"/>
        <v>45.986109257657574</v>
      </c>
      <c r="O52" s="30">
        <f t="shared" si="11"/>
        <v>3.8030512356082813</v>
      </c>
      <c r="P52" s="28">
        <v>45185</v>
      </c>
      <c r="Q52" s="29">
        <v>0.75</v>
      </c>
      <c r="R52" s="30">
        <v>1.51700580119479</v>
      </c>
      <c r="S52" s="30">
        <f t="shared" si="6"/>
        <v>46.645532825834238</v>
      </c>
      <c r="T52" s="30">
        <f t="shared" si="7"/>
        <v>3.8575855646964912</v>
      </c>
    </row>
    <row r="53" spans="1:20" x14ac:dyDescent="0.25">
      <c r="A53" s="28">
        <v>45179</v>
      </c>
      <c r="B53" s="29">
        <v>0.79166666666666663</v>
      </c>
      <c r="C53" s="30">
        <v>1.55438482760761</v>
      </c>
      <c r="D53" s="30">
        <f t="shared" si="0"/>
        <v>48.491639005620428</v>
      </c>
      <c r="E53" s="30">
        <f t="shared" si="1"/>
        <v>4.0102585457648088</v>
      </c>
      <c r="F53" s="28">
        <v>45181</v>
      </c>
      <c r="G53" s="29">
        <v>0.79166666666666663</v>
      </c>
      <c r="H53" s="30">
        <v>1.4743362665117401</v>
      </c>
      <c r="I53" s="30">
        <f t="shared" si="8"/>
        <v>44.570970933171949</v>
      </c>
      <c r="J53" s="30">
        <f t="shared" si="9"/>
        <v>3.68601929617332</v>
      </c>
      <c r="K53" s="28">
        <v>45183</v>
      </c>
      <c r="L53" s="29">
        <v>0.79166666666666663</v>
      </c>
      <c r="M53" s="30">
        <v>1.4990179538666799</v>
      </c>
      <c r="N53" s="30">
        <f t="shared" si="10"/>
        <v>45.766687432323309</v>
      </c>
      <c r="O53" s="30">
        <f t="shared" si="11"/>
        <v>3.7849050506531374</v>
      </c>
      <c r="P53" s="28">
        <v>45185</v>
      </c>
      <c r="Q53" s="29">
        <v>0.79166666666666663</v>
      </c>
      <c r="R53" s="30">
        <v>1.50779521464698</v>
      </c>
      <c r="S53" s="30">
        <f t="shared" si="6"/>
        <v>46.194745780479955</v>
      </c>
      <c r="T53" s="30">
        <f t="shared" si="7"/>
        <v>3.820305476045692</v>
      </c>
    </row>
    <row r="54" spans="1:20" x14ac:dyDescent="0.25">
      <c r="A54" s="28">
        <v>45179</v>
      </c>
      <c r="B54" s="29">
        <v>0.83333333333333337</v>
      </c>
      <c r="C54" s="30">
        <v>1.5501260757384201</v>
      </c>
      <c r="D54" s="30">
        <f t="shared" si="0"/>
        <v>48.279957352873026</v>
      </c>
      <c r="E54" s="30">
        <f t="shared" si="1"/>
        <v>3.9927524730825992</v>
      </c>
      <c r="F54" s="28">
        <v>45181</v>
      </c>
      <c r="G54" s="29">
        <v>0.83333333333333337</v>
      </c>
      <c r="H54" s="30">
        <v>1.4780209064424501</v>
      </c>
      <c r="I54" s="30">
        <f t="shared" si="8"/>
        <v>44.748725034775376</v>
      </c>
      <c r="J54" s="30">
        <f t="shared" si="9"/>
        <v>3.7007195603759233</v>
      </c>
      <c r="K54" s="28">
        <v>45183</v>
      </c>
      <c r="L54" s="29">
        <v>0.83333333333333337</v>
      </c>
      <c r="M54" s="30">
        <v>1.4959580898225</v>
      </c>
      <c r="N54" s="30">
        <f t="shared" si="10"/>
        <v>45.617810415099058</v>
      </c>
      <c r="O54" s="30">
        <f t="shared" si="11"/>
        <v>3.772592921328692</v>
      </c>
      <c r="P54" s="28">
        <v>45185</v>
      </c>
      <c r="Q54" s="29">
        <v>0.83333333333333337</v>
      </c>
      <c r="R54" s="30">
        <v>1.5037343501984499</v>
      </c>
      <c r="S54" s="30">
        <f t="shared" si="6"/>
        <v>45.996516728845712</v>
      </c>
      <c r="T54" s="30">
        <f t="shared" si="7"/>
        <v>3.8039119334755402</v>
      </c>
    </row>
    <row r="55" spans="1:20" x14ac:dyDescent="0.25">
      <c r="A55" s="28">
        <v>45179</v>
      </c>
      <c r="B55" s="29">
        <v>0.875</v>
      </c>
      <c r="C55" s="30">
        <v>1.55473470687244</v>
      </c>
      <c r="D55" s="30">
        <f t="shared" si="0"/>
        <v>48.509045133317485</v>
      </c>
      <c r="E55" s="30">
        <f t="shared" si="1"/>
        <v>4.0116980325253557</v>
      </c>
      <c r="F55" s="28">
        <v>45181</v>
      </c>
      <c r="G55" s="29">
        <v>0.875</v>
      </c>
      <c r="H55" s="30">
        <v>1.4753371477068</v>
      </c>
      <c r="I55" s="30">
        <f t="shared" si="8"/>
        <v>44.619229263712683</v>
      </c>
      <c r="J55" s="30">
        <f t="shared" si="9"/>
        <v>3.6900102601090388</v>
      </c>
      <c r="K55" s="28">
        <v>45183</v>
      </c>
      <c r="L55" s="29">
        <v>0.875</v>
      </c>
      <c r="M55" s="30">
        <v>1.4914594888627399</v>
      </c>
      <c r="N55" s="30">
        <f t="shared" si="10"/>
        <v>45.399260584899956</v>
      </c>
      <c r="O55" s="30">
        <f t="shared" si="11"/>
        <v>3.7545188503712263</v>
      </c>
      <c r="P55" s="28">
        <v>45185</v>
      </c>
      <c r="Q55" s="29">
        <v>0.875</v>
      </c>
      <c r="R55" s="30">
        <v>1.5030964612900599</v>
      </c>
      <c r="S55" s="30">
        <f t="shared" si="6"/>
        <v>45.965407397029871</v>
      </c>
      <c r="T55" s="30">
        <f t="shared" si="7"/>
        <v>3.8013391917343702</v>
      </c>
    </row>
    <row r="56" spans="1:20" x14ac:dyDescent="0.25">
      <c r="A56" s="28">
        <v>45179</v>
      </c>
      <c r="B56" s="29">
        <v>0.91666666666666663</v>
      </c>
      <c r="C56" s="30">
        <v>1.5486609935698501</v>
      </c>
      <c r="D56" s="30">
        <f t="shared" si="0"/>
        <v>48.207215164453004</v>
      </c>
      <c r="E56" s="30">
        <f t="shared" si="1"/>
        <v>3.9867366941002631</v>
      </c>
      <c r="F56" s="28">
        <v>45181</v>
      </c>
      <c r="G56" s="29">
        <v>0.91666666666666663</v>
      </c>
      <c r="H56" s="30">
        <v>1.4888703823030001</v>
      </c>
      <c r="I56" s="30">
        <f t="shared" si="8"/>
        <v>45.27365481623643</v>
      </c>
      <c r="J56" s="30">
        <f t="shared" si="9"/>
        <v>3.7441312533027524</v>
      </c>
      <c r="K56" s="28">
        <v>45183</v>
      </c>
      <c r="L56" s="29">
        <v>0.91666666666666663</v>
      </c>
      <c r="M56" s="30">
        <v>1.4858301877916</v>
      </c>
      <c r="N56" s="30">
        <f t="shared" si="10"/>
        <v>45.126331044782354</v>
      </c>
      <c r="O56" s="30">
        <f t="shared" si="11"/>
        <v>3.7319475774035005</v>
      </c>
      <c r="P56" s="28">
        <v>45185</v>
      </c>
      <c r="Q56" s="29">
        <v>0.91666666666666663</v>
      </c>
      <c r="R56" s="30">
        <v>1.48877131938338</v>
      </c>
      <c r="S56" s="30">
        <f t="shared" si="6"/>
        <v>45.268851537580645</v>
      </c>
      <c r="T56" s="30">
        <f t="shared" si="7"/>
        <v>3.743734022157919</v>
      </c>
    </row>
    <row r="57" spans="1:20" x14ac:dyDescent="0.25">
      <c r="A57" s="28">
        <v>45179</v>
      </c>
      <c r="B57" s="29">
        <v>0.95833333333333337</v>
      </c>
      <c r="C57" s="30">
        <v>1.5463467836318101</v>
      </c>
      <c r="D57" s="30">
        <f t="shared" si="0"/>
        <v>48.092396628188581</v>
      </c>
      <c r="E57" s="30">
        <f t="shared" si="1"/>
        <v>3.9772412011511955</v>
      </c>
      <c r="F57" s="28">
        <v>45181</v>
      </c>
      <c r="G57" s="29">
        <v>0.95833333333333337</v>
      </c>
      <c r="H57" s="30">
        <v>1.48561024665238</v>
      </c>
      <c r="I57" s="30">
        <f t="shared" si="8"/>
        <v>45.115679936746119</v>
      </c>
      <c r="J57" s="30">
        <f t="shared" si="9"/>
        <v>3.7310667307689038</v>
      </c>
      <c r="K57" s="28">
        <v>45183</v>
      </c>
      <c r="L57" s="29">
        <v>0.95833333333333337</v>
      </c>
      <c r="M57" s="30">
        <v>1.48562121390702</v>
      </c>
      <c r="N57" s="30">
        <f t="shared" si="10"/>
        <v>45.116211026699574</v>
      </c>
      <c r="O57" s="30">
        <f t="shared" si="11"/>
        <v>3.7311106519080544</v>
      </c>
      <c r="P57" s="28">
        <v>45185</v>
      </c>
      <c r="Q57" s="29">
        <v>0.95833333333333337</v>
      </c>
      <c r="R57" s="30">
        <v>1.49222946166395</v>
      </c>
      <c r="S57" s="30">
        <f t="shared" si="6"/>
        <v>45.436639434579071</v>
      </c>
      <c r="T57" s="30">
        <f t="shared" si="7"/>
        <v>3.7576100812396889</v>
      </c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  <row r="82" spans="16:16" x14ac:dyDescent="0.25">
      <c r="P82" s="1"/>
    </row>
    <row r="83" spans="16:16" x14ac:dyDescent="0.25">
      <c r="P83" s="1"/>
    </row>
    <row r="84" spans="16:16" x14ac:dyDescent="0.25">
      <c r="P84" s="1"/>
    </row>
    <row r="85" spans="16:16" x14ac:dyDescent="0.25">
      <c r="P85" s="1"/>
    </row>
    <row r="86" spans="16:16" x14ac:dyDescent="0.25">
      <c r="P86" s="1"/>
    </row>
    <row r="87" spans="16:16" x14ac:dyDescent="0.25">
      <c r="P87" s="1"/>
    </row>
    <row r="88" spans="16:16" x14ac:dyDescent="0.25">
      <c r="P88" s="1"/>
    </row>
    <row r="89" spans="16:16" x14ac:dyDescent="0.25">
      <c r="P89" s="1"/>
    </row>
    <row r="90" spans="16:16" x14ac:dyDescent="0.25">
      <c r="P90" s="1"/>
    </row>
    <row r="91" spans="16:16" x14ac:dyDescent="0.25">
      <c r="P91" s="1"/>
    </row>
    <row r="92" spans="16:16" x14ac:dyDescent="0.25">
      <c r="P92" s="1"/>
    </row>
    <row r="93" spans="16:16" x14ac:dyDescent="0.25">
      <c r="P93" s="1"/>
    </row>
    <row r="94" spans="16:16" x14ac:dyDescent="0.25">
      <c r="P94" s="1"/>
    </row>
    <row r="95" spans="16:16" x14ac:dyDescent="0.25">
      <c r="P95" s="1"/>
    </row>
    <row r="96" spans="16:16" x14ac:dyDescent="0.25">
      <c r="P96" s="1"/>
    </row>
    <row r="97" spans="16:16" x14ac:dyDescent="0.25">
      <c r="P97" s="1"/>
    </row>
    <row r="98" spans="16:16" x14ac:dyDescent="0.25">
      <c r="P98" s="1"/>
    </row>
    <row r="99" spans="16:16" x14ac:dyDescent="0.25">
      <c r="P99" s="1"/>
    </row>
    <row r="100" spans="16:16" x14ac:dyDescent="0.25">
      <c r="P100" s="1"/>
    </row>
    <row r="101" spans="16:16" x14ac:dyDescent="0.25">
      <c r="P101" s="1"/>
    </row>
    <row r="102" spans="16:16" x14ac:dyDescent="0.25">
      <c r="P102" s="1"/>
    </row>
    <row r="103" spans="16:16" x14ac:dyDescent="0.25">
      <c r="P103" s="1"/>
    </row>
    <row r="104" spans="16:16" x14ac:dyDescent="0.25">
      <c r="P104" s="1"/>
    </row>
    <row r="105" spans="16:16" x14ac:dyDescent="0.25">
      <c r="P105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27B56-3ED0-42E9-8FCE-A7A30EA96C93}">
  <dimension ref="A1:T180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668.5974242204752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51.804431689899552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45186</v>
      </c>
      <c r="B10" s="29">
        <v>0</v>
      </c>
      <c r="C10" s="30">
        <v>1.4944666624009399</v>
      </c>
      <c r="D10" s="30">
        <f t="shared" ref="D10:D57" si="0">4*6*(C10^(1.522*(6^0.026)))</f>
        <v>45.545310923511828</v>
      </c>
      <c r="E10" s="30">
        <f t="shared" ref="E10:E57" si="1">D10*0.0827</f>
        <v>3.7665972133744279</v>
      </c>
      <c r="F10" s="28">
        <v>45188</v>
      </c>
      <c r="G10" s="29">
        <v>0</v>
      </c>
      <c r="H10" s="30">
        <v>1.50297117232675</v>
      </c>
      <c r="I10" s="30">
        <f t="shared" ref="I10:I25" si="2">4*6*(H10^(1.522*(6^0.026)))</f>
        <v>45.959298076661995</v>
      </c>
      <c r="J10" s="30">
        <f t="shared" ref="J10:J25" si="3">I10*0.0827</f>
        <v>3.8008339509399467</v>
      </c>
      <c r="K10" s="28">
        <v>45190</v>
      </c>
      <c r="L10" s="29">
        <v>0</v>
      </c>
      <c r="M10" s="30">
        <v>1.5154945850311601</v>
      </c>
      <c r="N10" s="30">
        <f t="shared" ref="N10:N41" si="4">4*6*(M10^(1.522*(6^0.026)))</f>
        <v>46.571458563289269</v>
      </c>
      <c r="O10" s="30">
        <f t="shared" ref="O10:O41" si="5">N10*0.0827</f>
        <v>3.8514596231840224</v>
      </c>
      <c r="P10" s="28">
        <v>45192</v>
      </c>
      <c r="Q10" s="29">
        <v>0</v>
      </c>
      <c r="R10" s="30">
        <v>1.5705797672208901</v>
      </c>
      <c r="S10" s="30">
        <f t="shared" ref="S10:S33" si="6">4*6*(R10^(1.522*(6^0.026)))</f>
        <v>49.299758289397431</v>
      </c>
      <c r="T10" s="30">
        <f t="shared" ref="T10:T33" si="7">S10*0.0827</f>
        <v>4.0770900105331673</v>
      </c>
    </row>
    <row r="11" spans="1:20" x14ac:dyDescent="0.25">
      <c r="A11" s="28">
        <v>45186</v>
      </c>
      <c r="B11" s="29">
        <v>4.1666666666666664E-2</v>
      </c>
      <c r="C11" s="30">
        <v>1.50196790694589</v>
      </c>
      <c r="D11" s="30">
        <f t="shared" si="0"/>
        <v>45.910387932050249</v>
      </c>
      <c r="E11" s="30">
        <f t="shared" si="1"/>
        <v>3.7967890819805552</v>
      </c>
      <c r="F11" s="28">
        <v>45188</v>
      </c>
      <c r="G11" s="29">
        <v>4.1666666666666664E-2</v>
      </c>
      <c r="H11" s="30">
        <v>1.5095837116180999</v>
      </c>
      <c r="I11" s="30">
        <f t="shared" si="2"/>
        <v>46.282151149589552</v>
      </c>
      <c r="J11" s="30">
        <f t="shared" si="3"/>
        <v>3.8275339000710558</v>
      </c>
      <c r="K11" s="28">
        <v>45190</v>
      </c>
      <c r="L11" s="29">
        <v>4.1666666666666664E-2</v>
      </c>
      <c r="M11" s="30">
        <v>1.5245225429473901</v>
      </c>
      <c r="N11" s="30">
        <f t="shared" si="4"/>
        <v>47.014627586107025</v>
      </c>
      <c r="O11" s="30">
        <f t="shared" si="5"/>
        <v>3.8881097013710506</v>
      </c>
      <c r="P11" s="28">
        <v>45192</v>
      </c>
      <c r="Q11" s="29">
        <v>4.1666666666666664E-2</v>
      </c>
      <c r="R11" s="30">
        <v>1.5887809991772901</v>
      </c>
      <c r="S11" s="30">
        <f t="shared" si="6"/>
        <v>50.213921038145834</v>
      </c>
      <c r="T11" s="30">
        <f t="shared" si="7"/>
        <v>4.1526912698546603</v>
      </c>
    </row>
    <row r="12" spans="1:20" x14ac:dyDescent="0.25">
      <c r="A12" s="28">
        <v>45186</v>
      </c>
      <c r="B12" s="29">
        <v>8.3333333333333329E-2</v>
      </c>
      <c r="C12" s="30">
        <v>1.5111652612625699</v>
      </c>
      <c r="D12" s="30">
        <f t="shared" si="0"/>
        <v>46.359494142809808</v>
      </c>
      <c r="E12" s="30">
        <f t="shared" si="1"/>
        <v>3.8339301656103708</v>
      </c>
      <c r="F12" s="28">
        <v>45188</v>
      </c>
      <c r="G12" s="29">
        <v>8.3333333333333329E-2</v>
      </c>
      <c r="H12" s="30">
        <v>1.5190494060455499</v>
      </c>
      <c r="I12" s="30">
        <f t="shared" si="2"/>
        <v>46.745772625566573</v>
      </c>
      <c r="J12" s="30">
        <f t="shared" si="3"/>
        <v>3.8658753961343555</v>
      </c>
      <c r="K12" s="28">
        <v>45190</v>
      </c>
      <c r="L12" s="29">
        <v>8.3333333333333329E-2</v>
      </c>
      <c r="M12" s="30">
        <v>1.5328333377776799</v>
      </c>
      <c r="N12" s="30">
        <f t="shared" si="4"/>
        <v>47.42397405587414</v>
      </c>
      <c r="O12" s="30">
        <f t="shared" si="5"/>
        <v>3.9219626544207911</v>
      </c>
      <c r="P12" s="28">
        <v>45192</v>
      </c>
      <c r="Q12" s="29">
        <v>8.3333333333333329E-2</v>
      </c>
      <c r="R12" s="30">
        <v>1.59262394904453</v>
      </c>
      <c r="S12" s="30">
        <f t="shared" si="6"/>
        <v>50.407734296763586</v>
      </c>
      <c r="T12" s="30">
        <f t="shared" si="7"/>
        <v>4.1687196263423481</v>
      </c>
    </row>
    <row r="13" spans="1:20" x14ac:dyDescent="0.25">
      <c r="A13" s="28">
        <v>45186</v>
      </c>
      <c r="B13" s="29">
        <v>0.125</v>
      </c>
      <c r="C13" s="30">
        <v>1.5190165042816399</v>
      </c>
      <c r="D13" s="30">
        <f t="shared" si="0"/>
        <v>46.744158142801368</v>
      </c>
      <c r="E13" s="30">
        <f t="shared" si="1"/>
        <v>3.8657418784096729</v>
      </c>
      <c r="F13" s="28">
        <v>45188</v>
      </c>
      <c r="G13" s="29">
        <v>0.125</v>
      </c>
      <c r="H13" s="30">
        <v>1.5211634635864399</v>
      </c>
      <c r="I13" s="30">
        <f t="shared" si="2"/>
        <v>46.849552572742233</v>
      </c>
      <c r="J13" s="30">
        <f t="shared" si="3"/>
        <v>3.8744579977657825</v>
      </c>
      <c r="K13" s="28">
        <v>45190</v>
      </c>
      <c r="L13" s="29">
        <v>0.125</v>
      </c>
      <c r="M13" s="30">
        <v>1.5371406078277099</v>
      </c>
      <c r="N13" s="30">
        <f t="shared" si="4"/>
        <v>47.636647962448968</v>
      </c>
      <c r="O13" s="30">
        <f t="shared" si="5"/>
        <v>3.9395507864945296</v>
      </c>
      <c r="P13" s="28">
        <v>45192</v>
      </c>
      <c r="Q13" s="29">
        <v>0.125</v>
      </c>
      <c r="R13" s="30">
        <v>1.60420382022216</v>
      </c>
      <c r="S13" s="30">
        <f t="shared" si="6"/>
        <v>50.993428707685297</v>
      </c>
      <c r="T13" s="30">
        <f t="shared" si="7"/>
        <v>4.217156554125574</v>
      </c>
    </row>
    <row r="14" spans="1:20" x14ac:dyDescent="0.25">
      <c r="A14" s="28">
        <v>45186</v>
      </c>
      <c r="B14" s="29">
        <v>0.16666666666666666</v>
      </c>
      <c r="C14" s="30">
        <v>1.51823329924929</v>
      </c>
      <c r="D14" s="30">
        <f t="shared" si="0"/>
        <v>46.705732572263074</v>
      </c>
      <c r="E14" s="30">
        <f t="shared" si="1"/>
        <v>3.8625640837261561</v>
      </c>
      <c r="F14" s="28">
        <v>45188</v>
      </c>
      <c r="G14" s="29">
        <v>0.16666666666666666</v>
      </c>
      <c r="H14" s="30">
        <v>1.5232291221557701</v>
      </c>
      <c r="I14" s="30">
        <f t="shared" si="2"/>
        <v>46.951039462975999</v>
      </c>
      <c r="J14" s="30">
        <f t="shared" si="3"/>
        <v>3.882850963588115</v>
      </c>
      <c r="K14" s="28">
        <v>45190</v>
      </c>
      <c r="L14" s="29">
        <v>0.16666666666666666</v>
      </c>
      <c r="M14" s="30">
        <v>1.5369646549163301</v>
      </c>
      <c r="N14" s="30">
        <f t="shared" si="4"/>
        <v>47.62795323724427</v>
      </c>
      <c r="O14" s="30">
        <f t="shared" si="5"/>
        <v>3.938831732720101</v>
      </c>
      <c r="P14" s="28">
        <v>45192</v>
      </c>
      <c r="Q14" s="29">
        <v>0.16666666666666666</v>
      </c>
      <c r="R14" s="30">
        <v>1.60579204558683</v>
      </c>
      <c r="S14" s="30">
        <f t="shared" si="6"/>
        <v>51.073955642837987</v>
      </c>
      <c r="T14" s="30">
        <f t="shared" si="7"/>
        <v>4.2238161316627014</v>
      </c>
    </row>
    <row r="15" spans="1:20" x14ac:dyDescent="0.25">
      <c r="A15" s="28">
        <v>45186</v>
      </c>
      <c r="B15" s="29">
        <v>0.20833333333333334</v>
      </c>
      <c r="C15" s="30">
        <v>1.5209721326767101</v>
      </c>
      <c r="D15" s="30">
        <f t="shared" si="0"/>
        <v>46.84015652871264</v>
      </c>
      <c r="E15" s="30">
        <f t="shared" si="1"/>
        <v>3.8736809449245353</v>
      </c>
      <c r="F15" s="28">
        <v>45188</v>
      </c>
      <c r="G15" s="29">
        <v>0.20833333333333334</v>
      </c>
      <c r="H15" s="30">
        <v>1.52498006820068</v>
      </c>
      <c r="I15" s="30">
        <f t="shared" si="2"/>
        <v>47.037128468474791</v>
      </c>
      <c r="J15" s="30">
        <f t="shared" si="3"/>
        <v>3.8899705243428651</v>
      </c>
      <c r="K15" s="28">
        <v>45190</v>
      </c>
      <c r="L15" s="29">
        <v>0.20833333333333334</v>
      </c>
      <c r="M15" s="30">
        <v>1.53886306285242</v>
      </c>
      <c r="N15" s="30">
        <f t="shared" si="4"/>
        <v>47.721794443677794</v>
      </c>
      <c r="O15" s="30">
        <f t="shared" si="5"/>
        <v>3.9465924004921535</v>
      </c>
      <c r="P15" s="28">
        <v>45192</v>
      </c>
      <c r="Q15" s="29">
        <v>0.20833333333333334</v>
      </c>
      <c r="R15" s="30">
        <v>1.6089400052959899</v>
      </c>
      <c r="S15" s="30">
        <f t="shared" si="6"/>
        <v>51.233704922942508</v>
      </c>
      <c r="T15" s="30">
        <f t="shared" si="7"/>
        <v>4.2370273971273456</v>
      </c>
    </row>
    <row r="16" spans="1:20" x14ac:dyDescent="0.25">
      <c r="A16" s="28">
        <v>45186</v>
      </c>
      <c r="B16" s="29">
        <v>0.25</v>
      </c>
      <c r="C16" s="30">
        <v>1.51918137072909</v>
      </c>
      <c r="D16" s="30">
        <f t="shared" si="0"/>
        <v>46.752248314290206</v>
      </c>
      <c r="E16" s="30">
        <f t="shared" si="1"/>
        <v>3.8664109355917997</v>
      </c>
      <c r="F16" s="28">
        <v>45188</v>
      </c>
      <c r="G16" s="29">
        <v>0.25</v>
      </c>
      <c r="H16" s="30">
        <v>1.52716004847869</v>
      </c>
      <c r="I16" s="30">
        <f t="shared" si="2"/>
        <v>47.144394021253873</v>
      </c>
      <c r="J16" s="30">
        <f t="shared" si="3"/>
        <v>3.8988413855576951</v>
      </c>
      <c r="K16" s="28">
        <v>45190</v>
      </c>
      <c r="L16" s="29">
        <v>0.25</v>
      </c>
      <c r="M16" s="30">
        <v>1.54351341723778</v>
      </c>
      <c r="N16" s="30">
        <f t="shared" si="4"/>
        <v>47.95195943067295</v>
      </c>
      <c r="O16" s="30">
        <f t="shared" si="5"/>
        <v>3.9656270449166526</v>
      </c>
      <c r="P16" s="28">
        <v>45192</v>
      </c>
      <c r="Q16" s="29">
        <v>0.25</v>
      </c>
      <c r="R16" s="30">
        <v>1.60727250575376</v>
      </c>
      <c r="S16" s="30">
        <f t="shared" si="6"/>
        <v>51.149061275325145</v>
      </c>
      <c r="T16" s="30">
        <f t="shared" si="7"/>
        <v>4.2300273674693889</v>
      </c>
    </row>
    <row r="17" spans="1:20" x14ac:dyDescent="0.25">
      <c r="A17" s="28">
        <v>45186</v>
      </c>
      <c r="B17" s="29">
        <v>0.29166666666666669</v>
      </c>
      <c r="C17" s="30">
        <v>1.51963675021517</v>
      </c>
      <c r="D17" s="30">
        <f t="shared" si="0"/>
        <v>46.774596981095499</v>
      </c>
      <c r="E17" s="30">
        <f t="shared" si="1"/>
        <v>3.8682591703365974</v>
      </c>
      <c r="F17" s="28">
        <v>45188</v>
      </c>
      <c r="G17" s="29">
        <v>0.29166666666666669</v>
      </c>
      <c r="H17" s="30">
        <v>1.5278464555679201</v>
      </c>
      <c r="I17" s="30">
        <f t="shared" si="2"/>
        <v>47.178187420004193</v>
      </c>
      <c r="J17" s="30">
        <f t="shared" si="3"/>
        <v>3.9016360996343464</v>
      </c>
      <c r="K17" s="28">
        <v>45190</v>
      </c>
      <c r="L17" s="29">
        <v>0.29166666666666669</v>
      </c>
      <c r="M17" s="30">
        <v>1.5446661710677301</v>
      </c>
      <c r="N17" s="30">
        <f t="shared" si="4"/>
        <v>48.009077762205273</v>
      </c>
      <c r="O17" s="30">
        <f t="shared" si="5"/>
        <v>3.970350730934376</v>
      </c>
      <c r="P17" s="28">
        <v>45192</v>
      </c>
      <c r="Q17" s="29">
        <v>0.29166666666666669</v>
      </c>
      <c r="R17" s="30">
        <v>1.61226165294002</v>
      </c>
      <c r="S17" s="30">
        <f t="shared" si="6"/>
        <v>51.402469949736656</v>
      </c>
      <c r="T17" s="30">
        <f t="shared" si="7"/>
        <v>4.250984264843221</v>
      </c>
    </row>
    <row r="18" spans="1:20" x14ac:dyDescent="0.25">
      <c r="A18" s="28">
        <v>45186</v>
      </c>
      <c r="B18" s="29">
        <v>0.33333333333333331</v>
      </c>
      <c r="C18" s="30">
        <v>1.5245621204315201</v>
      </c>
      <c r="D18" s="30">
        <f t="shared" si="0"/>
        <v>47.016573830031476</v>
      </c>
      <c r="E18" s="30">
        <f t="shared" si="1"/>
        <v>3.8882706557436029</v>
      </c>
      <c r="F18" s="28">
        <v>45188</v>
      </c>
      <c r="G18" s="29">
        <v>0.33333333333333331</v>
      </c>
      <c r="H18" s="30">
        <v>1.5292894840179301</v>
      </c>
      <c r="I18" s="30">
        <f t="shared" si="2"/>
        <v>47.249260466263351</v>
      </c>
      <c r="J18" s="30">
        <f t="shared" si="3"/>
        <v>3.9075138405599787</v>
      </c>
      <c r="K18" s="28">
        <v>45190</v>
      </c>
      <c r="L18" s="29">
        <v>0.33333333333333331</v>
      </c>
      <c r="M18" s="30">
        <v>1.54438006877281</v>
      </c>
      <c r="N18" s="30">
        <f t="shared" si="4"/>
        <v>47.99489918216684</v>
      </c>
      <c r="O18" s="30">
        <f t="shared" si="5"/>
        <v>3.9691781623651976</v>
      </c>
      <c r="P18" s="28">
        <v>45192</v>
      </c>
      <c r="Q18" s="29">
        <v>0.33333333333333331</v>
      </c>
      <c r="R18" s="30">
        <v>1.6114718913967501</v>
      </c>
      <c r="S18" s="30">
        <f t="shared" si="6"/>
        <v>51.362325290404975</v>
      </c>
      <c r="T18" s="30">
        <f t="shared" si="7"/>
        <v>4.2476643015164912</v>
      </c>
    </row>
    <row r="19" spans="1:20" x14ac:dyDescent="0.25">
      <c r="A19" s="28">
        <v>45186</v>
      </c>
      <c r="B19" s="29">
        <v>0.375</v>
      </c>
      <c r="C19" s="30">
        <v>1.52734267711028</v>
      </c>
      <c r="D19" s="30">
        <f t="shared" si="0"/>
        <v>47.153384366985975</v>
      </c>
      <c r="E19" s="30">
        <f t="shared" si="1"/>
        <v>3.8995848871497398</v>
      </c>
      <c r="F19" s="28">
        <v>45188</v>
      </c>
      <c r="G19" s="29">
        <v>0.375</v>
      </c>
      <c r="H19" s="30">
        <v>1.5309767723022201</v>
      </c>
      <c r="I19" s="30">
        <f t="shared" si="2"/>
        <v>47.332414552479122</v>
      </c>
      <c r="J19" s="30">
        <f t="shared" si="3"/>
        <v>3.9143906834900233</v>
      </c>
      <c r="K19" s="28">
        <v>45190</v>
      </c>
      <c r="L19" s="29">
        <v>0.375</v>
      </c>
      <c r="M19" s="30">
        <v>1.54647660254813</v>
      </c>
      <c r="N19" s="30">
        <f t="shared" si="4"/>
        <v>48.098834835073426</v>
      </c>
      <c r="O19" s="30">
        <f t="shared" si="5"/>
        <v>3.9777736408605722</v>
      </c>
      <c r="P19" s="28">
        <v>45192</v>
      </c>
      <c r="Q19" s="29">
        <v>0.375</v>
      </c>
      <c r="R19" s="30">
        <v>1.6096614599163499</v>
      </c>
      <c r="S19" s="30">
        <f t="shared" si="6"/>
        <v>51.270342724257148</v>
      </c>
      <c r="T19" s="30">
        <f t="shared" si="7"/>
        <v>4.2400573432960655</v>
      </c>
    </row>
    <row r="20" spans="1:20" x14ac:dyDescent="0.25">
      <c r="A20" s="28">
        <v>45186</v>
      </c>
      <c r="B20" s="29">
        <v>0.41666666666666669</v>
      </c>
      <c r="C20" s="30">
        <v>1.5256752967773399</v>
      </c>
      <c r="D20" s="30">
        <f t="shared" si="0"/>
        <v>47.071327175533177</v>
      </c>
      <c r="E20" s="30">
        <f t="shared" si="1"/>
        <v>3.8927987574165934</v>
      </c>
      <c r="F20" s="28">
        <v>45188</v>
      </c>
      <c r="G20" s="29">
        <v>0.41666666666666669</v>
      </c>
      <c r="H20" s="30">
        <v>1.5343842506347301</v>
      </c>
      <c r="I20" s="30">
        <f t="shared" si="2"/>
        <v>47.500510377367682</v>
      </c>
      <c r="J20" s="30">
        <f t="shared" si="3"/>
        <v>3.9282922082083069</v>
      </c>
      <c r="K20" s="28">
        <v>45190</v>
      </c>
      <c r="L20" s="29">
        <v>0.41666666666666669</v>
      </c>
      <c r="M20" s="30">
        <v>1.54774808883047</v>
      </c>
      <c r="N20" s="30">
        <f t="shared" si="4"/>
        <v>48.161909593354025</v>
      </c>
      <c r="O20" s="30">
        <f t="shared" si="5"/>
        <v>3.9829899233703778</v>
      </c>
      <c r="P20" s="28">
        <v>45192</v>
      </c>
      <c r="Q20" s="29">
        <v>0.41666666666666669</v>
      </c>
      <c r="R20" s="30">
        <v>1.6111330985958501</v>
      </c>
      <c r="S20" s="30">
        <f t="shared" si="6"/>
        <v>51.345107573815682</v>
      </c>
      <c r="T20" s="30">
        <f t="shared" si="7"/>
        <v>4.2462403963545565</v>
      </c>
    </row>
    <row r="21" spans="1:20" x14ac:dyDescent="0.25">
      <c r="A21" s="28">
        <v>45186</v>
      </c>
      <c r="B21" s="29">
        <v>0.45833333333333331</v>
      </c>
      <c r="C21" s="30">
        <v>1.5303586721358999</v>
      </c>
      <c r="D21" s="30">
        <f t="shared" si="0"/>
        <v>47.301946592874629</v>
      </c>
      <c r="E21" s="30">
        <f t="shared" si="1"/>
        <v>3.9118709832307315</v>
      </c>
      <c r="F21" s="28">
        <v>45188</v>
      </c>
      <c r="G21" s="29">
        <v>0.45833333333333331</v>
      </c>
      <c r="H21" s="30">
        <v>1.53471863269192</v>
      </c>
      <c r="I21" s="30">
        <f t="shared" si="2"/>
        <v>47.517017897255343</v>
      </c>
      <c r="J21" s="30">
        <f t="shared" si="3"/>
        <v>3.9296573801030168</v>
      </c>
      <c r="K21" s="28">
        <v>45190</v>
      </c>
      <c r="L21" s="29">
        <v>0.45833333333333331</v>
      </c>
      <c r="M21" s="30">
        <v>1.5496553182539901</v>
      </c>
      <c r="N21" s="30">
        <f t="shared" si="4"/>
        <v>48.256579508615673</v>
      </c>
      <c r="O21" s="30">
        <f t="shared" si="5"/>
        <v>3.990819125362516</v>
      </c>
      <c r="P21" s="28">
        <v>45192</v>
      </c>
      <c r="Q21" s="29">
        <v>0.45833333333333331</v>
      </c>
      <c r="R21" s="30">
        <v>1.6107041835720399</v>
      </c>
      <c r="S21" s="30">
        <f t="shared" si="6"/>
        <v>51.323312862675152</v>
      </c>
      <c r="T21" s="30">
        <f t="shared" si="7"/>
        <v>4.2444379737432349</v>
      </c>
    </row>
    <row r="22" spans="1:20" x14ac:dyDescent="0.25">
      <c r="A22" s="28">
        <v>45186</v>
      </c>
      <c r="B22" s="29">
        <v>0.5</v>
      </c>
      <c r="C22" s="30">
        <v>1.5313397645889</v>
      </c>
      <c r="D22" s="30">
        <f t="shared" si="0"/>
        <v>47.35031091009823</v>
      </c>
      <c r="E22" s="30">
        <f t="shared" si="1"/>
        <v>3.9158707122651233</v>
      </c>
      <c r="F22" s="28">
        <v>45188</v>
      </c>
      <c r="G22" s="29">
        <v>0.5</v>
      </c>
      <c r="H22" s="30">
        <v>1.53595709800105</v>
      </c>
      <c r="I22" s="30">
        <f t="shared" si="2"/>
        <v>47.578176141217838</v>
      </c>
      <c r="J22" s="30">
        <f t="shared" si="3"/>
        <v>3.934715166878715</v>
      </c>
      <c r="K22" s="28">
        <v>45190</v>
      </c>
      <c r="L22" s="29">
        <v>0.5</v>
      </c>
      <c r="M22" s="30">
        <v>1.5516196489272001</v>
      </c>
      <c r="N22" s="30">
        <f t="shared" si="4"/>
        <v>48.3541562272774</v>
      </c>
      <c r="O22" s="30">
        <f t="shared" si="5"/>
        <v>3.9988887199958407</v>
      </c>
      <c r="P22" s="28">
        <v>45192</v>
      </c>
      <c r="Q22" s="29">
        <v>0.5</v>
      </c>
      <c r="R22" s="30">
        <v>1.6161442995006701</v>
      </c>
      <c r="S22" s="30">
        <f t="shared" si="6"/>
        <v>51.600000203063075</v>
      </c>
      <c r="T22" s="30">
        <f t="shared" si="7"/>
        <v>4.2673200167933159</v>
      </c>
    </row>
    <row r="23" spans="1:20" x14ac:dyDescent="0.25">
      <c r="A23" s="28">
        <v>45186</v>
      </c>
      <c r="B23" s="29">
        <v>0.54166666666666663</v>
      </c>
      <c r="C23" s="30">
        <v>1.5426951646743099</v>
      </c>
      <c r="D23" s="30">
        <f t="shared" si="0"/>
        <v>47.911430844546423</v>
      </c>
      <c r="E23" s="30">
        <f t="shared" si="1"/>
        <v>3.9622753308439891</v>
      </c>
      <c r="F23" s="28">
        <v>45188</v>
      </c>
      <c r="G23" s="29">
        <v>0.54166666666666663</v>
      </c>
      <c r="H23" s="30">
        <v>1.54047775267938</v>
      </c>
      <c r="I23" s="30">
        <f t="shared" si="2"/>
        <v>47.801665222179388</v>
      </c>
      <c r="J23" s="30">
        <f t="shared" si="3"/>
        <v>3.9531977138742351</v>
      </c>
      <c r="K23" s="28">
        <v>45190</v>
      </c>
      <c r="L23" s="29">
        <v>0.54166666666666663</v>
      </c>
      <c r="M23" s="30">
        <v>1.5538326501784101</v>
      </c>
      <c r="N23" s="30">
        <f t="shared" si="4"/>
        <v>48.464173494825772</v>
      </c>
      <c r="O23" s="30">
        <f t="shared" si="5"/>
        <v>4.0079871480220914</v>
      </c>
      <c r="P23" s="28">
        <v>45192</v>
      </c>
      <c r="Q23" s="29">
        <v>0.54166666666666663</v>
      </c>
      <c r="R23" s="30">
        <v>1.6187291145259901</v>
      </c>
      <c r="S23" s="30">
        <f t="shared" si="6"/>
        <v>51.731659650144266</v>
      </c>
      <c r="T23" s="30">
        <f t="shared" si="7"/>
        <v>4.2782082530669303</v>
      </c>
    </row>
    <row r="24" spans="1:20" x14ac:dyDescent="0.25">
      <c r="A24" s="28">
        <v>45186</v>
      </c>
      <c r="B24" s="29">
        <v>0.58333333333333337</v>
      </c>
      <c r="C24" s="30">
        <v>1.5500798225340799</v>
      </c>
      <c r="D24" s="30">
        <f t="shared" si="0"/>
        <v>48.277660229008795</v>
      </c>
      <c r="E24" s="30">
        <f t="shared" si="1"/>
        <v>3.9925625009390271</v>
      </c>
      <c r="F24" s="28">
        <v>45188</v>
      </c>
      <c r="G24" s="29">
        <v>0.58333333333333337</v>
      </c>
      <c r="H24" s="30">
        <v>1.5395449399886501</v>
      </c>
      <c r="I24" s="30">
        <f t="shared" si="2"/>
        <v>47.755517482809609</v>
      </c>
      <c r="J24" s="30">
        <f t="shared" si="3"/>
        <v>3.9493812958283545</v>
      </c>
      <c r="K24" s="28">
        <v>45190</v>
      </c>
      <c r="L24" s="29">
        <v>0.58333333333333337</v>
      </c>
      <c r="M24" s="30">
        <v>1.5570201873717</v>
      </c>
      <c r="N24" s="30">
        <f t="shared" si="4"/>
        <v>48.622802689585583</v>
      </c>
      <c r="O24" s="30">
        <f t="shared" si="5"/>
        <v>4.0211057824287275</v>
      </c>
      <c r="P24" s="28">
        <v>45192</v>
      </c>
      <c r="Q24" s="29">
        <v>0.58333333333333337</v>
      </c>
      <c r="R24" s="30">
        <v>1.62015676497765</v>
      </c>
      <c r="S24" s="30">
        <f t="shared" si="6"/>
        <v>51.804431689899552</v>
      </c>
      <c r="T24" s="30">
        <f t="shared" si="7"/>
        <v>4.2842265007546931</v>
      </c>
    </row>
    <row r="25" spans="1:20" x14ac:dyDescent="0.25">
      <c r="A25" s="28">
        <v>45186</v>
      </c>
      <c r="B25" s="29">
        <v>0.625</v>
      </c>
      <c r="C25" s="30">
        <v>1.5316807031570201</v>
      </c>
      <c r="D25" s="30">
        <f t="shared" si="0"/>
        <v>47.36712226576833</v>
      </c>
      <c r="E25" s="30">
        <f t="shared" si="1"/>
        <v>3.9172610113790407</v>
      </c>
      <c r="F25" s="28">
        <v>45188</v>
      </c>
      <c r="G25" s="29">
        <v>0.625</v>
      </c>
      <c r="H25" s="30">
        <v>1.52640557288513</v>
      </c>
      <c r="I25" s="30">
        <f t="shared" si="2"/>
        <v>47.107259871111737</v>
      </c>
      <c r="J25" s="30">
        <f t="shared" si="3"/>
        <v>3.8957703913409403</v>
      </c>
      <c r="K25" s="28">
        <v>45190</v>
      </c>
      <c r="L25" s="29">
        <v>0.625</v>
      </c>
      <c r="M25" s="30">
        <v>1.5476688146529201</v>
      </c>
      <c r="N25" s="30">
        <f t="shared" si="4"/>
        <v>48.15797612972667</v>
      </c>
      <c r="O25" s="30">
        <f t="shared" si="5"/>
        <v>3.9826646259283955</v>
      </c>
      <c r="P25" s="28">
        <v>45192</v>
      </c>
      <c r="Q25" s="29">
        <v>0.625</v>
      </c>
      <c r="R25" s="30">
        <v>1.6117974519665099</v>
      </c>
      <c r="S25" s="30">
        <f t="shared" si="6"/>
        <v>51.378872562555784</v>
      </c>
      <c r="T25" s="30">
        <f t="shared" si="7"/>
        <v>4.2490327609233631</v>
      </c>
    </row>
    <row r="26" spans="1:20" x14ac:dyDescent="0.25">
      <c r="A26" s="28">
        <v>45186</v>
      </c>
      <c r="B26" s="29">
        <v>0.66666666666666663</v>
      </c>
      <c r="C26" s="30">
        <v>1.52490746974335</v>
      </c>
      <c r="D26" s="30">
        <f t="shared" si="0"/>
        <v>47.033557841642562</v>
      </c>
      <c r="E26" s="30">
        <f t="shared" si="1"/>
        <v>3.8896752335038398</v>
      </c>
      <c r="F26" s="28">
        <v>45188</v>
      </c>
      <c r="G26" s="29">
        <v>0.66666666666666663</v>
      </c>
      <c r="H26" s="30">
        <v>1.5185060501037799</v>
      </c>
      <c r="I26" s="30">
        <f t="shared" ref="I26:I57" si="8">4*6*(H26^(1.522*(6^0.026)))</f>
        <v>46.719112925361358</v>
      </c>
      <c r="J26" s="30">
        <f t="shared" ref="J26:J57" si="9">I26*0.0827</f>
        <v>3.8636706389273843</v>
      </c>
      <c r="K26" s="28">
        <v>45190</v>
      </c>
      <c r="L26" s="29">
        <v>0.66666666666666663</v>
      </c>
      <c r="M26" s="30">
        <v>1.5379941463408899</v>
      </c>
      <c r="N26" s="30">
        <f t="shared" si="4"/>
        <v>47.678834024444377</v>
      </c>
      <c r="O26" s="30">
        <f t="shared" si="5"/>
        <v>3.94303957382155</v>
      </c>
      <c r="P26" s="28">
        <v>45192</v>
      </c>
      <c r="Q26" s="29">
        <v>0.66666666666666663</v>
      </c>
      <c r="R26" s="30">
        <v>1.59211814402897</v>
      </c>
      <c r="S26" s="30">
        <f t="shared" si="6"/>
        <v>50.382208891669407</v>
      </c>
      <c r="T26" s="30">
        <f t="shared" si="7"/>
        <v>4.1666086753410596</v>
      </c>
    </row>
    <row r="27" spans="1:20" x14ac:dyDescent="0.25">
      <c r="A27" s="28">
        <v>45186</v>
      </c>
      <c r="B27" s="29">
        <v>0.70833333333333337</v>
      </c>
      <c r="C27" s="30">
        <v>1.51691782473911</v>
      </c>
      <c r="D27" s="30">
        <f t="shared" si="0"/>
        <v>46.641219340006728</v>
      </c>
      <c r="E27" s="30">
        <f t="shared" si="1"/>
        <v>3.8572288394185561</v>
      </c>
      <c r="F27" s="28">
        <v>45188</v>
      </c>
      <c r="G27" s="29">
        <v>0.70833333333333337</v>
      </c>
      <c r="H27" s="30">
        <v>1.5103536844193099</v>
      </c>
      <c r="I27" s="30">
        <f t="shared" si="8"/>
        <v>46.319799343705185</v>
      </c>
      <c r="J27" s="30">
        <f t="shared" si="9"/>
        <v>3.8306474057244184</v>
      </c>
      <c r="K27" s="28">
        <v>45190</v>
      </c>
      <c r="L27" s="29">
        <v>0.70833333333333337</v>
      </c>
      <c r="M27" s="30">
        <v>1.5290167331634299</v>
      </c>
      <c r="N27" s="30">
        <f t="shared" si="4"/>
        <v>47.235823692972808</v>
      </c>
      <c r="O27" s="30">
        <f t="shared" si="5"/>
        <v>3.9064026194088508</v>
      </c>
      <c r="P27" s="28">
        <v>45192</v>
      </c>
      <c r="Q27" s="29">
        <v>0.70833333333333337</v>
      </c>
      <c r="R27" s="30">
        <v>1.59195089339573</v>
      </c>
      <c r="S27" s="30">
        <f t="shared" si="6"/>
        <v>50.373769663969753</v>
      </c>
      <c r="T27" s="30">
        <f t="shared" si="7"/>
        <v>4.1659107512102986</v>
      </c>
    </row>
    <row r="28" spans="1:20" x14ac:dyDescent="0.25">
      <c r="A28" s="28">
        <v>45186</v>
      </c>
      <c r="B28" s="29">
        <v>0.75</v>
      </c>
      <c r="C28" s="30">
        <v>1.5114204883514899</v>
      </c>
      <c r="D28" s="30">
        <f t="shared" si="0"/>
        <v>46.371980101223912</v>
      </c>
      <c r="E28" s="30">
        <f t="shared" si="1"/>
        <v>3.8349627543712175</v>
      </c>
      <c r="F28" s="28">
        <v>45188</v>
      </c>
      <c r="G28" s="29">
        <v>0.75</v>
      </c>
      <c r="H28" s="30">
        <v>1.5112092494904099</v>
      </c>
      <c r="I28" s="30">
        <f t="shared" si="8"/>
        <v>46.361646000448061</v>
      </c>
      <c r="J28" s="30">
        <f t="shared" si="9"/>
        <v>3.8341081242370545</v>
      </c>
      <c r="K28" s="28">
        <v>45190</v>
      </c>
      <c r="L28" s="29">
        <v>0.75</v>
      </c>
      <c r="M28" s="30">
        <v>1.53874206542353</v>
      </c>
      <c r="N28" s="30">
        <f t="shared" si="4"/>
        <v>47.715811300920635</v>
      </c>
      <c r="O28" s="30">
        <f t="shared" si="5"/>
        <v>3.9460975945861363</v>
      </c>
      <c r="P28" s="28">
        <v>45192</v>
      </c>
      <c r="Q28" s="29">
        <v>0.75</v>
      </c>
      <c r="R28" s="30">
        <v>1.5867944955762301</v>
      </c>
      <c r="S28" s="30">
        <f t="shared" si="6"/>
        <v>50.113843975499059</v>
      </c>
      <c r="T28" s="30">
        <f t="shared" si="7"/>
        <v>4.144414896773772</v>
      </c>
    </row>
    <row r="29" spans="1:20" x14ac:dyDescent="0.25">
      <c r="A29" s="28">
        <v>45186</v>
      </c>
      <c r="B29" s="29">
        <v>0.79166666666666663</v>
      </c>
      <c r="C29" s="30">
        <v>1.50589025019997</v>
      </c>
      <c r="D29" s="30">
        <f t="shared" si="0"/>
        <v>46.101716320290592</v>
      </c>
      <c r="E29" s="30">
        <f t="shared" si="1"/>
        <v>3.8126119396880318</v>
      </c>
      <c r="F29" s="28">
        <v>45188</v>
      </c>
      <c r="G29" s="29">
        <v>0.79166666666666663</v>
      </c>
      <c r="H29" s="30">
        <v>1.50392580031747</v>
      </c>
      <c r="I29" s="30">
        <f t="shared" si="8"/>
        <v>46.00585512915174</v>
      </c>
      <c r="J29" s="30">
        <f t="shared" si="9"/>
        <v>3.8046842191808485</v>
      </c>
      <c r="K29" s="28">
        <v>45190</v>
      </c>
      <c r="L29" s="29">
        <v>0.79166666666666663</v>
      </c>
      <c r="M29" s="30">
        <v>1.5571632385191601</v>
      </c>
      <c r="N29" s="30">
        <f t="shared" si="4"/>
        <v>48.629926224179982</v>
      </c>
      <c r="O29" s="30">
        <f t="shared" si="5"/>
        <v>4.0216948987396846</v>
      </c>
      <c r="P29" s="28">
        <v>45192</v>
      </c>
      <c r="Q29" s="29">
        <v>0.79166666666666663</v>
      </c>
      <c r="R29" s="30">
        <v>1.5826479196485099</v>
      </c>
      <c r="S29" s="30">
        <f t="shared" si="6"/>
        <v>49.905185708413441</v>
      </c>
      <c r="T29" s="30">
        <f t="shared" si="7"/>
        <v>4.1271588580857914</v>
      </c>
    </row>
    <row r="30" spans="1:20" x14ac:dyDescent="0.25">
      <c r="A30" s="28">
        <v>45186</v>
      </c>
      <c r="B30" s="29">
        <v>0.83333333333333337</v>
      </c>
      <c r="C30" s="30">
        <v>1.5095396041809701</v>
      </c>
      <c r="D30" s="30">
        <f t="shared" si="0"/>
        <v>46.279994840709342</v>
      </c>
      <c r="E30" s="30">
        <f t="shared" si="1"/>
        <v>3.8273555733266624</v>
      </c>
      <c r="F30" s="28">
        <v>45188</v>
      </c>
      <c r="G30" s="29">
        <v>0.83333333333333337</v>
      </c>
      <c r="H30" s="30">
        <v>1.50468254088753</v>
      </c>
      <c r="I30" s="30">
        <f t="shared" si="8"/>
        <v>46.042773731994657</v>
      </c>
      <c r="J30" s="30">
        <f t="shared" si="9"/>
        <v>3.8077373876359579</v>
      </c>
      <c r="K30" s="28">
        <v>45190</v>
      </c>
      <c r="L30" s="29">
        <v>0.83333333333333337</v>
      </c>
      <c r="M30" s="30">
        <v>1.54731464385367</v>
      </c>
      <c r="N30" s="30">
        <f t="shared" si="4"/>
        <v>48.140404178713091</v>
      </c>
      <c r="O30" s="30">
        <f t="shared" si="5"/>
        <v>3.9812114255795725</v>
      </c>
      <c r="P30" s="28">
        <v>45192</v>
      </c>
      <c r="Q30" s="29">
        <v>0.83333333333333337</v>
      </c>
      <c r="R30" s="30">
        <v>1.5782526731427899</v>
      </c>
      <c r="S30" s="30">
        <f t="shared" si="6"/>
        <v>49.684368791355055</v>
      </c>
      <c r="T30" s="30">
        <f t="shared" si="7"/>
        <v>4.1088972990450632</v>
      </c>
    </row>
    <row r="31" spans="1:20" x14ac:dyDescent="0.25">
      <c r="A31" s="28">
        <v>45186</v>
      </c>
      <c r="B31" s="29">
        <v>0.875</v>
      </c>
      <c r="C31" s="30">
        <v>1.50422060489052</v>
      </c>
      <c r="D31" s="30">
        <f t="shared" si="0"/>
        <v>46.020236252330676</v>
      </c>
      <c r="E31" s="30">
        <f t="shared" si="1"/>
        <v>3.8058735380677469</v>
      </c>
      <c r="F31" s="28">
        <v>45188</v>
      </c>
      <c r="G31" s="29">
        <v>0.875</v>
      </c>
      <c r="H31" s="30">
        <v>1.50251126288766</v>
      </c>
      <c r="I31" s="30">
        <f t="shared" si="8"/>
        <v>45.936874642134562</v>
      </c>
      <c r="J31" s="30">
        <f t="shared" si="9"/>
        <v>3.7989795329045282</v>
      </c>
      <c r="K31" s="28">
        <v>45190</v>
      </c>
      <c r="L31" s="29">
        <v>0.875</v>
      </c>
      <c r="M31" s="30">
        <v>1.5720580816206</v>
      </c>
      <c r="N31" s="30">
        <f t="shared" si="4"/>
        <v>49.373773278259584</v>
      </c>
      <c r="O31" s="30">
        <f t="shared" si="5"/>
        <v>4.0832110501120678</v>
      </c>
      <c r="P31" s="28">
        <v>45192</v>
      </c>
      <c r="Q31" s="29">
        <v>0.875</v>
      </c>
      <c r="R31" s="30">
        <v>1.5846079587873001</v>
      </c>
      <c r="S31" s="30">
        <f t="shared" si="6"/>
        <v>50.00377563340426</v>
      </c>
      <c r="T31" s="30">
        <f t="shared" si="7"/>
        <v>4.1353122448825319</v>
      </c>
    </row>
    <row r="32" spans="1:20" x14ac:dyDescent="0.25">
      <c r="A32" s="28">
        <v>45186</v>
      </c>
      <c r="B32" s="29">
        <v>0.91666666666666663</v>
      </c>
      <c r="C32" s="30">
        <v>1.5002235174119001</v>
      </c>
      <c r="D32" s="30">
        <f t="shared" si="0"/>
        <v>45.825393521437718</v>
      </c>
      <c r="E32" s="30">
        <f t="shared" si="1"/>
        <v>3.7897600442228989</v>
      </c>
      <c r="F32" s="28">
        <v>45188</v>
      </c>
      <c r="G32" s="29">
        <v>0.91666666666666663</v>
      </c>
      <c r="H32" s="30">
        <v>1.49484729766247</v>
      </c>
      <c r="I32" s="30">
        <f t="shared" si="8"/>
        <v>45.563809824366487</v>
      </c>
      <c r="J32" s="30">
        <f t="shared" si="9"/>
        <v>3.7681270724751084</v>
      </c>
      <c r="K32" s="28">
        <v>45190</v>
      </c>
      <c r="L32" s="29">
        <v>0.91666666666666663</v>
      </c>
      <c r="M32" s="30">
        <v>1.5828084945615399</v>
      </c>
      <c r="N32" s="30">
        <f t="shared" si="4"/>
        <v>49.913259894314969</v>
      </c>
      <c r="O32" s="30">
        <f t="shared" si="5"/>
        <v>4.1278265932598481</v>
      </c>
      <c r="P32" s="28">
        <v>45192</v>
      </c>
      <c r="Q32" s="29">
        <v>0.91666666666666663</v>
      </c>
      <c r="R32" s="30">
        <v>1.5756503343519099</v>
      </c>
      <c r="S32" s="30">
        <f t="shared" si="6"/>
        <v>49.553799611810533</v>
      </c>
      <c r="T32" s="30">
        <f t="shared" si="7"/>
        <v>4.0980992278967312</v>
      </c>
    </row>
    <row r="33" spans="1:20" x14ac:dyDescent="0.25">
      <c r="A33" s="28">
        <v>45186</v>
      </c>
      <c r="B33" s="29">
        <v>0.95833333333333337</v>
      </c>
      <c r="C33" s="30">
        <v>1.4981050491273</v>
      </c>
      <c r="D33" s="30">
        <f t="shared" si="0"/>
        <v>45.722251320706675</v>
      </c>
      <c r="E33" s="30">
        <f t="shared" si="1"/>
        <v>3.7812301842224421</v>
      </c>
      <c r="F33" s="28">
        <v>45188</v>
      </c>
      <c r="G33" s="29">
        <v>0.95833333333333337</v>
      </c>
      <c r="H33" s="30">
        <v>1.5024188756882599</v>
      </c>
      <c r="I33" s="30">
        <f t="shared" si="8"/>
        <v>45.932370685957743</v>
      </c>
      <c r="J33" s="30">
        <f t="shared" si="9"/>
        <v>3.7986070557287053</v>
      </c>
      <c r="K33" s="28">
        <v>45190</v>
      </c>
      <c r="L33" s="29">
        <v>0.95833333333333337</v>
      </c>
      <c r="M33" s="30">
        <v>1.5875314474042299</v>
      </c>
      <c r="N33" s="30">
        <f t="shared" si="4"/>
        <v>50.150961813484031</v>
      </c>
      <c r="O33" s="30">
        <f t="shared" si="5"/>
        <v>4.1474845419751292</v>
      </c>
      <c r="P33" s="28">
        <v>45192</v>
      </c>
      <c r="Q33" s="29">
        <v>0.95833333333333337</v>
      </c>
      <c r="R33" s="30">
        <v>1.57787442206705</v>
      </c>
      <c r="S33" s="30">
        <f t="shared" si="6"/>
        <v>49.665382547508116</v>
      </c>
      <c r="T33" s="30">
        <f t="shared" si="7"/>
        <v>4.1073271366789212</v>
      </c>
    </row>
    <row r="34" spans="1:20" x14ac:dyDescent="0.25">
      <c r="A34" s="28">
        <v>45187</v>
      </c>
      <c r="B34" s="29">
        <v>0</v>
      </c>
      <c r="C34" s="30">
        <v>1.5000166892945299</v>
      </c>
      <c r="D34" s="30">
        <f t="shared" si="0"/>
        <v>45.815319831089219</v>
      </c>
      <c r="E34" s="30">
        <f t="shared" si="1"/>
        <v>3.7889269500310783</v>
      </c>
      <c r="F34" s="28">
        <v>45189</v>
      </c>
      <c r="G34" s="29">
        <v>0</v>
      </c>
      <c r="H34" s="30">
        <v>1.49779927729961</v>
      </c>
      <c r="I34" s="30">
        <f t="shared" si="8"/>
        <v>45.707371317016182</v>
      </c>
      <c r="J34" s="30">
        <f t="shared" si="9"/>
        <v>3.779999607917238</v>
      </c>
      <c r="K34" s="28">
        <v>45191</v>
      </c>
      <c r="L34" s="29">
        <v>0</v>
      </c>
      <c r="M34" s="30">
        <v>1.5809452533658599</v>
      </c>
      <c r="N34" s="30">
        <f t="shared" si="4"/>
        <v>49.81960053389367</v>
      </c>
      <c r="O34" s="30">
        <f t="shared" si="5"/>
        <v>4.1200809641530061</v>
      </c>
      <c r="P34" s="1"/>
    </row>
    <row r="35" spans="1:20" x14ac:dyDescent="0.25">
      <c r="A35" s="28">
        <v>45187</v>
      </c>
      <c r="B35" s="29">
        <v>4.1666666666666664E-2</v>
      </c>
      <c r="C35" s="30">
        <v>1.50860917567603</v>
      </c>
      <c r="D35" s="30">
        <f t="shared" si="0"/>
        <v>46.23451710971959</v>
      </c>
      <c r="E35" s="30">
        <f t="shared" si="1"/>
        <v>3.8235945649738099</v>
      </c>
      <c r="F35" s="28">
        <v>45189</v>
      </c>
      <c r="G35" s="29">
        <v>4.1666666666666664E-2</v>
      </c>
      <c r="H35" s="30">
        <v>1.50730025767677</v>
      </c>
      <c r="I35" s="30">
        <f t="shared" si="8"/>
        <v>46.170567697515573</v>
      </c>
      <c r="J35" s="30">
        <f t="shared" si="9"/>
        <v>3.8183059485845376</v>
      </c>
      <c r="K35" s="28">
        <v>45191</v>
      </c>
      <c r="L35" s="29">
        <v>4.1666666666666664E-2</v>
      </c>
      <c r="M35" s="30">
        <v>1.5894079208310401</v>
      </c>
      <c r="N35" s="30">
        <f t="shared" si="4"/>
        <v>50.24551986028041</v>
      </c>
      <c r="O35" s="30">
        <f t="shared" si="5"/>
        <v>4.1553044924451896</v>
      </c>
      <c r="P35" s="1"/>
    </row>
    <row r="36" spans="1:20" x14ac:dyDescent="0.25">
      <c r="A36" s="28">
        <v>45187</v>
      </c>
      <c r="B36" s="29">
        <v>8.3333333333333329E-2</v>
      </c>
      <c r="C36" s="30">
        <v>1.51939702033388</v>
      </c>
      <c r="D36" s="30">
        <f t="shared" si="0"/>
        <v>46.762831257195153</v>
      </c>
      <c r="E36" s="30">
        <f t="shared" si="1"/>
        <v>3.8672861449700391</v>
      </c>
      <c r="F36" s="28">
        <v>45189</v>
      </c>
      <c r="G36" s="29">
        <v>8.3333333333333329E-2</v>
      </c>
      <c r="H36" s="30">
        <v>1.5167264938293801</v>
      </c>
      <c r="I36" s="30">
        <f t="shared" si="8"/>
        <v>46.631838898561007</v>
      </c>
      <c r="J36" s="30">
        <f t="shared" si="9"/>
        <v>3.856453076910995</v>
      </c>
      <c r="K36" s="28">
        <v>45191</v>
      </c>
      <c r="L36" s="29">
        <v>8.3333333333333329E-2</v>
      </c>
      <c r="M36" s="30">
        <v>1.5945355892117601</v>
      </c>
      <c r="N36" s="30">
        <f t="shared" si="4"/>
        <v>50.504248579737776</v>
      </c>
      <c r="O36" s="30">
        <f t="shared" si="5"/>
        <v>4.1767013575443137</v>
      </c>
      <c r="P36" s="1"/>
    </row>
    <row r="37" spans="1:20" x14ac:dyDescent="0.25">
      <c r="A37" s="28">
        <v>45187</v>
      </c>
      <c r="B37" s="29">
        <v>0.125</v>
      </c>
      <c r="C37" s="30">
        <v>1.5195267200409099</v>
      </c>
      <c r="D37" s="30">
        <f t="shared" si="0"/>
        <v>46.769196663476436</v>
      </c>
      <c r="E37" s="30">
        <f t="shared" si="1"/>
        <v>3.8678125640695011</v>
      </c>
      <c r="F37" s="28">
        <v>45189</v>
      </c>
      <c r="G37" s="29">
        <v>0.125</v>
      </c>
      <c r="H37" s="30">
        <v>1.5244785547195401</v>
      </c>
      <c r="I37" s="30">
        <f t="shared" si="8"/>
        <v>47.012464476753792</v>
      </c>
      <c r="J37" s="30">
        <f t="shared" si="9"/>
        <v>3.8879308122275384</v>
      </c>
      <c r="K37" s="28">
        <v>45191</v>
      </c>
      <c r="L37" s="29">
        <v>0.125</v>
      </c>
      <c r="M37" s="30">
        <v>1.6008886098797599</v>
      </c>
      <c r="N37" s="30">
        <f t="shared" si="4"/>
        <v>50.825492104039881</v>
      </c>
      <c r="O37" s="30">
        <f t="shared" si="5"/>
        <v>4.2032681970040979</v>
      </c>
      <c r="P37" s="1"/>
    </row>
    <row r="38" spans="1:20" x14ac:dyDescent="0.25">
      <c r="A38" s="28">
        <v>45187</v>
      </c>
      <c r="B38" s="29">
        <v>0.16666666666666666</v>
      </c>
      <c r="C38" s="30">
        <v>1.5230860710083101</v>
      </c>
      <c r="D38" s="30">
        <f t="shared" si="0"/>
        <v>46.944008646163894</v>
      </c>
      <c r="E38" s="30">
        <f t="shared" si="1"/>
        <v>3.8822695150377537</v>
      </c>
      <c r="F38" s="28">
        <v>45189</v>
      </c>
      <c r="G38" s="29">
        <v>0.16666666666666666</v>
      </c>
      <c r="H38" s="30">
        <v>1.5245730876861601</v>
      </c>
      <c r="I38" s="30">
        <f t="shared" si="8"/>
        <v>47.017113155952863</v>
      </c>
      <c r="J38" s="30">
        <f t="shared" si="9"/>
        <v>3.8883152579973017</v>
      </c>
      <c r="K38" s="28">
        <v>45191</v>
      </c>
      <c r="L38" s="29">
        <v>0.16666666666666666</v>
      </c>
      <c r="M38" s="30">
        <v>1.60359883307769</v>
      </c>
      <c r="N38" s="30">
        <f t="shared" si="4"/>
        <v>50.962766833124142</v>
      </c>
      <c r="O38" s="30">
        <f t="shared" si="5"/>
        <v>4.214620817099366</v>
      </c>
      <c r="P38" s="1"/>
    </row>
    <row r="39" spans="1:20" x14ac:dyDescent="0.25">
      <c r="A39" s="28">
        <v>45187</v>
      </c>
      <c r="B39" s="29">
        <v>0.20833333333333334</v>
      </c>
      <c r="C39" s="30">
        <v>1.52464580535278</v>
      </c>
      <c r="D39" s="30">
        <f t="shared" si="0"/>
        <v>47.020689179654596</v>
      </c>
      <c r="E39" s="30">
        <f t="shared" si="1"/>
        <v>3.888610995157435</v>
      </c>
      <c r="F39" s="28">
        <v>45189</v>
      </c>
      <c r="G39" s="29">
        <v>0.20833333333333334</v>
      </c>
      <c r="H39" s="30">
        <v>1.5231454372344999</v>
      </c>
      <c r="I39" s="30">
        <f t="shared" si="8"/>
        <v>46.946926387482407</v>
      </c>
      <c r="J39" s="30">
        <f t="shared" si="9"/>
        <v>3.8825108122447949</v>
      </c>
      <c r="K39" s="28">
        <v>45191</v>
      </c>
      <c r="L39" s="29">
        <v>0.20833333333333334</v>
      </c>
      <c r="M39" s="30">
        <v>1.60758924483609</v>
      </c>
      <c r="N39" s="30">
        <f t="shared" si="4"/>
        <v>51.165135196459488</v>
      </c>
      <c r="O39" s="30">
        <f t="shared" si="5"/>
        <v>4.2313566807471998</v>
      </c>
      <c r="P39" s="1"/>
    </row>
    <row r="40" spans="1:20" x14ac:dyDescent="0.25">
      <c r="A40" s="28">
        <v>45187</v>
      </c>
      <c r="B40" s="29">
        <v>0.25</v>
      </c>
      <c r="C40" s="30">
        <v>1.5258313417373599</v>
      </c>
      <c r="D40" s="30">
        <f t="shared" si="0"/>
        <v>47.079004393400041</v>
      </c>
      <c r="E40" s="30">
        <f t="shared" si="1"/>
        <v>3.8934336633341831</v>
      </c>
      <c r="F40" s="28">
        <v>45189</v>
      </c>
      <c r="G40" s="29">
        <v>0.25</v>
      </c>
      <c r="H40" s="30">
        <v>1.5277233123718099</v>
      </c>
      <c r="I40" s="30">
        <f t="shared" si="8"/>
        <v>47.17212413280383</v>
      </c>
      <c r="J40" s="30">
        <f t="shared" si="9"/>
        <v>3.9011346657828767</v>
      </c>
      <c r="K40" s="28">
        <v>45191</v>
      </c>
      <c r="L40" s="29">
        <v>0.25</v>
      </c>
      <c r="M40" s="30">
        <v>1.60444796084715</v>
      </c>
      <c r="N40" s="30">
        <f t="shared" si="4"/>
        <v>51.005804156358053</v>
      </c>
      <c r="O40" s="30">
        <f t="shared" si="5"/>
        <v>4.2181800037308106</v>
      </c>
      <c r="P40" s="1"/>
    </row>
    <row r="41" spans="1:20" x14ac:dyDescent="0.25">
      <c r="A41" s="28">
        <v>45187</v>
      </c>
      <c r="B41" s="29">
        <v>0.29166666666666669</v>
      </c>
      <c r="C41" s="30">
        <v>1.5292873382507099</v>
      </c>
      <c r="D41" s="30">
        <f t="shared" si="0"/>
        <v>47.249154751820917</v>
      </c>
      <c r="E41" s="30">
        <f t="shared" si="1"/>
        <v>3.9075050979755899</v>
      </c>
      <c r="F41" s="28">
        <v>45189</v>
      </c>
      <c r="G41" s="29">
        <v>0.29166666666666669</v>
      </c>
      <c r="H41" s="30">
        <v>1.5242849588333101</v>
      </c>
      <c r="I41" s="30">
        <f t="shared" si="8"/>
        <v>47.002944891846774</v>
      </c>
      <c r="J41" s="30">
        <f t="shared" si="9"/>
        <v>3.8871435425557279</v>
      </c>
      <c r="K41" s="28">
        <v>45191</v>
      </c>
      <c r="L41" s="29">
        <v>0.29166666666666669</v>
      </c>
      <c r="M41" s="30">
        <v>1.60578536986662</v>
      </c>
      <c r="N41" s="30">
        <f t="shared" si="4"/>
        <v>51.073617068243252</v>
      </c>
      <c r="O41" s="30">
        <f t="shared" si="5"/>
        <v>4.2237881315437171</v>
      </c>
      <c r="P41" s="1"/>
    </row>
    <row r="42" spans="1:20" x14ac:dyDescent="0.25">
      <c r="A42" s="28">
        <v>45187</v>
      </c>
      <c r="B42" s="29">
        <v>0.33333333333333331</v>
      </c>
      <c r="C42" s="30">
        <v>1.53473615645748</v>
      </c>
      <c r="D42" s="30">
        <f t="shared" si="0"/>
        <v>47.517883056205214</v>
      </c>
      <c r="E42" s="30">
        <f t="shared" si="1"/>
        <v>3.9297289287481711</v>
      </c>
      <c r="F42" s="28">
        <v>45189</v>
      </c>
      <c r="G42" s="29">
        <v>0.33333333333333331</v>
      </c>
      <c r="H42" s="30">
        <v>1.5252484083114599</v>
      </c>
      <c r="I42" s="30">
        <f t="shared" si="8"/>
        <v>47.050327179820492</v>
      </c>
      <c r="J42" s="30">
        <f t="shared" si="9"/>
        <v>3.8910620577711543</v>
      </c>
      <c r="K42" s="28">
        <v>45191</v>
      </c>
      <c r="L42" s="29">
        <v>0.33333333333333331</v>
      </c>
      <c r="M42" s="30">
        <v>1.6121252775127699</v>
      </c>
      <c r="N42" s="30">
        <f t="shared" ref="N42:N57" si="10">4*6*(M42^(1.522*(6^0.026)))</f>
        <v>51.395536964888137</v>
      </c>
      <c r="O42" s="30">
        <f t="shared" ref="O42:O57" si="11">N42*0.0827</f>
        <v>4.2504109069962484</v>
      </c>
      <c r="P42" s="1"/>
    </row>
    <row r="43" spans="1:20" x14ac:dyDescent="0.25">
      <c r="A43" s="28">
        <v>45187</v>
      </c>
      <c r="B43" s="29">
        <v>0.375</v>
      </c>
      <c r="C43" s="30">
        <v>1.5337287187514901</v>
      </c>
      <c r="D43" s="30">
        <f t="shared" si="0"/>
        <v>47.468154783053272</v>
      </c>
      <c r="E43" s="30">
        <f t="shared" si="1"/>
        <v>3.9256164005585052</v>
      </c>
      <c r="F43" s="28">
        <v>45189</v>
      </c>
      <c r="G43" s="29">
        <v>0.375</v>
      </c>
      <c r="H43" s="30">
        <v>1.52817642688139</v>
      </c>
      <c r="I43" s="30">
        <f t="shared" si="8"/>
        <v>47.194435879550753</v>
      </c>
      <c r="J43" s="30">
        <f t="shared" si="9"/>
        <v>3.9029798472388468</v>
      </c>
      <c r="K43" s="28">
        <v>45191</v>
      </c>
      <c r="L43" s="29">
        <v>0.375</v>
      </c>
      <c r="M43" s="30">
        <v>1.6118304729397199</v>
      </c>
      <c r="N43" s="30">
        <f t="shared" si="10"/>
        <v>51.380551031090036</v>
      </c>
      <c r="O43" s="30">
        <f t="shared" si="11"/>
        <v>4.2491715702711454</v>
      </c>
      <c r="P43" s="1"/>
    </row>
    <row r="44" spans="1:20" x14ac:dyDescent="0.25">
      <c r="A44" s="28">
        <v>45187</v>
      </c>
      <c r="B44" s="29">
        <v>0.41666666666666669</v>
      </c>
      <c r="C44" s="30">
        <v>1.53220427035672</v>
      </c>
      <c r="D44" s="30">
        <f t="shared" si="0"/>
        <v>47.392943197234189</v>
      </c>
      <c r="E44" s="30">
        <f t="shared" si="1"/>
        <v>3.9193964024112673</v>
      </c>
      <c r="F44" s="28">
        <v>45189</v>
      </c>
      <c r="G44" s="29">
        <v>0.41666666666666669</v>
      </c>
      <c r="H44" s="30">
        <v>1.5271579027114801</v>
      </c>
      <c r="I44" s="30">
        <f t="shared" si="8"/>
        <v>47.144288394359307</v>
      </c>
      <c r="J44" s="30">
        <f t="shared" si="9"/>
        <v>3.8988326502135147</v>
      </c>
      <c r="K44" s="28">
        <v>45191</v>
      </c>
      <c r="L44" s="29">
        <v>0.41666666666666669</v>
      </c>
      <c r="M44" s="30">
        <v>1.6118986606533401</v>
      </c>
      <c r="N44" s="30">
        <f t="shared" si="10"/>
        <v>51.384017103016276</v>
      </c>
      <c r="O44" s="30">
        <f t="shared" si="11"/>
        <v>4.2494582144194455</v>
      </c>
      <c r="P44" s="1"/>
    </row>
    <row r="45" spans="1:20" x14ac:dyDescent="0.25">
      <c r="A45" s="28">
        <v>45187</v>
      </c>
      <c r="B45" s="29">
        <v>0.45833333333333331</v>
      </c>
      <c r="C45" s="30">
        <v>1.5345778465209601</v>
      </c>
      <c r="D45" s="30">
        <f t="shared" si="0"/>
        <v>47.510067411632903</v>
      </c>
      <c r="E45" s="30">
        <f t="shared" si="1"/>
        <v>3.9290825749420408</v>
      </c>
      <c r="F45" s="28">
        <v>45189</v>
      </c>
      <c r="G45" s="29">
        <v>0.45833333333333331</v>
      </c>
      <c r="H45" s="30">
        <v>1.5272128581939599</v>
      </c>
      <c r="I45" s="30">
        <f t="shared" si="8"/>
        <v>47.146993644305283</v>
      </c>
      <c r="J45" s="30">
        <f t="shared" si="9"/>
        <v>3.8990563743840467</v>
      </c>
      <c r="K45" s="28">
        <v>45191</v>
      </c>
      <c r="L45" s="29">
        <v>0.45833333333333331</v>
      </c>
      <c r="M45" s="30">
        <v>1.61221766471217</v>
      </c>
      <c r="N45" s="30">
        <f t="shared" si="10"/>
        <v>51.400233660407288</v>
      </c>
      <c r="O45" s="30">
        <f t="shared" si="11"/>
        <v>4.2507993237156825</v>
      </c>
      <c r="P45" s="1"/>
    </row>
    <row r="46" spans="1:20" x14ac:dyDescent="0.25">
      <c r="A46" s="28">
        <v>45187</v>
      </c>
      <c r="B46" s="29">
        <v>0.5</v>
      </c>
      <c r="C46" s="30">
        <v>1.53783130645136</v>
      </c>
      <c r="D46" s="30">
        <f t="shared" si="0"/>
        <v>47.670784603168791</v>
      </c>
      <c r="E46" s="30">
        <f t="shared" si="1"/>
        <v>3.9423738866820588</v>
      </c>
      <c r="F46" s="28">
        <v>45189</v>
      </c>
      <c r="G46" s="29">
        <v>0.5</v>
      </c>
      <c r="H46" s="30">
        <v>1.53052794932706</v>
      </c>
      <c r="I46" s="30">
        <f t="shared" si="8"/>
        <v>47.310290031862856</v>
      </c>
      <c r="J46" s="30">
        <f t="shared" si="9"/>
        <v>3.9125609856350581</v>
      </c>
      <c r="K46" s="28">
        <v>45191</v>
      </c>
      <c r="L46" s="29">
        <v>0.5</v>
      </c>
      <c r="M46" s="30">
        <v>1.61493659018824</v>
      </c>
      <c r="N46" s="30">
        <f t="shared" si="10"/>
        <v>51.53852753458537</v>
      </c>
      <c r="O46" s="30">
        <f t="shared" si="11"/>
        <v>4.2622362271102094</v>
      </c>
      <c r="P46" s="1"/>
    </row>
    <row r="47" spans="1:20" x14ac:dyDescent="0.25">
      <c r="A47" s="28">
        <v>45187</v>
      </c>
      <c r="B47" s="29">
        <v>0.54166666666666663</v>
      </c>
      <c r="C47" s="30">
        <v>1.5397650003371599</v>
      </c>
      <c r="D47" s="30">
        <f t="shared" si="0"/>
        <v>47.766402723099226</v>
      </c>
      <c r="E47" s="30">
        <f t="shared" si="1"/>
        <v>3.950281505200306</v>
      </c>
      <c r="F47" s="28">
        <v>45189</v>
      </c>
      <c r="G47" s="29">
        <v>0.54166666666666663</v>
      </c>
      <c r="H47" s="30">
        <v>1.53251659869534</v>
      </c>
      <c r="I47" s="30">
        <f t="shared" si="8"/>
        <v>47.408348892556418</v>
      </c>
      <c r="J47" s="30">
        <f t="shared" si="9"/>
        <v>3.9206704534144157</v>
      </c>
      <c r="K47" s="28">
        <v>45191</v>
      </c>
      <c r="L47" s="29">
        <v>0.54166666666666663</v>
      </c>
      <c r="M47" s="30">
        <v>1.6181241273815199</v>
      </c>
      <c r="N47" s="30">
        <f t="shared" si="10"/>
        <v>51.700832973615434</v>
      </c>
      <c r="O47" s="30">
        <f t="shared" si="11"/>
        <v>4.2756588869179959</v>
      </c>
      <c r="P47" s="1"/>
    </row>
    <row r="48" spans="1:20" x14ac:dyDescent="0.25">
      <c r="A48" s="28">
        <v>45187</v>
      </c>
      <c r="B48" s="29">
        <v>0.58333333333333337</v>
      </c>
      <c r="C48" s="30">
        <v>1.5426027774749</v>
      </c>
      <c r="D48" s="30">
        <f t="shared" si="0"/>
        <v>47.906855648822109</v>
      </c>
      <c r="E48" s="30">
        <f t="shared" si="1"/>
        <v>3.9618969621575881</v>
      </c>
      <c r="F48" s="28">
        <v>45189</v>
      </c>
      <c r="G48" s="29">
        <v>0.58333333333333337</v>
      </c>
      <c r="H48" s="30">
        <v>1.5315750837264701</v>
      </c>
      <c r="I48" s="30">
        <f t="shared" si="8"/>
        <v>47.361914034472562</v>
      </c>
      <c r="J48" s="30">
        <f t="shared" si="9"/>
        <v>3.9168302906508807</v>
      </c>
      <c r="K48" s="28">
        <v>45191</v>
      </c>
      <c r="L48" s="29">
        <v>0.58333333333333337</v>
      </c>
      <c r="M48" s="30">
        <v>1.6188280582363199</v>
      </c>
      <c r="N48" s="30">
        <f t="shared" si="10"/>
        <v>51.736701906271421</v>
      </c>
      <c r="O48" s="30">
        <f t="shared" si="11"/>
        <v>4.2786252476486464</v>
      </c>
      <c r="P48" s="1"/>
    </row>
    <row r="49" spans="1:16" x14ac:dyDescent="0.25">
      <c r="A49" s="28">
        <v>45187</v>
      </c>
      <c r="B49" s="29">
        <v>0.625</v>
      </c>
      <c r="C49" s="30">
        <v>1.5318852662978799</v>
      </c>
      <c r="D49" s="30">
        <f t="shared" si="0"/>
        <v>47.377210147232752</v>
      </c>
      <c r="E49" s="30">
        <f t="shared" si="1"/>
        <v>3.9180952791761485</v>
      </c>
      <c r="F49" s="28">
        <v>45189</v>
      </c>
      <c r="G49" s="29">
        <v>0.625</v>
      </c>
      <c r="H49" s="30">
        <v>1.5300087928710699</v>
      </c>
      <c r="I49" s="30">
        <f t="shared" si="8"/>
        <v>47.284703266254525</v>
      </c>
      <c r="J49" s="30">
        <f t="shared" si="9"/>
        <v>3.910444960119249</v>
      </c>
      <c r="K49" s="28">
        <v>45191</v>
      </c>
      <c r="L49" s="29">
        <v>0.625</v>
      </c>
      <c r="M49" s="30">
        <v>1.61197352408718</v>
      </c>
      <c r="N49" s="30">
        <f t="shared" si="10"/>
        <v>51.38782261105753</v>
      </c>
      <c r="O49" s="30">
        <f t="shared" si="11"/>
        <v>4.2497729299344575</v>
      </c>
      <c r="P49" s="1"/>
    </row>
    <row r="50" spans="1:16" x14ac:dyDescent="0.25">
      <c r="A50" s="28">
        <v>45187</v>
      </c>
      <c r="B50" s="29">
        <v>0.66666666666666663</v>
      </c>
      <c r="C50" s="30">
        <v>1.5233787298141499</v>
      </c>
      <c r="D50" s="30">
        <f t="shared" si="0"/>
        <v>46.958392945566352</v>
      </c>
      <c r="E50" s="30">
        <f t="shared" si="1"/>
        <v>3.8834590965983371</v>
      </c>
      <c r="F50" s="28">
        <v>45189</v>
      </c>
      <c r="G50" s="29">
        <v>0.66666666666666663</v>
      </c>
      <c r="H50" s="30">
        <v>1.5240628719268801</v>
      </c>
      <c r="I50" s="30">
        <f t="shared" si="8"/>
        <v>46.992025218877906</v>
      </c>
      <c r="J50" s="30">
        <f t="shared" si="9"/>
        <v>3.8862404856012027</v>
      </c>
      <c r="K50" s="28">
        <v>45191</v>
      </c>
      <c r="L50" s="29">
        <v>0.66666666666666663</v>
      </c>
      <c r="M50" s="30">
        <v>1.6017905473645</v>
      </c>
      <c r="N50" s="30">
        <f t="shared" si="10"/>
        <v>50.871160549522656</v>
      </c>
      <c r="O50" s="30">
        <f t="shared" si="11"/>
        <v>4.2070449774455234</v>
      </c>
      <c r="P50" s="1"/>
    </row>
    <row r="51" spans="1:16" x14ac:dyDescent="0.25">
      <c r="A51" s="28">
        <v>45187</v>
      </c>
      <c r="B51" s="29">
        <v>0.70833333333333337</v>
      </c>
      <c r="C51" s="30">
        <v>1.5129362344681301</v>
      </c>
      <c r="D51" s="30">
        <f t="shared" si="0"/>
        <v>46.446157710023058</v>
      </c>
      <c r="E51" s="30">
        <f t="shared" si="1"/>
        <v>3.8410972426189067</v>
      </c>
      <c r="F51" s="28">
        <v>45189</v>
      </c>
      <c r="G51" s="29">
        <v>0.70833333333333337</v>
      </c>
      <c r="H51" s="30">
        <v>1.52115678786623</v>
      </c>
      <c r="I51" s="30">
        <f t="shared" si="8"/>
        <v>46.849224723860488</v>
      </c>
      <c r="J51" s="30">
        <f t="shared" si="9"/>
        <v>3.874430884663262</v>
      </c>
      <c r="K51" s="28">
        <v>45191</v>
      </c>
      <c r="L51" s="29">
        <v>0.70833333333333337</v>
      </c>
      <c r="M51" s="30">
        <v>1.59347319602328</v>
      </c>
      <c r="N51" s="30">
        <f t="shared" si="10"/>
        <v>50.450602311121052</v>
      </c>
      <c r="O51" s="30">
        <f t="shared" si="11"/>
        <v>4.1722648111297111</v>
      </c>
      <c r="P51" s="1"/>
    </row>
    <row r="52" spans="1:16" x14ac:dyDescent="0.25">
      <c r="A52" s="28">
        <v>45187</v>
      </c>
      <c r="B52" s="29">
        <v>0.75</v>
      </c>
      <c r="C52" s="30">
        <v>1.51249396800389</v>
      </c>
      <c r="D52" s="30">
        <f t="shared" si="0"/>
        <v>46.424509498781475</v>
      </c>
      <c r="E52" s="30">
        <f t="shared" si="1"/>
        <v>3.839306935549228</v>
      </c>
      <c r="F52" s="28">
        <v>45189</v>
      </c>
      <c r="G52" s="29">
        <v>0.75</v>
      </c>
      <c r="H52" s="30">
        <v>1.5197050571380799</v>
      </c>
      <c r="I52" s="30">
        <f t="shared" si="8"/>
        <v>46.777949624602208</v>
      </c>
      <c r="J52" s="30">
        <f t="shared" si="9"/>
        <v>3.8685364339546022</v>
      </c>
      <c r="K52" s="28">
        <v>45191</v>
      </c>
      <c r="L52" s="29">
        <v>0.75</v>
      </c>
      <c r="M52" s="30">
        <v>1.5864337682660501</v>
      </c>
      <c r="N52" s="30">
        <f t="shared" si="10"/>
        <v>50.095679063984804</v>
      </c>
      <c r="O52" s="30">
        <f t="shared" si="11"/>
        <v>4.142912658591543</v>
      </c>
      <c r="P52" s="1"/>
    </row>
    <row r="53" spans="1:16" x14ac:dyDescent="0.25">
      <c r="A53" s="28">
        <v>45187</v>
      </c>
      <c r="B53" s="29">
        <v>0.79166666666666663</v>
      </c>
      <c r="C53" s="30">
        <v>1.5076874494492301</v>
      </c>
      <c r="D53" s="30">
        <f t="shared" si="0"/>
        <v>46.18948117164971</v>
      </c>
      <c r="E53" s="30">
        <f t="shared" si="1"/>
        <v>3.8198700928954308</v>
      </c>
      <c r="F53" s="28">
        <v>45189</v>
      </c>
      <c r="G53" s="29">
        <v>0.79166666666666663</v>
      </c>
      <c r="H53" s="30">
        <v>1.5215462446151899</v>
      </c>
      <c r="I53" s="30">
        <f t="shared" si="8"/>
        <v>46.868352624249674</v>
      </c>
      <c r="J53" s="30">
        <f t="shared" si="9"/>
        <v>3.8760127620254479</v>
      </c>
      <c r="K53" s="28">
        <v>45191</v>
      </c>
      <c r="L53" s="29">
        <v>0.79166666666666663</v>
      </c>
      <c r="M53" s="30">
        <v>1.58847737311681</v>
      </c>
      <c r="N53" s="30">
        <f t="shared" si="10"/>
        <v>50.198619994560005</v>
      </c>
      <c r="O53" s="30">
        <f t="shared" si="11"/>
        <v>4.1514258735501119</v>
      </c>
      <c r="P53" s="1"/>
    </row>
    <row r="54" spans="1:16" x14ac:dyDescent="0.25">
      <c r="A54" s="28">
        <v>45187</v>
      </c>
      <c r="B54" s="29">
        <v>0.83333333333333337</v>
      </c>
      <c r="C54" s="30">
        <v>1.5034396648346799</v>
      </c>
      <c r="D54" s="30">
        <f t="shared" si="0"/>
        <v>45.98214418403073</v>
      </c>
      <c r="E54" s="30">
        <f t="shared" si="1"/>
        <v>3.802723324019341</v>
      </c>
      <c r="F54" s="28">
        <v>45189</v>
      </c>
      <c r="G54" s="29">
        <v>0.83333333333333337</v>
      </c>
      <c r="H54" s="30">
        <v>1.5211106538711701</v>
      </c>
      <c r="I54" s="30">
        <f t="shared" si="8"/>
        <v>46.846959077291949</v>
      </c>
      <c r="J54" s="30">
        <f t="shared" si="9"/>
        <v>3.8742435156920441</v>
      </c>
      <c r="K54" s="28">
        <v>45191</v>
      </c>
      <c r="L54" s="29">
        <v>0.83333333333333337</v>
      </c>
      <c r="M54" s="30">
        <v>1.58605766295752</v>
      </c>
      <c r="N54" s="30">
        <f t="shared" si="10"/>
        <v>50.076742387514884</v>
      </c>
      <c r="O54" s="30">
        <f t="shared" si="11"/>
        <v>4.1413465954474811</v>
      </c>
      <c r="P54" s="1"/>
    </row>
    <row r="55" spans="1:16" x14ac:dyDescent="0.25">
      <c r="A55" s="28">
        <v>45187</v>
      </c>
      <c r="B55" s="29">
        <v>0.875</v>
      </c>
      <c r="C55" s="30">
        <v>1.50390386580819</v>
      </c>
      <c r="D55" s="30">
        <f t="shared" si="0"/>
        <v>46.004785189402355</v>
      </c>
      <c r="E55" s="30">
        <f t="shared" si="1"/>
        <v>3.8045957351635744</v>
      </c>
      <c r="F55" s="28">
        <v>45189</v>
      </c>
      <c r="G55" s="29">
        <v>0.875</v>
      </c>
      <c r="H55" s="30">
        <v>1.5170981883942001</v>
      </c>
      <c r="I55" s="30">
        <f t="shared" si="8"/>
        <v>46.650062730549124</v>
      </c>
      <c r="J55" s="30">
        <f t="shared" si="9"/>
        <v>3.8579601878164125</v>
      </c>
      <c r="K55" s="28">
        <v>45191</v>
      </c>
      <c r="L55" s="29">
        <v>0.875</v>
      </c>
      <c r="M55" s="30">
        <v>1.5814996957715599</v>
      </c>
      <c r="N55" s="30">
        <f t="shared" si="10"/>
        <v>49.84746377990588</v>
      </c>
      <c r="O55" s="30">
        <f t="shared" si="11"/>
        <v>4.1223852545982158</v>
      </c>
      <c r="P55" s="1"/>
    </row>
    <row r="56" spans="1:16" x14ac:dyDescent="0.25">
      <c r="A56" s="28">
        <v>45187</v>
      </c>
      <c r="B56" s="29">
        <v>0.91666666666666663</v>
      </c>
      <c r="C56" s="30">
        <v>1.4980698823868901</v>
      </c>
      <c r="D56" s="30">
        <f t="shared" si="0"/>
        <v>45.720539883345573</v>
      </c>
      <c r="E56" s="30">
        <f t="shared" si="1"/>
        <v>3.7810886483526787</v>
      </c>
      <c r="F56" s="28">
        <v>45189</v>
      </c>
      <c r="G56" s="29">
        <v>0.91666666666666663</v>
      </c>
      <c r="H56" s="30">
        <v>1.5235062837539699</v>
      </c>
      <c r="I56" s="30">
        <f t="shared" si="8"/>
        <v>46.964662787771225</v>
      </c>
      <c r="J56" s="30">
        <f t="shared" si="9"/>
        <v>3.88397761254868</v>
      </c>
      <c r="K56" s="28">
        <v>45191</v>
      </c>
      <c r="L56" s="29">
        <v>0.91666666666666663</v>
      </c>
      <c r="M56" s="30">
        <v>1.57852327823007</v>
      </c>
      <c r="N56" s="30">
        <f t="shared" si="10"/>
        <v>49.69795342470465</v>
      </c>
      <c r="O56" s="30">
        <f t="shared" si="11"/>
        <v>4.1100207482230742</v>
      </c>
      <c r="P56" s="1"/>
    </row>
    <row r="57" spans="1:16" x14ac:dyDescent="0.25">
      <c r="A57" s="28">
        <v>45187</v>
      </c>
      <c r="B57" s="29">
        <v>0.95833333333333337</v>
      </c>
      <c r="C57" s="30">
        <v>1.5032416582047401</v>
      </c>
      <c r="D57" s="30">
        <f t="shared" si="0"/>
        <v>45.972487844514134</v>
      </c>
      <c r="E57" s="30">
        <f t="shared" si="1"/>
        <v>3.8019247447413189</v>
      </c>
      <c r="F57" s="28">
        <v>45189</v>
      </c>
      <c r="G57" s="29">
        <v>0.95833333333333337</v>
      </c>
      <c r="H57" s="30">
        <v>1.5137346982895299</v>
      </c>
      <c r="I57" s="30">
        <f t="shared" si="8"/>
        <v>46.485250721371919</v>
      </c>
      <c r="J57" s="30">
        <f t="shared" si="9"/>
        <v>3.8443302346574577</v>
      </c>
      <c r="K57" s="28">
        <v>45191</v>
      </c>
      <c r="L57" s="29">
        <v>0.95833333333333337</v>
      </c>
      <c r="M57" s="30">
        <v>1.57531595229472</v>
      </c>
      <c r="N57" s="30">
        <f t="shared" si="10"/>
        <v>49.537031689115942</v>
      </c>
      <c r="O57" s="30">
        <f t="shared" si="11"/>
        <v>4.0967125206898878</v>
      </c>
      <c r="P57" s="1"/>
    </row>
    <row r="58" spans="1:16" x14ac:dyDescent="0.25">
      <c r="P58" s="1"/>
    </row>
    <row r="59" spans="1:16" x14ac:dyDescent="0.25">
      <c r="P59" s="1"/>
    </row>
    <row r="60" spans="1:16" x14ac:dyDescent="0.25">
      <c r="P60" s="1"/>
    </row>
    <row r="61" spans="1:16" x14ac:dyDescent="0.25">
      <c r="P61" s="1"/>
    </row>
    <row r="62" spans="1:16" x14ac:dyDescent="0.25">
      <c r="P62" s="1"/>
    </row>
    <row r="63" spans="1:16" x14ac:dyDescent="0.25">
      <c r="P63" s="1"/>
    </row>
    <row r="64" spans="1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1:16" x14ac:dyDescent="0.25">
      <c r="P81" s="1"/>
    </row>
    <row r="82" spans="11:16" x14ac:dyDescent="0.25">
      <c r="K82" s="1"/>
      <c r="L82" s="29"/>
      <c r="M82" s="1"/>
      <c r="N82" s="1"/>
      <c r="O82" s="1"/>
      <c r="P82" s="1"/>
    </row>
    <row r="131" spans="6:11" x14ac:dyDescent="0.25">
      <c r="F131" s="1"/>
      <c r="G131" s="29"/>
      <c r="H131" s="1"/>
      <c r="I131" s="1"/>
      <c r="J131" s="1"/>
      <c r="K131" s="1"/>
    </row>
    <row r="132" spans="6:11" x14ac:dyDescent="0.25">
      <c r="G132" s="1"/>
    </row>
    <row r="133" spans="6:11" x14ac:dyDescent="0.25">
      <c r="G133" s="1"/>
    </row>
    <row r="134" spans="6:11" x14ac:dyDescent="0.25">
      <c r="G134" s="1"/>
    </row>
    <row r="135" spans="6:11" x14ac:dyDescent="0.25">
      <c r="G135" s="1"/>
    </row>
    <row r="136" spans="6:11" x14ac:dyDescent="0.25">
      <c r="G136" s="1"/>
    </row>
    <row r="137" spans="6:11" x14ac:dyDescent="0.25">
      <c r="G137" s="1"/>
    </row>
    <row r="138" spans="6:11" x14ac:dyDescent="0.25">
      <c r="G138" s="1"/>
    </row>
    <row r="139" spans="6:11" x14ac:dyDescent="0.25">
      <c r="G139" s="1"/>
    </row>
    <row r="140" spans="6:11" x14ac:dyDescent="0.25">
      <c r="G140" s="1"/>
    </row>
    <row r="141" spans="6:11" x14ac:dyDescent="0.25">
      <c r="G141" s="1"/>
    </row>
    <row r="142" spans="6:11" x14ac:dyDescent="0.25">
      <c r="G142" s="1"/>
    </row>
    <row r="143" spans="6:11" x14ac:dyDescent="0.25">
      <c r="G143" s="1"/>
    </row>
    <row r="144" spans="6:11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1:7" x14ac:dyDescent="0.25">
      <c r="G177" s="1"/>
    </row>
    <row r="178" spans="1:7" x14ac:dyDescent="0.25">
      <c r="G178" s="1"/>
    </row>
    <row r="179" spans="1:7" x14ac:dyDescent="0.25">
      <c r="G179" s="1"/>
    </row>
    <row r="180" spans="1:7" x14ac:dyDescent="0.25">
      <c r="A180" s="1"/>
      <c r="B180" s="29"/>
      <c r="C180" s="1"/>
      <c r="D180" s="1"/>
      <c r="E180" s="1"/>
      <c r="F180" s="1"/>
      <c r="G180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3C8A-0B98-4044-9048-FD5C5FCF713B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  <c r="H2" s="31"/>
    </row>
    <row r="3" spans="1:20" ht="15.75" thickBot="1" x14ac:dyDescent="0.3">
      <c r="A3" s="1" t="s">
        <v>86</v>
      </c>
      <c r="B3" s="1"/>
      <c r="C3" s="1"/>
      <c r="H3" s="3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690.83605840549581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51.366130199355936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45193</v>
      </c>
      <c r="B10" s="29">
        <v>0</v>
      </c>
      <c r="C10" s="30">
        <v>1.57898306845987</v>
      </c>
      <c r="D10" s="30">
        <f t="shared" ref="D10:D57" si="0">4*6*(C10^(1.522*(6^0.026)))</f>
        <v>49.721038507786517</v>
      </c>
      <c r="E10" s="30">
        <f t="shared" ref="E10:E57" si="1">D10*0.0827</f>
        <v>4.1119298845939447</v>
      </c>
      <c r="F10" s="28">
        <v>45195</v>
      </c>
      <c r="G10" s="29">
        <v>0</v>
      </c>
      <c r="H10" s="30">
        <v>1.5690883397993201</v>
      </c>
      <c r="I10" s="30">
        <f>4*6*(H10^(1.522*(6^0.026)))</f>
        <v>49.225128732598677</v>
      </c>
      <c r="J10" s="30">
        <f>I10*0.0827</f>
        <v>4.0709181461859103</v>
      </c>
      <c r="K10" s="28">
        <v>45197</v>
      </c>
      <c r="L10" s="29">
        <v>0</v>
      </c>
      <c r="M10" s="30">
        <v>1.5562238693174999</v>
      </c>
      <c r="N10" s="30">
        <f>4*6*(M10^(1.522*(6^0.026)))</f>
        <v>48.583155459580993</v>
      </c>
      <c r="O10" s="30">
        <f>N10*0.0827</f>
        <v>4.0178269565073483</v>
      </c>
      <c r="P10" s="28">
        <v>45199</v>
      </c>
      <c r="Q10" s="29">
        <v>0</v>
      </c>
      <c r="R10" s="30">
        <v>1.5540196895537199</v>
      </c>
      <c r="S10" s="30">
        <f>4*6*(R10^(1.522*(6^0.026)))</f>
        <v>48.473476253117788</v>
      </c>
      <c r="T10" s="30">
        <f>S10*0.0827</f>
        <v>4.0087564861328406</v>
      </c>
    </row>
    <row r="11" spans="1:20" x14ac:dyDescent="0.25">
      <c r="A11" s="28">
        <v>45193</v>
      </c>
      <c r="B11" s="29">
        <v>4.1666666666666664E-2</v>
      </c>
      <c r="C11" s="30">
        <v>1.5891065597470599</v>
      </c>
      <c r="D11" s="30">
        <f t="shared" si="0"/>
        <v>50.230329389151663</v>
      </c>
      <c r="E11" s="30">
        <f t="shared" si="1"/>
        <v>4.154048240482842</v>
      </c>
      <c r="F11" s="28">
        <v>45195</v>
      </c>
      <c r="G11" s="29">
        <v>4.1666666666666664E-2</v>
      </c>
      <c r="H11" s="30">
        <v>1.57176554202404</v>
      </c>
      <c r="I11" s="30">
        <f>4*6*(H11^(1.522*(6^0.026)))</f>
        <v>49.359123368595156</v>
      </c>
      <c r="J11" s="30">
        <f>I11*0.0827</f>
        <v>4.0819995025828195</v>
      </c>
      <c r="K11" s="28">
        <v>45197</v>
      </c>
      <c r="L11" s="29">
        <v>4.1666666666666664E-2</v>
      </c>
      <c r="M11" s="30">
        <v>1.56436753272384</v>
      </c>
      <c r="N11" s="30">
        <f>4*6*(M11^(1.522*(6^0.026)))</f>
        <v>48.989182242231657</v>
      </c>
      <c r="O11" s="30">
        <f>N11*0.0827</f>
        <v>4.0514053714325575</v>
      </c>
      <c r="P11" s="28">
        <v>45199</v>
      </c>
      <c r="Q11" s="29">
        <v>4.1666666666666664E-2</v>
      </c>
      <c r="R11" s="30">
        <v>1.55795741080614</v>
      </c>
      <c r="S11" s="30">
        <f>4*6*(R11^(1.522*(6^0.026)))</f>
        <v>48.669480789874058</v>
      </c>
      <c r="T11" s="30">
        <f>S11*0.0827</f>
        <v>4.0249660613225844</v>
      </c>
    </row>
    <row r="12" spans="1:20" x14ac:dyDescent="0.25">
      <c r="A12" s="28">
        <v>45193</v>
      </c>
      <c r="B12" s="29">
        <v>8.3333333333333329E-2</v>
      </c>
      <c r="C12" s="30">
        <v>1.5965000390942601</v>
      </c>
      <c r="D12" s="30">
        <f t="shared" si="0"/>
        <v>50.60350080301987</v>
      </c>
      <c r="E12" s="30">
        <f t="shared" si="1"/>
        <v>4.1849095164097427</v>
      </c>
      <c r="F12" s="28">
        <v>45195</v>
      </c>
      <c r="G12" s="29">
        <v>8.3333333333333329E-2</v>
      </c>
      <c r="H12" s="30">
        <v>1.5795968770917601</v>
      </c>
      <c r="I12" s="30">
        <f>4*6*(H12^(1.522*(6^0.026)))</f>
        <v>49.75186275501791</v>
      </c>
      <c r="J12" s="30">
        <f>I12*0.0827</f>
        <v>4.1144790498399813</v>
      </c>
      <c r="K12" s="28">
        <v>45197</v>
      </c>
      <c r="L12" s="29">
        <v>8.3333333333333329E-2</v>
      </c>
      <c r="M12" s="30">
        <v>1.5715609788831699</v>
      </c>
      <c r="N12" s="30">
        <f>4*6*(M12^(1.522*(6^0.026)))</f>
        <v>49.348880140625909</v>
      </c>
      <c r="O12" s="30">
        <f>N12*0.0827</f>
        <v>4.0811523876297624</v>
      </c>
      <c r="P12" s="28">
        <v>45199</v>
      </c>
      <c r="Q12" s="29">
        <v>8.3333333333333329E-2</v>
      </c>
      <c r="R12" s="30">
        <v>1.55782973765703</v>
      </c>
      <c r="S12" s="30">
        <f>4*6*(R12^(1.522*(6^0.026)))</f>
        <v>48.663121088747872</v>
      </c>
      <c r="T12" s="30">
        <f>S12*0.0827</f>
        <v>4.0244401140394483</v>
      </c>
    </row>
    <row r="13" spans="1:20" x14ac:dyDescent="0.25">
      <c r="A13" s="28">
        <v>45193</v>
      </c>
      <c r="B13" s="29">
        <v>0.125</v>
      </c>
      <c r="C13" s="30">
        <v>1.5969642400677699</v>
      </c>
      <c r="D13" s="30">
        <f t="shared" si="0"/>
        <v>50.62696478944855</v>
      </c>
      <c r="E13" s="30">
        <f t="shared" si="1"/>
        <v>4.1868499880873946</v>
      </c>
      <c r="F13" s="28">
        <v>45195</v>
      </c>
      <c r="G13" s="29">
        <v>0.125</v>
      </c>
      <c r="H13" s="30">
        <v>1.5790930986341201</v>
      </c>
      <c r="I13" s="30">
        <f>4*6*(H13^(1.522*(6^0.026)))</f>
        <v>49.72656348002964</v>
      </c>
      <c r="J13" s="30">
        <f>I13*0.0827</f>
        <v>4.1123867997984513</v>
      </c>
      <c r="K13" s="28">
        <v>45197</v>
      </c>
      <c r="L13" s="29">
        <v>0.125</v>
      </c>
      <c r="M13" s="30">
        <v>1.5773398876127001</v>
      </c>
      <c r="N13" s="30">
        <f>4*6*(M13^(1.522*(6^0.026)))</f>
        <v>49.638556302037216</v>
      </c>
      <c r="O13" s="30">
        <f>N13*0.0827</f>
        <v>4.1051086061784776</v>
      </c>
      <c r="P13" s="28">
        <v>45199</v>
      </c>
      <c r="Q13" s="29">
        <v>0.125</v>
      </c>
      <c r="R13" s="30">
        <v>1.5659449100431699</v>
      </c>
      <c r="S13" s="30">
        <f>4*6*(R13^(1.522*(6^0.026)))</f>
        <v>49.067972717665782</v>
      </c>
      <c r="T13" s="30">
        <f>S13*0.0827</f>
        <v>4.0579213437509596</v>
      </c>
    </row>
    <row r="14" spans="1:20" x14ac:dyDescent="0.25">
      <c r="A14" s="28">
        <v>45193</v>
      </c>
      <c r="B14" s="29">
        <v>0.16666666666666666</v>
      </c>
      <c r="C14" s="30">
        <v>1.5978485345776501</v>
      </c>
      <c r="D14" s="30">
        <f t="shared" si="0"/>
        <v>50.671674483276846</v>
      </c>
      <c r="E14" s="30">
        <f t="shared" si="1"/>
        <v>4.1905474797669946</v>
      </c>
      <c r="F14" s="28">
        <v>45195</v>
      </c>
      <c r="G14" s="29">
        <v>0.16666666666666666</v>
      </c>
      <c r="H14" s="30">
        <v>1.5885368585523001</v>
      </c>
      <c r="I14" s="30">
        <f>4*6*(H14^(1.522*(6^0.026)))</f>
        <v>50.201617588557724</v>
      </c>
      <c r="J14" s="30">
        <f>I14*0.0827</f>
        <v>4.151673774573724</v>
      </c>
      <c r="K14" s="28">
        <v>45197</v>
      </c>
      <c r="L14" s="29">
        <v>0.16666666666666666</v>
      </c>
      <c r="M14" s="30">
        <v>1.57404005526866</v>
      </c>
      <c r="N14" s="30">
        <f>4*6*(M14^(1.522*(6^0.026)))</f>
        <v>49.473070000123627</v>
      </c>
      <c r="O14" s="30">
        <f>N14*0.0827</f>
        <v>4.0914228890102233</v>
      </c>
      <c r="P14" s="28">
        <v>45199</v>
      </c>
      <c r="Q14" s="29">
        <v>0.16666666666666666</v>
      </c>
      <c r="R14" s="30">
        <v>1.5628101825651599</v>
      </c>
      <c r="S14" s="30">
        <f>4*6*(R14^(1.522*(6^0.026)))</f>
        <v>48.911438456691542</v>
      </c>
      <c r="T14" s="30">
        <f>S14*0.0827</f>
        <v>4.0449759603683901</v>
      </c>
    </row>
    <row r="15" spans="1:20" x14ac:dyDescent="0.25">
      <c r="A15" s="28">
        <v>45193</v>
      </c>
      <c r="B15" s="29">
        <v>0.20833333333333334</v>
      </c>
      <c r="C15" s="30">
        <v>1.59782874583558</v>
      </c>
      <c r="D15" s="30">
        <f t="shared" si="0"/>
        <v>50.670673808803699</v>
      </c>
      <c r="E15" s="30">
        <f t="shared" si="1"/>
        <v>4.1904647239880655</v>
      </c>
      <c r="F15" s="28">
        <v>45195</v>
      </c>
      <c r="G15" s="29">
        <v>0.20833333333333334</v>
      </c>
      <c r="H15" s="30">
        <v>1.58817374705633</v>
      </c>
      <c r="I15" s="30">
        <f>4*6*(H15^(1.522*(6^0.026)))</f>
        <v>50.183320689837366</v>
      </c>
      <c r="J15" s="30">
        <f>I15*0.0827</f>
        <v>4.1501606210495501</v>
      </c>
      <c r="K15" s="28">
        <v>45197</v>
      </c>
      <c r="L15" s="29">
        <v>0.20833333333333334</v>
      </c>
      <c r="M15" s="30">
        <v>1.5757580995496601</v>
      </c>
      <c r="N15" s="30">
        <f>4*6*(M15^(1.522*(6^0.026)))</f>
        <v>49.559204056291534</v>
      </c>
      <c r="O15" s="30">
        <f>N15*0.0827</f>
        <v>4.0985461754553096</v>
      </c>
      <c r="P15" s="28">
        <v>45199</v>
      </c>
      <c r="Q15" s="29">
        <v>0.20833333333333334</v>
      </c>
      <c r="R15" s="30">
        <v>1.5680587291654799</v>
      </c>
      <c r="S15" s="30">
        <f>4*6*(R15^(1.522*(6^0.026)))</f>
        <v>49.173632633368044</v>
      </c>
      <c r="T15" s="30">
        <f>S15*0.0827</f>
        <v>4.0666594187795368</v>
      </c>
    </row>
    <row r="16" spans="1:20" x14ac:dyDescent="0.25">
      <c r="A16" s="28">
        <v>45193</v>
      </c>
      <c r="B16" s="29">
        <v>0.25</v>
      </c>
      <c r="C16" s="30">
        <v>1.5970873832638699</v>
      </c>
      <c r="D16" s="30">
        <f t="shared" si="0"/>
        <v>50.633189994506907</v>
      </c>
      <c r="E16" s="30">
        <f t="shared" si="1"/>
        <v>4.187364812545721</v>
      </c>
      <c r="F16" s="28">
        <v>45195</v>
      </c>
      <c r="G16" s="29">
        <v>0.25</v>
      </c>
      <c r="H16" s="30">
        <v>1.5876480340894099</v>
      </c>
      <c r="I16" s="30">
        <f>4*6*(H16^(1.522*(6^0.026)))</f>
        <v>50.156834839850731</v>
      </c>
      <c r="J16" s="30">
        <f>I16*0.0827</f>
        <v>4.1479702412556554</v>
      </c>
      <c r="K16" s="28">
        <v>45197</v>
      </c>
      <c r="L16" s="29">
        <v>0.25</v>
      </c>
      <c r="M16" s="30">
        <v>1.5795924663480501</v>
      </c>
      <c r="N16" s="30">
        <f>4*6*(M16^(1.522*(6^0.026)))</f>
        <v>49.751641230843234</v>
      </c>
      <c r="O16" s="30">
        <f>N16*0.0827</f>
        <v>4.1144607297907356</v>
      </c>
      <c r="P16" s="28">
        <v>45199</v>
      </c>
      <c r="Q16" s="29">
        <v>0.25</v>
      </c>
      <c r="R16" s="30">
        <v>1.5688772201475301</v>
      </c>
      <c r="S16" s="30">
        <f>4*6*(R16^(1.522*(6^0.026)))</f>
        <v>49.21456791993549</v>
      </c>
      <c r="T16" s="30">
        <f>S16*0.0827</f>
        <v>4.0700447669786648</v>
      </c>
    </row>
    <row r="17" spans="1:20" x14ac:dyDescent="0.25">
      <c r="A17" s="28">
        <v>45193</v>
      </c>
      <c r="B17" s="29">
        <v>0.29166666666666669</v>
      </c>
      <c r="C17" s="30">
        <v>1.60195124148681</v>
      </c>
      <c r="D17" s="30">
        <f t="shared" si="0"/>
        <v>50.879298694985607</v>
      </c>
      <c r="E17" s="30">
        <f t="shared" si="1"/>
        <v>4.2077180020753095</v>
      </c>
      <c r="F17" s="28">
        <v>45195</v>
      </c>
      <c r="G17" s="29">
        <v>0.29166666666666669</v>
      </c>
      <c r="H17" s="30">
        <v>1.5889306068356801</v>
      </c>
      <c r="I17" s="30">
        <f>4*6*(H17^(1.522*(6^0.026)))</f>
        <v>50.221461061065249</v>
      </c>
      <c r="J17" s="30">
        <f>I17*0.0827</f>
        <v>4.1533148297500961</v>
      </c>
      <c r="K17" s="28">
        <v>45197</v>
      </c>
      <c r="L17" s="29">
        <v>0.29166666666666669</v>
      </c>
      <c r="M17" s="30">
        <v>1.5810662507947599</v>
      </c>
      <c r="N17" s="30">
        <f>4*6*(M17^(1.522*(6^0.026)))</f>
        <v>49.825680708037837</v>
      </c>
      <c r="O17" s="30">
        <f>N17*0.0827</f>
        <v>4.1205837945547286</v>
      </c>
      <c r="P17" s="28">
        <v>45199</v>
      </c>
      <c r="Q17" s="29">
        <v>0.29166666666666669</v>
      </c>
      <c r="R17" s="30">
        <v>1.5693985223707301</v>
      </c>
      <c r="S17" s="30">
        <f>4*6*(R17^(1.522*(6^0.026)))</f>
        <v>49.240646490220357</v>
      </c>
      <c r="T17" s="30">
        <f>S17*0.0827</f>
        <v>4.072201464741223</v>
      </c>
    </row>
    <row r="18" spans="1:20" x14ac:dyDescent="0.25">
      <c r="A18" s="28">
        <v>45193</v>
      </c>
      <c r="B18" s="29">
        <v>0.33333333333333331</v>
      </c>
      <c r="C18" s="30">
        <v>1.6008094549115</v>
      </c>
      <c r="D18" s="30">
        <f t="shared" si="0"/>
        <v>50.821484923979199</v>
      </c>
      <c r="E18" s="30">
        <f t="shared" si="1"/>
        <v>4.2029368032130794</v>
      </c>
      <c r="F18" s="28">
        <v>45195</v>
      </c>
      <c r="G18" s="29">
        <v>0.33333333333333331</v>
      </c>
      <c r="H18" s="30">
        <v>1.5889679193433099</v>
      </c>
      <c r="I18" s="30">
        <f>4*6*(H18^(1.522*(6^0.026)))</f>
        <v>50.223341626574381</v>
      </c>
      <c r="J18" s="30">
        <f>I18*0.0827</f>
        <v>4.1534703525177008</v>
      </c>
      <c r="K18" s="28">
        <v>45197</v>
      </c>
      <c r="L18" s="29">
        <v>0.33333333333333331</v>
      </c>
      <c r="M18" s="30">
        <v>1.5796297788556799</v>
      </c>
      <c r="N18" s="30">
        <f>4*6*(M18^(1.522*(6^0.026)))</f>
        <v>49.753515217223914</v>
      </c>
      <c r="O18" s="30">
        <f>N18*0.0827</f>
        <v>4.1146157084644175</v>
      </c>
      <c r="P18" s="28">
        <v>45199</v>
      </c>
      <c r="Q18" s="29">
        <v>0.33333333333333331</v>
      </c>
      <c r="R18" s="30">
        <v>1.56653654574721</v>
      </c>
      <c r="S18" s="30">
        <f>4*6*(R18^(1.522*(6^0.026)))</f>
        <v>49.097537274296727</v>
      </c>
      <c r="T18" s="30">
        <f>S18*0.0827</f>
        <v>4.0603663325843389</v>
      </c>
    </row>
    <row r="19" spans="1:20" x14ac:dyDescent="0.25">
      <c r="A19" s="28">
        <v>45193</v>
      </c>
      <c r="B19" s="29">
        <v>0.375</v>
      </c>
      <c r="C19" s="30">
        <v>1.59938180445985</v>
      </c>
      <c r="D19" s="30">
        <f t="shared" si="0"/>
        <v>50.749231071713254</v>
      </c>
      <c r="E19" s="30">
        <f t="shared" si="1"/>
        <v>4.1969614096306858</v>
      </c>
      <c r="F19" s="28">
        <v>45195</v>
      </c>
      <c r="G19" s="29">
        <v>0.375</v>
      </c>
      <c r="H19" s="30">
        <v>1.5866428613599199</v>
      </c>
      <c r="I19" s="30">
        <f>4*6*(H19^(1.522*(6^0.026)))</f>
        <v>50.106207930324956</v>
      </c>
      <c r="J19" s="30">
        <f>I19*0.0827</f>
        <v>4.1437833958378736</v>
      </c>
      <c r="K19" s="28">
        <v>45197</v>
      </c>
      <c r="L19" s="29">
        <v>0.375</v>
      </c>
      <c r="M19" s="30">
        <v>1.58399426936469</v>
      </c>
      <c r="N19" s="30">
        <f>4*6*(M19^(1.522*(6^0.026)))</f>
        <v>49.972899267437526</v>
      </c>
      <c r="O19" s="30">
        <f>N19*0.0827</f>
        <v>4.1327587694170829</v>
      </c>
      <c r="P19" s="28">
        <v>45199</v>
      </c>
      <c r="Q19" s="29">
        <v>0.375</v>
      </c>
      <c r="R19" s="30">
        <v>1.57942736148202</v>
      </c>
      <c r="S19" s="30">
        <f>4*6*(R19^(1.522*(6^0.026)))</f>
        <v>49.743349306693766</v>
      </c>
      <c r="T19" s="30">
        <f>S19*0.0827</f>
        <v>4.1137749876635743</v>
      </c>
    </row>
    <row r="20" spans="1:20" x14ac:dyDescent="0.25">
      <c r="A20" s="28">
        <v>45193</v>
      </c>
      <c r="B20" s="29">
        <v>0.41666666666666669</v>
      </c>
      <c r="C20" s="30">
        <v>1.6033040285046301</v>
      </c>
      <c r="D20" s="30">
        <f t="shared" si="0"/>
        <v>50.947828080667762</v>
      </c>
      <c r="E20" s="30">
        <f t="shared" si="1"/>
        <v>4.2133853822712233</v>
      </c>
      <c r="F20" s="28">
        <v>45195</v>
      </c>
      <c r="G20" s="29">
        <v>0.41666666666666669</v>
      </c>
      <c r="H20" s="30">
        <v>1.58594322203955</v>
      </c>
      <c r="I20" s="30">
        <f>4*6*(H20^(1.522*(6^0.026)))</f>
        <v>50.070980885763475</v>
      </c>
      <c r="J20" s="30">
        <f>I20*0.0827</f>
        <v>4.1408701192526394</v>
      </c>
      <c r="K20" s="28">
        <v>45197</v>
      </c>
      <c r="L20" s="29">
        <v>0.41666666666666669</v>
      </c>
      <c r="M20" s="30">
        <v>1.5812400579389201</v>
      </c>
      <c r="N20" s="30">
        <f>4*6*(M20^(1.522*(6^0.026)))</f>
        <v>49.834415077805815</v>
      </c>
      <c r="O20" s="30">
        <f>N20*0.0827</f>
        <v>4.1213061269345408</v>
      </c>
      <c r="P20" s="28">
        <v>45199</v>
      </c>
      <c r="Q20" s="29">
        <v>0.41666666666666669</v>
      </c>
      <c r="R20" s="30">
        <v>1.5866340398724901</v>
      </c>
      <c r="S20" s="30">
        <f>4*6*(R20^(1.522*(6^0.026)))</f>
        <v>50.10576370834761</v>
      </c>
      <c r="T20" s="30">
        <f>S20*0.0827</f>
        <v>4.1437466586803469</v>
      </c>
    </row>
    <row r="21" spans="1:20" x14ac:dyDescent="0.25">
      <c r="A21" s="28">
        <v>45193</v>
      </c>
      <c r="B21" s="29">
        <v>0.45833333333333331</v>
      </c>
      <c r="C21" s="30">
        <v>1.60293459891631</v>
      </c>
      <c r="D21" s="30">
        <f t="shared" si="0"/>
        <v>50.929110129918371</v>
      </c>
      <c r="E21" s="30">
        <f t="shared" si="1"/>
        <v>4.2118374077442491</v>
      </c>
      <c r="F21" s="28">
        <v>45195</v>
      </c>
      <c r="G21" s="29">
        <v>0.45833333333333331</v>
      </c>
      <c r="H21" s="30">
        <v>1.5805184841092701</v>
      </c>
      <c r="I21" s="30">
        <f>4*6*(H21^(1.522*(6^0.026)))</f>
        <v>49.798157399600754</v>
      </c>
      <c r="J21" s="30">
        <f>I21*0.0827</f>
        <v>4.1183076169469821</v>
      </c>
      <c r="K21" s="28">
        <v>45197</v>
      </c>
      <c r="L21" s="29">
        <v>0.45833333333333331</v>
      </c>
      <c r="M21" s="30">
        <v>1.58201873301826</v>
      </c>
      <c r="N21" s="30">
        <f>4*6*(M21^(1.522*(6^0.026)))</f>
        <v>49.873553020193413</v>
      </c>
      <c r="O21" s="30">
        <f>N21*0.0827</f>
        <v>4.1245428347699953</v>
      </c>
      <c r="P21" s="28">
        <v>45199</v>
      </c>
      <c r="Q21" s="29">
        <v>0.45833333333333331</v>
      </c>
      <c r="R21" s="30">
        <v>1.58296692370735</v>
      </c>
      <c r="S21" s="30">
        <f>4*6*(R21^(1.522*(6^0.026)))</f>
        <v>49.92122666196552</v>
      </c>
      <c r="T21" s="30">
        <f>S21*0.0827</f>
        <v>4.1284854449445483</v>
      </c>
    </row>
    <row r="22" spans="1:20" x14ac:dyDescent="0.25">
      <c r="A22" s="28">
        <v>45193</v>
      </c>
      <c r="B22" s="29">
        <v>0.5</v>
      </c>
      <c r="C22" s="30">
        <v>1.60423231124236</v>
      </c>
      <c r="D22" s="30">
        <f t="shared" si="0"/>
        <v>50.994872855164573</v>
      </c>
      <c r="E22" s="30">
        <f t="shared" si="1"/>
        <v>4.21727598512211</v>
      </c>
      <c r="F22" s="28">
        <v>45195</v>
      </c>
      <c r="G22" s="29">
        <v>0.5</v>
      </c>
      <c r="H22" s="30">
        <v>1.58585965632758</v>
      </c>
      <c r="I22" s="30">
        <f>4*6*(H22^(1.522*(6^0.026)))</f>
        <v>50.066773945323519</v>
      </c>
      <c r="J22" s="30">
        <f>I22*0.0827</f>
        <v>4.1405222052782547</v>
      </c>
      <c r="K22" s="28">
        <v>45197</v>
      </c>
      <c r="L22" s="29">
        <v>0.5</v>
      </c>
      <c r="M22" s="30">
        <v>1.5806571245130201</v>
      </c>
      <c r="N22" s="30">
        <f>4*6*(M22^(1.522*(6^0.026)))</f>
        <v>49.80512304591204</v>
      </c>
      <c r="O22" s="30">
        <f>N22*0.0827</f>
        <v>4.1188836758969254</v>
      </c>
      <c r="P22" s="28">
        <v>45199</v>
      </c>
      <c r="Q22" s="29">
        <v>0.5</v>
      </c>
      <c r="R22" s="30">
        <v>1.58294486998878</v>
      </c>
      <c r="S22" s="30">
        <f>4*6*(R22^(1.522*(6^0.026)))</f>
        <v>49.920117640320868</v>
      </c>
      <c r="T22" s="30">
        <f>S22*0.0827</f>
        <v>4.1283937288545358</v>
      </c>
    </row>
    <row r="23" spans="1:20" x14ac:dyDescent="0.25">
      <c r="A23" s="28">
        <v>45193</v>
      </c>
      <c r="B23" s="29">
        <v>0.54166666666666663</v>
      </c>
      <c r="C23" s="30">
        <v>1.60582506656004</v>
      </c>
      <c r="D23" s="30">
        <f t="shared" si="0"/>
        <v>51.07563039019653</v>
      </c>
      <c r="E23" s="30">
        <f t="shared" si="1"/>
        <v>4.223954633269253</v>
      </c>
      <c r="F23" s="28">
        <v>45195</v>
      </c>
      <c r="G23" s="29">
        <v>0.54166666666666663</v>
      </c>
      <c r="H23" s="30">
        <v>1.5822651386197599</v>
      </c>
      <c r="I23" s="30">
        <f>4*6*(H23^(1.522*(6^0.026)))</f>
        <v>49.885940300266554</v>
      </c>
      <c r="J23" s="30">
        <f>I23*0.0827</f>
        <v>4.1255672628320434</v>
      </c>
      <c r="K23" s="28">
        <v>45197</v>
      </c>
      <c r="L23" s="29">
        <v>0.54166666666666663</v>
      </c>
      <c r="M23" s="30">
        <v>1.5831209421094501</v>
      </c>
      <c r="N23" s="30">
        <f>4*6*(M23^(1.522*(6^0.026)))</f>
        <v>49.928972085452827</v>
      </c>
      <c r="O23" s="30">
        <f>N23*0.0827</f>
        <v>4.1291259914669487</v>
      </c>
      <c r="P23" s="28">
        <v>45199</v>
      </c>
      <c r="Q23" s="29">
        <v>0.54166666666666663</v>
      </c>
      <c r="R23" s="30">
        <v>1.5827380418714101</v>
      </c>
      <c r="S23" s="30">
        <f>4*6*(R23^(1.522*(6^0.026)))</f>
        <v>49.909717262803539</v>
      </c>
      <c r="T23" s="30">
        <f>S23*0.0827</f>
        <v>4.1275336176338522</v>
      </c>
    </row>
    <row r="24" spans="1:20" x14ac:dyDescent="0.25">
      <c r="A24" s="28">
        <v>45193</v>
      </c>
      <c r="B24" s="29">
        <v>0.58333333333333337</v>
      </c>
      <c r="C24" s="30">
        <v>1.6052508354122801</v>
      </c>
      <c r="D24" s="30">
        <f t="shared" si="0"/>
        <v>51.04650963324805</v>
      </c>
      <c r="E24" s="30">
        <f t="shared" si="1"/>
        <v>4.2215463466696139</v>
      </c>
      <c r="F24" s="28">
        <v>45195</v>
      </c>
      <c r="G24" s="29">
        <v>0.58333333333333337</v>
      </c>
      <c r="H24" s="30">
        <v>1.58248078822456</v>
      </c>
      <c r="I24" s="30">
        <f>4*6*(H24^(1.522*(6^0.026)))</f>
        <v>49.89678235887979</v>
      </c>
      <c r="J24" s="30">
        <f>I24*0.0827</f>
        <v>4.126463901079358</v>
      </c>
      <c r="K24" s="28">
        <v>45197</v>
      </c>
      <c r="L24" s="29">
        <v>0.58333333333333337</v>
      </c>
      <c r="M24" s="30">
        <v>1.58490490912757</v>
      </c>
      <c r="N24" s="30">
        <f>4*6*(M24^(1.522*(6^0.026)))</f>
        <v>50.018718556831587</v>
      </c>
      <c r="O24" s="30">
        <f>N24*0.0827</f>
        <v>4.1365480246499722</v>
      </c>
      <c r="P24" s="28">
        <v>45199</v>
      </c>
      <c r="Q24" s="29">
        <v>0.58333333333333337</v>
      </c>
      <c r="R24" s="30">
        <v>1.5921994447644401</v>
      </c>
      <c r="S24" s="30">
        <f>4*6*(R24^(1.522*(6^0.026)))</f>
        <v>50.386311400880224</v>
      </c>
      <c r="T24" s="30">
        <f>S24*0.0827</f>
        <v>4.1669479528527944</v>
      </c>
    </row>
    <row r="25" spans="1:20" x14ac:dyDescent="0.25">
      <c r="A25" s="28">
        <v>45193</v>
      </c>
      <c r="B25" s="29">
        <v>0.625</v>
      </c>
      <c r="C25" s="30">
        <v>1.60045313834503</v>
      </c>
      <c r="D25" s="30">
        <f t="shared" si="0"/>
        <v>50.803448037615553</v>
      </c>
      <c r="E25" s="30">
        <f t="shared" si="1"/>
        <v>4.2014451527108063</v>
      </c>
      <c r="F25" s="28">
        <v>45195</v>
      </c>
      <c r="G25" s="29">
        <v>0.625</v>
      </c>
      <c r="H25" s="30">
        <v>1.5799311399396601</v>
      </c>
      <c r="I25" s="30">
        <f>4*6*(H25^(1.522*(6^0.026)))</f>
        <v>49.768651765231311</v>
      </c>
      <c r="J25" s="30">
        <f>I25*0.0827</f>
        <v>4.1158675009846295</v>
      </c>
      <c r="K25" s="28">
        <v>45197</v>
      </c>
      <c r="L25" s="29">
        <v>0.625</v>
      </c>
      <c r="M25" s="30">
        <v>1.57228684424725</v>
      </c>
      <c r="N25" s="30">
        <f>4*6*(M25^(1.522*(6^0.026)))</f>
        <v>49.385230469904172</v>
      </c>
      <c r="O25" s="30">
        <f>N25*0.0827</f>
        <v>4.0841585598610752</v>
      </c>
      <c r="P25" s="28">
        <v>45199</v>
      </c>
      <c r="Q25" s="29">
        <v>0.625</v>
      </c>
      <c r="R25" s="30">
        <v>1.5916495323117399</v>
      </c>
      <c r="S25" s="30">
        <f>4*6*(R25^(1.522*(6^0.026)))</f>
        <v>50.358564745464882</v>
      </c>
      <c r="T25" s="30">
        <f>S25*0.0827</f>
        <v>4.1646533044499456</v>
      </c>
    </row>
    <row r="26" spans="1:20" x14ac:dyDescent="0.25">
      <c r="A26" s="28">
        <v>45193</v>
      </c>
      <c r="B26" s="29">
        <v>0.66666666666666663</v>
      </c>
      <c r="C26" s="30">
        <v>1.5917705297406399</v>
      </c>
      <c r="D26" s="30">
        <f t="shared" si="0"/>
        <v>50.364669362717791</v>
      </c>
      <c r="E26" s="30">
        <f t="shared" si="1"/>
        <v>4.1651581562967612</v>
      </c>
      <c r="F26" s="28">
        <v>45195</v>
      </c>
      <c r="G26" s="29">
        <v>0.66666666666666663</v>
      </c>
      <c r="H26" s="30">
        <v>1.5763102769788599</v>
      </c>
      <c r="I26" s="30">
        <f t="shared" ref="I26:I57" si="2">4*6*(H26^(1.522*(6^0.026)))</f>
        <v>49.586899303682344</v>
      </c>
      <c r="J26" s="30">
        <f t="shared" ref="J26:J57" si="3">I26*0.0827</f>
        <v>4.1008365724145293</v>
      </c>
      <c r="K26" s="28">
        <v>45197</v>
      </c>
      <c r="L26" s="29">
        <v>0.66666666666666663</v>
      </c>
      <c r="M26" s="30">
        <v>1.55966663359971</v>
      </c>
      <c r="N26" s="30">
        <f>4*6*(M26^(1.522*(6^0.026)))</f>
        <v>48.754651054337259</v>
      </c>
      <c r="O26" s="30">
        <f>N26*0.0827</f>
        <v>4.0320096421936915</v>
      </c>
      <c r="P26" s="28">
        <v>45199</v>
      </c>
      <c r="Q26" s="29">
        <v>0.66666666666666663</v>
      </c>
      <c r="R26" s="30">
        <v>1.59220612048465</v>
      </c>
      <c r="S26" s="30">
        <f>4*6*(R26^(1.522*(6^0.026)))</f>
        <v>50.386648269340057</v>
      </c>
      <c r="T26" s="30">
        <f>S26*0.0827</f>
        <v>4.1669758118744227</v>
      </c>
    </row>
    <row r="27" spans="1:20" x14ac:dyDescent="0.25">
      <c r="A27" s="28">
        <v>45193</v>
      </c>
      <c r="B27" s="29">
        <v>0.70833333333333337</v>
      </c>
      <c r="C27" s="30">
        <v>1.5849181413587099</v>
      </c>
      <c r="D27" s="30">
        <f t="shared" si="0"/>
        <v>50.019384458483131</v>
      </c>
      <c r="E27" s="30">
        <f t="shared" si="1"/>
        <v>4.1366030947165546</v>
      </c>
      <c r="F27" s="28">
        <v>45195</v>
      </c>
      <c r="G27" s="29">
        <v>0.70833333333333337</v>
      </c>
      <c r="H27" s="30">
        <v>1.5645478963789301</v>
      </c>
      <c r="I27" s="30">
        <f t="shared" si="2"/>
        <v>48.998189070749049</v>
      </c>
      <c r="J27" s="30">
        <f t="shared" si="3"/>
        <v>4.052150236150946</v>
      </c>
      <c r="K27" s="28">
        <v>45197</v>
      </c>
      <c r="L27" s="29">
        <v>0.70833333333333337</v>
      </c>
      <c r="M27" s="30">
        <v>1.5562744140562701</v>
      </c>
      <c r="N27" s="30">
        <f>4*6*(M27^(1.522*(6^0.026)))</f>
        <v>48.58567163190483</v>
      </c>
      <c r="O27" s="30">
        <f>N27*0.0827</f>
        <v>4.0180350439585295</v>
      </c>
      <c r="P27" s="28">
        <v>45199</v>
      </c>
      <c r="Q27" s="29">
        <v>0.70833333333333337</v>
      </c>
      <c r="R27" s="30">
        <v>1.5914999246533601</v>
      </c>
      <c r="S27" s="30">
        <f>4*6*(R27^(1.522*(6^0.026)))</f>
        <v>50.351017053418502</v>
      </c>
      <c r="T27" s="30">
        <f>S27*0.0827</f>
        <v>4.1640291103177098</v>
      </c>
    </row>
    <row r="28" spans="1:20" x14ac:dyDescent="0.25">
      <c r="A28" s="28">
        <v>45193</v>
      </c>
      <c r="B28" s="29">
        <v>0.75</v>
      </c>
      <c r="C28" s="30">
        <v>1.5832374095853401</v>
      </c>
      <c r="D28" s="30">
        <f t="shared" si="0"/>
        <v>49.934829409857585</v>
      </c>
      <c r="E28" s="30">
        <f t="shared" si="1"/>
        <v>4.1296103921952216</v>
      </c>
      <c r="F28" s="28">
        <v>45195</v>
      </c>
      <c r="G28" s="29">
        <v>0.75</v>
      </c>
      <c r="H28" s="30">
        <v>1.5629156827864099</v>
      </c>
      <c r="I28" s="30">
        <f t="shared" si="2"/>
        <v>48.916703632463864</v>
      </c>
      <c r="J28" s="30">
        <f t="shared" si="3"/>
        <v>4.0454113904047615</v>
      </c>
      <c r="K28" s="28">
        <v>45197</v>
      </c>
      <c r="L28" s="29">
        <v>0.75</v>
      </c>
      <c r="M28" s="30">
        <v>1.54981803893423</v>
      </c>
      <c r="N28" s="30">
        <f>4*6*(M28^(1.522*(6^0.026)))</f>
        <v>48.264659749671665</v>
      </c>
      <c r="O28" s="30">
        <f>N28*0.0827</f>
        <v>3.9914873612978465</v>
      </c>
      <c r="P28" s="28">
        <v>45199</v>
      </c>
      <c r="Q28" s="29">
        <v>0.75</v>
      </c>
      <c r="R28" s="30">
        <v>1.58117616175972</v>
      </c>
      <c r="S28" s="30">
        <f>4*6*(R28^(1.522*(6^0.026)))</f>
        <v>49.831204022288532</v>
      </c>
      <c r="T28" s="30">
        <f>S28*0.0827</f>
        <v>4.1210405726432615</v>
      </c>
    </row>
    <row r="29" spans="1:20" x14ac:dyDescent="0.25">
      <c r="A29" s="28">
        <v>45193</v>
      </c>
      <c r="B29" s="29">
        <v>0.79166666666666663</v>
      </c>
      <c r="C29" s="30">
        <v>1.57740139960611</v>
      </c>
      <c r="D29" s="30">
        <f t="shared" si="0"/>
        <v>49.641643079191496</v>
      </c>
      <c r="E29" s="30">
        <f t="shared" si="1"/>
        <v>4.1053638826491365</v>
      </c>
      <c r="F29" s="28">
        <v>45195</v>
      </c>
      <c r="G29" s="29">
        <v>0.79166666666666663</v>
      </c>
      <c r="H29" s="30">
        <v>1.5588878393110801</v>
      </c>
      <c r="I29" s="30">
        <f t="shared" si="2"/>
        <v>48.715836988773802</v>
      </c>
      <c r="J29" s="30">
        <f t="shared" si="3"/>
        <v>4.0287997189715936</v>
      </c>
      <c r="K29" s="28">
        <v>45197</v>
      </c>
      <c r="L29" s="29">
        <v>0.79166666666666663</v>
      </c>
      <c r="M29" s="30">
        <v>1.5468306541381001</v>
      </c>
      <c r="N29" s="30">
        <f>4*6*(M29^(1.522*(6^0.026)))</f>
        <v>48.116395214410872</v>
      </c>
      <c r="O29" s="30">
        <f>N29*0.0827</f>
        <v>3.9792258842317789</v>
      </c>
      <c r="P29" s="28">
        <v>45199</v>
      </c>
      <c r="Q29" s="29">
        <v>0.79166666666666663</v>
      </c>
      <c r="R29" s="30">
        <v>1.57736837863291</v>
      </c>
      <c r="S29" s="30">
        <f>4*6*(R29^(1.522*(6^0.026)))</f>
        <v>49.639986021317625</v>
      </c>
      <c r="T29" s="30">
        <f>S29*0.0827</f>
        <v>4.1052268439629671</v>
      </c>
    </row>
    <row r="30" spans="1:20" x14ac:dyDescent="0.25">
      <c r="A30" s="28">
        <v>45193</v>
      </c>
      <c r="B30" s="29">
        <v>0.83333333333333337</v>
      </c>
      <c r="C30" s="30">
        <v>1.57519936560954</v>
      </c>
      <c r="D30" s="30">
        <f t="shared" si="0"/>
        <v>49.531185830700664</v>
      </c>
      <c r="E30" s="30">
        <f t="shared" si="1"/>
        <v>4.0962290681989444</v>
      </c>
      <c r="F30" s="28">
        <v>45195</v>
      </c>
      <c r="G30" s="29">
        <v>0.83333333333333337</v>
      </c>
      <c r="H30" s="30">
        <v>1.5620951652464301</v>
      </c>
      <c r="I30" s="30">
        <f t="shared" si="2"/>
        <v>48.87575981843257</v>
      </c>
      <c r="J30" s="30">
        <f t="shared" si="3"/>
        <v>4.0420253369843735</v>
      </c>
      <c r="K30" s="28">
        <v>45197</v>
      </c>
      <c r="L30" s="29">
        <v>0.83333333333333337</v>
      </c>
      <c r="M30" s="30">
        <v>1.5452425479827101</v>
      </c>
      <c r="N30" s="30">
        <f>4*6*(M30^(1.522*(6^0.026)))</f>
        <v>48.037646434852029</v>
      </c>
      <c r="O30" s="30">
        <f>N30*0.0827</f>
        <v>3.9727133601622624</v>
      </c>
      <c r="P30" s="28">
        <v>45199</v>
      </c>
      <c r="Q30" s="29">
        <v>0.83333333333333337</v>
      </c>
      <c r="R30" s="30">
        <v>1.5843197107251601</v>
      </c>
      <c r="S30" s="30">
        <f>4*6*(R30^(1.522*(6^0.026)))</f>
        <v>49.989272212229949</v>
      </c>
      <c r="T30" s="30">
        <f>S30*0.0827</f>
        <v>4.1341128119514163</v>
      </c>
    </row>
    <row r="31" spans="1:20" x14ac:dyDescent="0.25">
      <c r="A31" s="28">
        <v>45193</v>
      </c>
      <c r="B31" s="29">
        <v>0.875</v>
      </c>
      <c r="C31" s="30">
        <v>1.5779997110303701</v>
      </c>
      <c r="D31" s="30">
        <f t="shared" si="0"/>
        <v>49.671671104500561</v>
      </c>
      <c r="E31" s="30">
        <f t="shared" si="1"/>
        <v>4.1078472003421957</v>
      </c>
      <c r="F31" s="28">
        <v>45195</v>
      </c>
      <c r="G31" s="29">
        <v>0.875</v>
      </c>
      <c r="H31" s="30">
        <v>1.5670336484846299</v>
      </c>
      <c r="I31" s="30">
        <f t="shared" si="2"/>
        <v>49.122383068516498</v>
      </c>
      <c r="J31" s="30">
        <f t="shared" si="3"/>
        <v>4.0624210797663141</v>
      </c>
      <c r="K31" s="28">
        <v>45197</v>
      </c>
      <c r="L31" s="29">
        <v>0.875</v>
      </c>
      <c r="M31" s="30">
        <v>1.5429106950698099</v>
      </c>
      <c r="N31" s="30">
        <f>4*6*(M31^(1.522*(6^0.026)))</f>
        <v>47.922104966760656</v>
      </c>
      <c r="O31" s="30">
        <f>N31*0.0827</f>
        <v>3.9631580807511062</v>
      </c>
      <c r="P31" s="28">
        <v>45199</v>
      </c>
      <c r="Q31" s="29">
        <v>0.875</v>
      </c>
      <c r="R31" s="30">
        <v>1.57666885852183</v>
      </c>
      <c r="S31" s="30">
        <f>4*6*(R31^(1.522*(6^0.026)))</f>
        <v>49.604887562625805</v>
      </c>
      <c r="T31" s="30">
        <f>S31*0.0827</f>
        <v>4.1023242014291537</v>
      </c>
    </row>
    <row r="32" spans="1:20" x14ac:dyDescent="0.25">
      <c r="A32" s="28">
        <v>45193</v>
      </c>
      <c r="B32" s="29">
        <v>0.91666666666666663</v>
      </c>
      <c r="C32" s="30">
        <v>1.5666619539198099</v>
      </c>
      <c r="D32" s="30">
        <f t="shared" si="0"/>
        <v>49.103804883905681</v>
      </c>
      <c r="E32" s="30">
        <f t="shared" si="1"/>
        <v>4.0608846638989995</v>
      </c>
      <c r="F32" s="28">
        <v>45195</v>
      </c>
      <c r="G32" s="29">
        <v>0.91666666666666663</v>
      </c>
      <c r="H32" s="30">
        <v>1.5648294687208499</v>
      </c>
      <c r="I32" s="30">
        <f t="shared" si="2"/>
        <v>49.012251196562644</v>
      </c>
      <c r="J32" s="30">
        <f t="shared" si="3"/>
        <v>4.0533131739557309</v>
      </c>
      <c r="K32" s="28">
        <v>45197</v>
      </c>
      <c r="L32" s="29">
        <v>0.91666666666666663</v>
      </c>
      <c r="M32" s="30">
        <v>1.54387426375725</v>
      </c>
      <c r="N32" s="30">
        <f>4*6*(M32^(1.522*(6^0.026)))</f>
        <v>47.96983645523472</v>
      </c>
      <c r="O32" s="30">
        <f>N32*0.0827</f>
        <v>3.9671054748479113</v>
      </c>
      <c r="P32" s="28">
        <v>45199</v>
      </c>
      <c r="Q32" s="29">
        <v>0.91666666666666663</v>
      </c>
      <c r="R32" s="30">
        <v>1.5719964504179</v>
      </c>
      <c r="S32" s="30">
        <f>4*6*(R32^(1.522*(6^0.026)))</f>
        <v>49.370686752563515</v>
      </c>
      <c r="T32" s="30">
        <f>S32*0.0827</f>
        <v>4.0829557944370025</v>
      </c>
    </row>
    <row r="33" spans="1:20" x14ac:dyDescent="0.25">
      <c r="A33" s="28">
        <v>45193</v>
      </c>
      <c r="B33" s="29">
        <v>0.95833333333333337</v>
      </c>
      <c r="C33" s="30">
        <v>1.5668884515699599</v>
      </c>
      <c r="D33" s="30">
        <f t="shared" si="0"/>
        <v>49.115125467071735</v>
      </c>
      <c r="E33" s="30">
        <f t="shared" si="1"/>
        <v>4.0618208761268324</v>
      </c>
      <c r="F33" s="28">
        <v>45195</v>
      </c>
      <c r="G33" s="29">
        <v>0.95833333333333337</v>
      </c>
      <c r="H33" s="30">
        <v>1.5636812448438999</v>
      </c>
      <c r="I33" s="30">
        <f t="shared" si="2"/>
        <v>48.9549166957989</v>
      </c>
      <c r="J33" s="30">
        <f t="shared" si="3"/>
        <v>4.0485716107425684</v>
      </c>
      <c r="K33" s="28">
        <v>45197</v>
      </c>
      <c r="L33" s="29">
        <v>0.95833333333333337</v>
      </c>
      <c r="M33" s="30">
        <v>1.5403523445067699</v>
      </c>
      <c r="N33" s="30">
        <f>4*6*(M33^(1.522*(6^0.026)))</f>
        <v>47.79546011183686</v>
      </c>
      <c r="O33" s="30">
        <f>N33*0.0827</f>
        <v>3.9526845512489079</v>
      </c>
      <c r="P33" s="28">
        <v>45199</v>
      </c>
      <c r="Q33" s="29">
        <v>0.95833333333333337</v>
      </c>
      <c r="R33" s="30">
        <v>1.57953965663278</v>
      </c>
      <c r="S33" s="30">
        <f>4*6*(R33^(1.522*(6^0.026)))</f>
        <v>49.748988956448514</v>
      </c>
      <c r="T33" s="30">
        <f>S33*0.0827</f>
        <v>4.1142413866982919</v>
      </c>
    </row>
    <row r="34" spans="1:20" x14ac:dyDescent="0.25">
      <c r="A34" s="28">
        <v>45194</v>
      </c>
      <c r="B34" s="29">
        <v>0</v>
      </c>
      <c r="C34" s="30">
        <v>1.5731623172697</v>
      </c>
      <c r="D34" s="30">
        <f t="shared" si="0"/>
        <v>49.429086219357515</v>
      </c>
      <c r="E34" s="30">
        <f t="shared" si="1"/>
        <v>4.0877854303408663</v>
      </c>
      <c r="F34" s="28">
        <v>45196</v>
      </c>
      <c r="G34" s="29">
        <v>0</v>
      </c>
      <c r="H34" s="30">
        <v>1.5705797672208901</v>
      </c>
      <c r="I34" s="30">
        <f t="shared" si="2"/>
        <v>49.299758289397431</v>
      </c>
      <c r="J34" s="30">
        <f t="shared" si="3"/>
        <v>4.0770900105331673</v>
      </c>
      <c r="K34" s="28">
        <v>45198</v>
      </c>
      <c r="L34" s="29">
        <v>0</v>
      </c>
      <c r="M34" s="30">
        <v>1.5476512908873601</v>
      </c>
      <c r="N34" s="30">
        <f>4*6*(M34^(1.522*(6^0.026)))</f>
        <v>48.157106643407865</v>
      </c>
      <c r="O34" s="30">
        <f>N34*0.0827</f>
        <v>3.9825927194098303</v>
      </c>
    </row>
    <row r="35" spans="1:20" x14ac:dyDescent="0.25">
      <c r="A35" s="28">
        <v>45194</v>
      </c>
      <c r="B35" s="29">
        <v>4.1666666666666664E-2</v>
      </c>
      <c r="C35" s="30">
        <v>1.5844539403852</v>
      </c>
      <c r="D35" s="30">
        <f t="shared" si="0"/>
        <v>49.996025884814493</v>
      </c>
      <c r="E35" s="30">
        <f t="shared" si="1"/>
        <v>4.1346713406741582</v>
      </c>
      <c r="F35" s="28">
        <v>45196</v>
      </c>
      <c r="G35" s="29">
        <v>4.1666666666666664E-2</v>
      </c>
      <c r="H35" s="30">
        <v>1.57816910743082</v>
      </c>
      <c r="I35" s="30">
        <f t="shared" si="2"/>
        <v>49.68017399280275</v>
      </c>
      <c r="J35" s="30">
        <f t="shared" si="3"/>
        <v>4.1085503892047877</v>
      </c>
      <c r="K35" s="28">
        <v>45198</v>
      </c>
      <c r="L35" s="29">
        <v>4.1666666666666664E-2</v>
      </c>
      <c r="M35" s="30">
        <v>1.55058801173543</v>
      </c>
      <c r="N35" s="30">
        <f>4*6*(M35^(1.522*(6^0.026)))</f>
        <v>48.302901225304311</v>
      </c>
      <c r="O35" s="30">
        <f>N35*0.0827</f>
        <v>3.9946499313326664</v>
      </c>
    </row>
    <row r="36" spans="1:20" x14ac:dyDescent="0.25">
      <c r="A36" s="28">
        <v>45194</v>
      </c>
      <c r="B36" s="29">
        <v>8.3333333333333329E-2</v>
      </c>
      <c r="C36" s="30">
        <v>1.5870497226651601</v>
      </c>
      <c r="D36" s="30">
        <f t="shared" si="0"/>
        <v>50.126697763984915</v>
      </c>
      <c r="E36" s="30">
        <f t="shared" si="1"/>
        <v>4.1454779050815524</v>
      </c>
      <c r="F36" s="28">
        <v>45196</v>
      </c>
      <c r="G36" s="29">
        <v>8.3333333333333329E-2</v>
      </c>
      <c r="H36" s="30">
        <v>1.5944014787610099</v>
      </c>
      <c r="I36" s="30">
        <f t="shared" si="2"/>
        <v>50.497475408667043</v>
      </c>
      <c r="J36" s="30">
        <f t="shared" si="3"/>
        <v>4.1761412162967639</v>
      </c>
      <c r="K36" s="28">
        <v>45198</v>
      </c>
      <c r="L36" s="29">
        <v>8.3333333333333329E-2</v>
      </c>
      <c r="M36" s="30">
        <v>1.5583268403944599</v>
      </c>
      <c r="N36" s="30">
        <f>4*6*(M36^(1.522*(6^0.026)))</f>
        <v>48.687884695864106</v>
      </c>
      <c r="O36" s="30">
        <f>N36*0.0827</f>
        <v>4.0264880643479612</v>
      </c>
    </row>
    <row r="37" spans="1:20" x14ac:dyDescent="0.25">
      <c r="A37" s="28">
        <v>45194</v>
      </c>
      <c r="B37" s="29">
        <v>0.125</v>
      </c>
      <c r="C37" s="30">
        <v>1.5936315059598101</v>
      </c>
      <c r="D37" s="30">
        <f t="shared" si="0"/>
        <v>50.458594931378187</v>
      </c>
      <c r="E37" s="30">
        <f t="shared" si="1"/>
        <v>4.1729258008249754</v>
      </c>
      <c r="F37" s="28">
        <v>45196</v>
      </c>
      <c r="G37" s="29">
        <v>0.125</v>
      </c>
      <c r="H37" s="30">
        <v>1.60104703902557</v>
      </c>
      <c r="I37" s="30">
        <f t="shared" si="2"/>
        <v>50.833512852935172</v>
      </c>
      <c r="J37" s="30">
        <f t="shared" si="3"/>
        <v>4.2039315129377384</v>
      </c>
      <c r="K37" s="28">
        <v>45198</v>
      </c>
      <c r="L37" s="29">
        <v>0.125</v>
      </c>
      <c r="M37" s="30">
        <v>1.5604276657042</v>
      </c>
      <c r="N37" s="30">
        <f>4*6*(M37^(1.522*(6^0.026)))</f>
        <v>48.792591010513632</v>
      </c>
      <c r="O37" s="30">
        <f>N37*0.0827</f>
        <v>4.0351472765694769</v>
      </c>
    </row>
    <row r="38" spans="1:20" x14ac:dyDescent="0.25">
      <c r="A38" s="28">
        <v>45194</v>
      </c>
      <c r="B38" s="29">
        <v>0.16666666666666666</v>
      </c>
      <c r="C38" s="30">
        <v>1.59201908110935</v>
      </c>
      <c r="D38" s="30">
        <f t="shared" si="0"/>
        <v>50.377210254808332</v>
      </c>
      <c r="E38" s="30">
        <f t="shared" si="1"/>
        <v>4.1661952880726485</v>
      </c>
      <c r="F38" s="28">
        <v>45196</v>
      </c>
      <c r="G38" s="29">
        <v>0.16666666666666666</v>
      </c>
      <c r="H38" s="30">
        <v>1.6004047393734799</v>
      </c>
      <c r="I38" s="30">
        <f t="shared" si="2"/>
        <v>50.800998246585081</v>
      </c>
      <c r="J38" s="30">
        <f t="shared" si="3"/>
        <v>4.2012425549925858</v>
      </c>
      <c r="K38" s="28">
        <v>45198</v>
      </c>
      <c r="L38" s="29">
        <v>0.16666666666666666</v>
      </c>
      <c r="M38" s="30">
        <v>1.56448853015273</v>
      </c>
      <c r="N38" s="30">
        <f>4*6*(M38^(1.522*(6^0.026)))</f>
        <v>48.995224428492634</v>
      </c>
      <c r="O38" s="30">
        <f>N38*0.0827</f>
        <v>4.0519050602363409</v>
      </c>
    </row>
    <row r="39" spans="1:20" x14ac:dyDescent="0.25">
      <c r="A39" s="28">
        <v>45194</v>
      </c>
      <c r="B39" s="29">
        <v>0.20833333333333334</v>
      </c>
      <c r="C39" s="30">
        <v>1.5942451953824099</v>
      </c>
      <c r="D39" s="30">
        <f t="shared" si="0"/>
        <v>50.489582834015224</v>
      </c>
      <c r="E39" s="30">
        <f t="shared" si="1"/>
        <v>4.1754885003730591</v>
      </c>
      <c r="F39" s="28">
        <v>45196</v>
      </c>
      <c r="G39" s="29">
        <v>0.20833333333333334</v>
      </c>
      <c r="H39" s="30">
        <v>1.60646736621214</v>
      </c>
      <c r="I39" s="30">
        <f t="shared" si="2"/>
        <v>51.10821041500914</v>
      </c>
      <c r="J39" s="30">
        <f t="shared" si="3"/>
        <v>4.2266490013212552</v>
      </c>
      <c r="K39" s="28">
        <v>45198</v>
      </c>
      <c r="L39" s="29">
        <v>0.20833333333333334</v>
      </c>
      <c r="M39" s="30">
        <v>1.5724385976728401</v>
      </c>
      <c r="N39" s="30">
        <f>4*6*(M39^(1.522*(6^0.026)))</f>
        <v>49.392831332012264</v>
      </c>
      <c r="O39" s="30">
        <f>N39*0.0827</f>
        <v>4.0847871511574141</v>
      </c>
    </row>
    <row r="40" spans="1:20" x14ac:dyDescent="0.25">
      <c r="A40" s="28">
        <v>45194</v>
      </c>
      <c r="B40" s="29">
        <v>0.25</v>
      </c>
      <c r="C40" s="30">
        <v>1.59021961688359</v>
      </c>
      <c r="D40" s="30">
        <f t="shared" si="0"/>
        <v>50.286442902942127</v>
      </c>
      <c r="E40" s="30">
        <f t="shared" si="1"/>
        <v>4.1586888280733136</v>
      </c>
      <c r="F40" s="28">
        <v>45196</v>
      </c>
      <c r="G40" s="29">
        <v>0.25</v>
      </c>
      <c r="H40" s="30">
        <v>1.6047229766781499</v>
      </c>
      <c r="I40" s="30">
        <f t="shared" si="2"/>
        <v>51.019746005282343</v>
      </c>
      <c r="J40" s="30">
        <f t="shared" si="3"/>
        <v>4.2193329946368499</v>
      </c>
      <c r="K40" s="28">
        <v>45198</v>
      </c>
      <c r="L40" s="29">
        <v>0.25</v>
      </c>
      <c r="M40" s="30">
        <v>1.5751575231489101</v>
      </c>
      <c r="N40" s="30">
        <f>4*6*(M40^(1.522*(6^0.026)))</f>
        <v>49.529087839951814</v>
      </c>
      <c r="O40" s="30">
        <f>N40*0.0827</f>
        <v>4.0960555643640149</v>
      </c>
    </row>
    <row r="41" spans="1:20" x14ac:dyDescent="0.25">
      <c r="A41" s="28">
        <v>45194</v>
      </c>
      <c r="B41" s="29">
        <v>0.29166666666666669</v>
      </c>
      <c r="C41" s="30">
        <v>1.5972611904080301</v>
      </c>
      <c r="D41" s="30">
        <f t="shared" si="0"/>
        <v>50.641976878038768</v>
      </c>
      <c r="E41" s="30">
        <f t="shared" si="1"/>
        <v>4.1880914878138062</v>
      </c>
      <c r="F41" s="28">
        <v>45196</v>
      </c>
      <c r="G41" s="29">
        <v>0.29166666666666669</v>
      </c>
      <c r="H41" s="30">
        <v>1.61017632483791</v>
      </c>
      <c r="I41" s="30">
        <f t="shared" si="2"/>
        <v>51.296495202964458</v>
      </c>
      <c r="J41" s="30">
        <f t="shared" si="3"/>
        <v>4.2422201532851602</v>
      </c>
      <c r="K41" s="28">
        <v>45198</v>
      </c>
      <c r="L41" s="29">
        <v>0.29166666666666669</v>
      </c>
      <c r="M41" s="30">
        <v>1.5744537115034001</v>
      </c>
      <c r="N41" s="30">
        <f>4*6*(M41^(1.522*(6^0.026)))</f>
        <v>49.493803526253473</v>
      </c>
      <c r="O41" s="30">
        <f>N41*0.0827</f>
        <v>4.0931375516211617</v>
      </c>
    </row>
    <row r="42" spans="1:20" x14ac:dyDescent="0.25">
      <c r="A42" s="28">
        <v>45194</v>
      </c>
      <c r="B42" s="29">
        <v>0.33333333333333331</v>
      </c>
      <c r="C42" s="30">
        <v>1.5951449870999399</v>
      </c>
      <c r="D42" s="30">
        <f t="shared" si="0"/>
        <v>50.535030135430844</v>
      </c>
      <c r="E42" s="30">
        <f t="shared" si="1"/>
        <v>4.179246992200131</v>
      </c>
      <c r="F42" s="28">
        <v>45196</v>
      </c>
      <c r="G42" s="29">
        <v>0.33333333333333331</v>
      </c>
      <c r="H42" s="30">
        <v>1.6110429763729499</v>
      </c>
      <c r="I42" s="30">
        <f t="shared" si="2"/>
        <v>51.340527854028437</v>
      </c>
      <c r="J42" s="30">
        <f t="shared" si="3"/>
        <v>4.2458616535281513</v>
      </c>
      <c r="K42" s="28">
        <v>45198</v>
      </c>
      <c r="L42" s="29">
        <v>0.33333333333333331</v>
      </c>
      <c r="M42" s="30">
        <v>1.5749750137266101</v>
      </c>
      <c r="N42" s="30">
        <f t="shared" ref="N42:N57" si="4">4*6*(M42^(1.522*(6^0.026)))</f>
        <v>49.519937162379932</v>
      </c>
      <c r="O42" s="30">
        <f t="shared" ref="O42:O57" si="5">N42*0.0827</f>
        <v>4.09529880332882</v>
      </c>
    </row>
    <row r="43" spans="1:20" x14ac:dyDescent="0.25">
      <c r="A43" s="28">
        <v>45194</v>
      </c>
      <c r="B43" s="29">
        <v>0.375</v>
      </c>
      <c r="C43" s="30">
        <v>1.5956509113247901</v>
      </c>
      <c r="D43" s="30">
        <f t="shared" si="0"/>
        <v>50.560590401572526</v>
      </c>
      <c r="E43" s="30">
        <f t="shared" si="1"/>
        <v>4.1813608262100477</v>
      </c>
      <c r="F43" s="28">
        <v>45196</v>
      </c>
      <c r="G43" s="29">
        <v>0.375</v>
      </c>
      <c r="H43" s="30">
        <v>1.6090631484920901</v>
      </c>
      <c r="I43" s="30">
        <f t="shared" si="2"/>
        <v>51.239957841902822</v>
      </c>
      <c r="J43" s="30">
        <f t="shared" si="3"/>
        <v>4.2375445135253633</v>
      </c>
      <c r="K43" s="28">
        <v>45198</v>
      </c>
      <c r="L43" s="29">
        <v>0.375</v>
      </c>
      <c r="M43" s="30">
        <v>1.57880711554849</v>
      </c>
      <c r="N43" s="30">
        <f t="shared" si="4"/>
        <v>49.712203816626058</v>
      </c>
      <c r="O43" s="30">
        <f t="shared" si="5"/>
        <v>4.1111992556349746</v>
      </c>
    </row>
    <row r="44" spans="1:20" x14ac:dyDescent="0.25">
      <c r="A44" s="28">
        <v>45194</v>
      </c>
      <c r="B44" s="29">
        <v>0.41666666666666669</v>
      </c>
      <c r="C44" s="30">
        <v>1.5990606546338</v>
      </c>
      <c r="D44" s="30">
        <f t="shared" si="0"/>
        <v>50.732982856419923</v>
      </c>
      <c r="E44" s="30">
        <f t="shared" si="1"/>
        <v>4.1956176822259277</v>
      </c>
      <c r="F44" s="28">
        <v>45196</v>
      </c>
      <c r="G44" s="29">
        <v>0.41666666666666669</v>
      </c>
      <c r="H44" s="30">
        <v>1.61084055899929</v>
      </c>
      <c r="I44" s="30">
        <f t="shared" si="2"/>
        <v>51.330242213275881</v>
      </c>
      <c r="J44" s="30">
        <f t="shared" si="3"/>
        <v>4.2450110310379152</v>
      </c>
      <c r="K44" s="28">
        <v>45198</v>
      </c>
      <c r="L44" s="29">
        <v>0.41666666666666669</v>
      </c>
      <c r="M44" s="30">
        <v>1.5757097005781</v>
      </c>
      <c r="N44" s="30">
        <f t="shared" si="4"/>
        <v>49.556776811782541</v>
      </c>
      <c r="O44" s="30">
        <f t="shared" si="5"/>
        <v>4.0983454423344163</v>
      </c>
    </row>
    <row r="45" spans="1:20" x14ac:dyDescent="0.25">
      <c r="A45" s="28">
        <v>45194</v>
      </c>
      <c r="B45" s="29">
        <v>0.45833333333333331</v>
      </c>
      <c r="C45" s="30">
        <v>1.59718418120699</v>
      </c>
      <c r="D45" s="30">
        <f t="shared" si="0"/>
        <v>50.638083579661384</v>
      </c>
      <c r="E45" s="30">
        <f t="shared" si="1"/>
        <v>4.1877695120379963</v>
      </c>
      <c r="F45" s="28">
        <v>45196</v>
      </c>
      <c r="G45" s="29">
        <v>0.45833333333333331</v>
      </c>
      <c r="H45" s="30">
        <v>1.6085242032940399</v>
      </c>
      <c r="I45" s="30">
        <f t="shared" si="2"/>
        <v>51.212593587604395</v>
      </c>
      <c r="J45" s="30">
        <f t="shared" si="3"/>
        <v>4.2352814896948834</v>
      </c>
      <c r="K45" s="28">
        <v>45198</v>
      </c>
      <c r="L45" s="29">
        <v>0.45833333333333331</v>
      </c>
      <c r="M45" s="30">
        <v>1.57632565497721</v>
      </c>
      <c r="N45" s="30">
        <f t="shared" si="4"/>
        <v>49.587670691720369</v>
      </c>
      <c r="O45" s="30">
        <f t="shared" si="5"/>
        <v>4.1009003662052743</v>
      </c>
    </row>
    <row r="46" spans="1:20" x14ac:dyDescent="0.25">
      <c r="A46" s="28">
        <v>45194</v>
      </c>
      <c r="B46" s="29">
        <v>0.5</v>
      </c>
      <c r="C46" s="30">
        <v>1.60113060473755</v>
      </c>
      <c r="D46" s="30">
        <f t="shared" si="0"/>
        <v>50.83774370141758</v>
      </c>
      <c r="E46" s="30">
        <f t="shared" si="1"/>
        <v>4.2042814041072338</v>
      </c>
      <c r="F46" s="28">
        <v>45196</v>
      </c>
      <c r="G46" s="29">
        <v>0.5</v>
      </c>
      <c r="H46" s="30">
        <v>1.60868692397427</v>
      </c>
      <c r="I46" s="30">
        <f t="shared" si="2"/>
        <v>51.220854947980428</v>
      </c>
      <c r="J46" s="30">
        <f t="shared" si="3"/>
        <v>4.2359647041979809</v>
      </c>
      <c r="K46" s="28">
        <v>45198</v>
      </c>
      <c r="L46" s="29">
        <v>0.5</v>
      </c>
      <c r="M46" s="30">
        <v>1.5777951478895</v>
      </c>
      <c r="N46" s="30">
        <f t="shared" si="4"/>
        <v>49.66140373758877</v>
      </c>
      <c r="O46" s="30">
        <f t="shared" si="5"/>
        <v>4.1069980890985915</v>
      </c>
    </row>
    <row r="47" spans="1:20" x14ac:dyDescent="0.25">
      <c r="A47" s="28">
        <v>45194</v>
      </c>
      <c r="B47" s="29">
        <v>0.54166666666666663</v>
      </c>
      <c r="C47" s="30">
        <v>1.60230755805328</v>
      </c>
      <c r="D47" s="30">
        <f t="shared" si="0"/>
        <v>50.89734561688676</v>
      </c>
      <c r="E47" s="30">
        <f t="shared" si="1"/>
        <v>4.2092104825165348</v>
      </c>
      <c r="F47" s="28">
        <v>45196</v>
      </c>
      <c r="G47" s="29">
        <v>0.54166666666666663</v>
      </c>
      <c r="H47" s="30">
        <v>1.60945904254269</v>
      </c>
      <c r="I47" s="30">
        <f t="shared" si="2"/>
        <v>51.260062329091902</v>
      </c>
      <c r="J47" s="30">
        <f t="shared" si="3"/>
        <v>4.2392071546159</v>
      </c>
      <c r="K47" s="28">
        <v>45198</v>
      </c>
      <c r="L47" s="29">
        <v>0.54166666666666663</v>
      </c>
      <c r="M47" s="30">
        <v>1.5813962221082301</v>
      </c>
      <c r="N47" s="30">
        <f t="shared" si="4"/>
        <v>49.842263318041411</v>
      </c>
      <c r="O47" s="30">
        <f t="shared" si="5"/>
        <v>4.1219551764020244</v>
      </c>
    </row>
    <row r="48" spans="1:20" x14ac:dyDescent="0.25">
      <c r="A48" s="28">
        <v>45194</v>
      </c>
      <c r="B48" s="29">
        <v>0.58333333333333337</v>
      </c>
      <c r="C48" s="30">
        <v>1.60734951495481</v>
      </c>
      <c r="D48" s="30">
        <f t="shared" si="0"/>
        <v>51.152969176213574</v>
      </c>
      <c r="E48" s="30">
        <f t="shared" si="1"/>
        <v>4.2303505508728625</v>
      </c>
      <c r="F48" s="28">
        <v>45196</v>
      </c>
      <c r="G48" s="29">
        <v>0.58333333333333337</v>
      </c>
      <c r="H48" s="30">
        <v>1.61154675483059</v>
      </c>
      <c r="I48" s="30">
        <f t="shared" si="2"/>
        <v>51.366130199355936</v>
      </c>
      <c r="J48" s="30">
        <f t="shared" si="3"/>
        <v>4.2479789674867359</v>
      </c>
      <c r="K48" s="28">
        <v>45198</v>
      </c>
      <c r="L48" s="29">
        <v>0.58333333333333337</v>
      </c>
      <c r="M48" s="30">
        <v>1.58235311507545</v>
      </c>
      <c r="N48" s="30">
        <f t="shared" si="4"/>
        <v>49.890363322559324</v>
      </c>
      <c r="O48" s="30">
        <f t="shared" si="5"/>
        <v>4.1259330467756561</v>
      </c>
    </row>
    <row r="49" spans="1:15" x14ac:dyDescent="0.25">
      <c r="A49" s="28">
        <v>45194</v>
      </c>
      <c r="B49" s="29">
        <v>0.625</v>
      </c>
      <c r="C49" s="30">
        <v>1.59437727927523</v>
      </c>
      <c r="D49" s="30">
        <f t="shared" si="0"/>
        <v>50.496253263651539</v>
      </c>
      <c r="E49" s="30">
        <f t="shared" si="1"/>
        <v>4.1760401449039817</v>
      </c>
      <c r="F49" s="28">
        <v>45196</v>
      </c>
      <c r="G49" s="29">
        <v>0.625</v>
      </c>
      <c r="H49" s="30">
        <v>1.5934247970517299</v>
      </c>
      <c r="I49" s="30">
        <f t="shared" si="2"/>
        <v>50.448158878376766</v>
      </c>
      <c r="J49" s="30">
        <f t="shared" si="3"/>
        <v>4.172062739241758</v>
      </c>
      <c r="K49" s="28">
        <v>45198</v>
      </c>
      <c r="L49" s="29">
        <v>0.625</v>
      </c>
      <c r="M49" s="30">
        <v>1.5779997110303701</v>
      </c>
      <c r="N49" s="30">
        <f t="shared" si="4"/>
        <v>49.671671104500561</v>
      </c>
      <c r="O49" s="30">
        <f t="shared" si="5"/>
        <v>4.1078472003421957</v>
      </c>
    </row>
    <row r="50" spans="1:15" x14ac:dyDescent="0.25">
      <c r="A50" s="28">
        <v>45194</v>
      </c>
      <c r="B50" s="29">
        <v>0.66666666666666663</v>
      </c>
      <c r="C50" s="30">
        <v>1.58772945403417</v>
      </c>
      <c r="D50" s="30">
        <f t="shared" si="0"/>
        <v>50.160936502160354</v>
      </c>
      <c r="E50" s="30">
        <f t="shared" si="1"/>
        <v>4.1483094487286607</v>
      </c>
      <c r="F50" s="28">
        <v>45196</v>
      </c>
      <c r="G50" s="29">
        <v>0.66666666666666663</v>
      </c>
      <c r="H50" s="30">
        <v>1.58416581153235</v>
      </c>
      <c r="I50" s="30">
        <f t="shared" si="2"/>
        <v>49.981529299338661</v>
      </c>
      <c r="J50" s="30">
        <f t="shared" si="3"/>
        <v>4.1334724730553072</v>
      </c>
      <c r="K50" s="28">
        <v>45198</v>
      </c>
      <c r="L50" s="29">
        <v>0.66666666666666663</v>
      </c>
      <c r="M50" s="30">
        <v>1.5620995759901499</v>
      </c>
      <c r="N50" s="30">
        <f t="shared" si="4"/>
        <v>48.875979880306893</v>
      </c>
      <c r="O50" s="30">
        <f t="shared" si="5"/>
        <v>4.0420435361013798</v>
      </c>
    </row>
    <row r="51" spans="1:15" x14ac:dyDescent="0.25">
      <c r="A51" s="28">
        <v>45194</v>
      </c>
      <c r="B51" s="29">
        <v>0.70833333333333337</v>
      </c>
      <c r="C51" s="30">
        <v>1.57429528235759</v>
      </c>
      <c r="D51" s="30">
        <f t="shared" si="0"/>
        <v>49.485862262758445</v>
      </c>
      <c r="E51" s="30">
        <f t="shared" si="1"/>
        <v>4.092480809130123</v>
      </c>
      <c r="F51" s="28">
        <v>45196</v>
      </c>
      <c r="G51" s="29">
        <v>0.70833333333333337</v>
      </c>
      <c r="H51" s="30">
        <v>1.58169102668129</v>
      </c>
      <c r="I51" s="30">
        <f t="shared" si="2"/>
        <v>49.857080374206276</v>
      </c>
      <c r="J51" s="30">
        <f t="shared" si="3"/>
        <v>4.123180546946859</v>
      </c>
      <c r="K51" s="28">
        <v>45198</v>
      </c>
      <c r="L51" s="29">
        <v>0.70833333333333337</v>
      </c>
      <c r="M51" s="30">
        <v>1.55355119704578</v>
      </c>
      <c r="N51" s="30">
        <f t="shared" si="4"/>
        <v>48.450176143871857</v>
      </c>
      <c r="O51" s="30">
        <f t="shared" si="5"/>
        <v>4.0068295670982028</v>
      </c>
    </row>
    <row r="52" spans="1:15" x14ac:dyDescent="0.25">
      <c r="A52" s="28">
        <v>45194</v>
      </c>
      <c r="B52" s="29">
        <v>0.75</v>
      </c>
      <c r="C52" s="30">
        <v>1.5712771415647599</v>
      </c>
      <c r="D52" s="30">
        <f t="shared" si="0"/>
        <v>49.334668676436131</v>
      </c>
      <c r="E52" s="30">
        <f t="shared" si="1"/>
        <v>4.0799770995412681</v>
      </c>
      <c r="F52" s="28">
        <v>45196</v>
      </c>
      <c r="G52" s="29">
        <v>0.75</v>
      </c>
      <c r="H52" s="30">
        <v>1.5751531124051901</v>
      </c>
      <c r="I52" s="30">
        <f t="shared" si="2"/>
        <v>49.528866686162104</v>
      </c>
      <c r="J52" s="30">
        <f t="shared" si="3"/>
        <v>4.0960372749456058</v>
      </c>
      <c r="K52" s="28">
        <v>45198</v>
      </c>
      <c r="L52" s="29">
        <v>0.75</v>
      </c>
      <c r="M52" s="30">
        <v>1.55270195006703</v>
      </c>
      <c r="N52" s="30">
        <f t="shared" si="4"/>
        <v>48.407950158185834</v>
      </c>
      <c r="O52" s="30">
        <f t="shared" si="5"/>
        <v>4.0033374780819679</v>
      </c>
    </row>
    <row r="53" spans="1:15" x14ac:dyDescent="0.25">
      <c r="A53" s="28">
        <v>45194</v>
      </c>
      <c r="B53" s="29">
        <v>0.79166666666666663</v>
      </c>
      <c r="C53" s="30">
        <v>1.57360017299022</v>
      </c>
      <c r="D53" s="30">
        <f t="shared" si="0"/>
        <v>49.451025510553038</v>
      </c>
      <c r="E53" s="30">
        <f t="shared" si="1"/>
        <v>4.0895998097227357</v>
      </c>
      <c r="F53" s="28">
        <v>45196</v>
      </c>
      <c r="G53" s="29">
        <v>0.79166666666666663</v>
      </c>
      <c r="H53" s="30">
        <v>1.5735715627607301</v>
      </c>
      <c r="I53" s="30">
        <f t="shared" si="2"/>
        <v>49.449591849502241</v>
      </c>
      <c r="J53" s="30">
        <f t="shared" si="3"/>
        <v>4.0894812459538352</v>
      </c>
      <c r="K53" s="28">
        <v>45198</v>
      </c>
      <c r="L53" s="29">
        <v>0.79166666666666663</v>
      </c>
      <c r="M53" s="30">
        <v>1.5449608564315001</v>
      </c>
      <c r="N53" s="30">
        <f t="shared" si="4"/>
        <v>48.023683332160537</v>
      </c>
      <c r="O53" s="30">
        <f t="shared" si="5"/>
        <v>3.9715586115696762</v>
      </c>
    </row>
    <row r="54" spans="1:15" x14ac:dyDescent="0.25">
      <c r="A54" s="28">
        <v>45194</v>
      </c>
      <c r="B54" s="29">
        <v>0.83333333333333337</v>
      </c>
      <c r="C54" s="30">
        <v>1.5698143243726801</v>
      </c>
      <c r="D54" s="30">
        <f t="shared" si="0"/>
        <v>49.261451018472762</v>
      </c>
      <c r="E54" s="30">
        <f t="shared" si="1"/>
        <v>4.0739219992276974</v>
      </c>
      <c r="F54" s="28">
        <v>45196</v>
      </c>
      <c r="G54" s="29">
        <v>0.83333333333333337</v>
      </c>
      <c r="H54" s="30">
        <v>1.55880212783189</v>
      </c>
      <c r="I54" s="30">
        <f t="shared" si="2"/>
        <v>48.71156594742947</v>
      </c>
      <c r="J54" s="30">
        <f t="shared" si="3"/>
        <v>4.0284465038524173</v>
      </c>
      <c r="K54" s="28">
        <v>45198</v>
      </c>
      <c r="L54" s="29">
        <v>0.83333333333333337</v>
      </c>
      <c r="M54" s="30">
        <v>1.55350279807423</v>
      </c>
      <c r="N54" s="30">
        <f t="shared" si="4"/>
        <v>48.447769296857714</v>
      </c>
      <c r="O54" s="30">
        <f t="shared" si="5"/>
        <v>4.0066305208501332</v>
      </c>
    </row>
    <row r="55" spans="1:15" x14ac:dyDescent="0.25">
      <c r="A55" s="28">
        <v>45194</v>
      </c>
      <c r="B55" s="29">
        <v>0.875</v>
      </c>
      <c r="C55" s="30">
        <v>1.5787036418851601</v>
      </c>
      <c r="D55" s="30">
        <f t="shared" si="0"/>
        <v>49.707008621195911</v>
      </c>
      <c r="E55" s="30">
        <f t="shared" si="1"/>
        <v>4.1107696129729012</v>
      </c>
      <c r="F55" s="28">
        <v>45196</v>
      </c>
      <c r="G55" s="29">
        <v>0.875</v>
      </c>
      <c r="H55" s="30">
        <v>1.5572049617704999</v>
      </c>
      <c r="I55" s="30">
        <f t="shared" si="2"/>
        <v>48.63200399506696</v>
      </c>
      <c r="J55" s="30">
        <f t="shared" si="3"/>
        <v>4.0218667303920377</v>
      </c>
      <c r="K55" s="28">
        <v>45198</v>
      </c>
      <c r="L55" s="29">
        <v>0.875</v>
      </c>
      <c r="M55" s="30">
        <v>1.5464919805464801</v>
      </c>
      <c r="N55" s="30">
        <f t="shared" si="4"/>
        <v>48.099597508967634</v>
      </c>
      <c r="O55" s="30">
        <f t="shared" si="5"/>
        <v>3.9778367139916231</v>
      </c>
    </row>
    <row r="56" spans="1:15" x14ac:dyDescent="0.25">
      <c r="A56" s="28">
        <v>45194</v>
      </c>
      <c r="B56" s="29">
        <v>0.91666666666666663</v>
      </c>
      <c r="C56" s="30">
        <v>1.5566947460112199</v>
      </c>
      <c r="D56" s="30">
        <f t="shared" si="0"/>
        <v>48.606598098027007</v>
      </c>
      <c r="E56" s="30">
        <f t="shared" si="1"/>
        <v>4.019765662706833</v>
      </c>
      <c r="F56" s="28">
        <v>45196</v>
      </c>
      <c r="G56" s="29">
        <v>0.91666666666666663</v>
      </c>
      <c r="H56" s="30">
        <v>1.55209267138814</v>
      </c>
      <c r="I56" s="30">
        <f t="shared" si="2"/>
        <v>48.37766425769756</v>
      </c>
      <c r="J56" s="30">
        <f t="shared" si="3"/>
        <v>4.0008328341115877</v>
      </c>
      <c r="K56" s="28">
        <v>45198</v>
      </c>
      <c r="L56" s="29">
        <v>0.91666666666666663</v>
      </c>
      <c r="M56" s="30">
        <v>1.5412366390166601</v>
      </c>
      <c r="N56" s="30">
        <f t="shared" si="4"/>
        <v>47.839220805307683</v>
      </c>
      <c r="O56" s="30">
        <f t="shared" si="5"/>
        <v>3.9563035605989452</v>
      </c>
    </row>
    <row r="57" spans="1:15" x14ac:dyDescent="0.25">
      <c r="A57" s="28">
        <v>45194</v>
      </c>
      <c r="B57" s="29">
        <v>0.95833333333333337</v>
      </c>
      <c r="C57" s="30">
        <v>1.5682832002577001</v>
      </c>
      <c r="D57" s="30">
        <f t="shared" si="0"/>
        <v>49.184857868697293</v>
      </c>
      <c r="E57" s="30">
        <f t="shared" si="1"/>
        <v>4.0675877457412657</v>
      </c>
      <c r="F57" s="28">
        <v>45196</v>
      </c>
      <c r="G57" s="29">
        <v>0.95833333333333337</v>
      </c>
      <c r="H57" s="30">
        <v>1.5521454811034101</v>
      </c>
      <c r="I57" s="30">
        <f t="shared" si="2"/>
        <v>48.380289032521318</v>
      </c>
      <c r="J57" s="30">
        <f t="shared" si="3"/>
        <v>4.0010499029895126</v>
      </c>
      <c r="K57" s="28">
        <v>45198</v>
      </c>
      <c r="L57" s="29">
        <v>0.95833333333333337</v>
      </c>
      <c r="M57" s="30">
        <v>1.5500909089980099</v>
      </c>
      <c r="N57" s="30">
        <f t="shared" si="4"/>
        <v>48.278210824572142</v>
      </c>
      <c r="O57" s="30">
        <f t="shared" si="5"/>
        <v>3.992608035192116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1A03-7AD8-4718-AE59-F3E959E4CD32}"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28515625" customWidth="1"/>
    <col min="3" max="3" width="10.42578125" customWidth="1"/>
    <col min="6" max="6" width="10.140625" customWidth="1"/>
    <col min="8" max="8" width="10.5703125" customWidth="1"/>
    <col min="11" max="11" width="12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71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3</v>
      </c>
      <c r="B4" s="5">
        <v>2022</v>
      </c>
      <c r="C4" s="6">
        <f>'10-01 to 10-08'!L4</f>
        <v>559.49617452448456</v>
      </c>
      <c r="D4" s="7">
        <f>'10-01 to 10-08'!L7</f>
        <v>38.7749975260746</v>
      </c>
      <c r="E4" s="1"/>
      <c r="F4" s="4" t="s">
        <v>4</v>
      </c>
      <c r="G4" s="5">
        <v>2023</v>
      </c>
      <c r="H4" s="8">
        <f>'01-01 to 01-08'!L4</f>
        <v>0</v>
      </c>
      <c r="I4" s="7">
        <f>'01-01 to 01-08'!L7</f>
        <v>0</v>
      </c>
      <c r="J4" s="1"/>
      <c r="K4" s="4" t="s">
        <v>5</v>
      </c>
      <c r="L4" s="4"/>
      <c r="M4" s="6">
        <f>'04-01 to 04-08'!L4</f>
        <v>0</v>
      </c>
      <c r="N4" s="7">
        <f>'04-01 to 04-08'!L7</f>
        <v>0</v>
      </c>
      <c r="O4" s="1"/>
      <c r="P4" s="4" t="s">
        <v>6</v>
      </c>
      <c r="Q4" s="4"/>
      <c r="R4" s="6">
        <f>'07-01 to 07-08'!L4</f>
        <v>857.64437031357227</v>
      </c>
      <c r="S4" s="7">
        <f>'07-01 to 07-08'!L7</f>
        <v>55.767868325715341</v>
      </c>
    </row>
    <row r="5" spans="1:19" x14ac:dyDescent="0.25">
      <c r="A5" s="4" t="s">
        <v>7</v>
      </c>
      <c r="B5" s="4"/>
      <c r="C5" s="6">
        <f>'10-09 to 10-16'!L4</f>
        <v>408.18401965852286</v>
      </c>
      <c r="D5" s="7">
        <f>'10-09 to 10-16'!L7</f>
        <v>36.9605358882296</v>
      </c>
      <c r="E5" s="1"/>
      <c r="F5" s="4" t="s">
        <v>8</v>
      </c>
      <c r="G5" s="4"/>
      <c r="H5" s="8">
        <f>'01-09 to 01-16'!L4</f>
        <v>0</v>
      </c>
      <c r="I5" s="7">
        <f>'01-09 to 01-16'!L7</f>
        <v>0</v>
      </c>
      <c r="J5" s="1"/>
      <c r="K5" s="4" t="s">
        <v>9</v>
      </c>
      <c r="L5" s="4"/>
      <c r="M5" s="6">
        <f>'04-09 to 04-16'!L4</f>
        <v>0</v>
      </c>
      <c r="N5" s="7">
        <f>'04-09 to 04-16'!L7</f>
        <v>0</v>
      </c>
      <c r="O5" s="1"/>
      <c r="P5" s="4" t="s">
        <v>10</v>
      </c>
      <c r="Q5" s="4"/>
      <c r="R5" s="6">
        <f>'07-09 to 07-16'!L4</f>
        <v>845.47860928848445</v>
      </c>
      <c r="S5" s="7">
        <f>'07-09 to 07-16'!L7</f>
        <v>55.175088242513354</v>
      </c>
    </row>
    <row r="6" spans="1:19" x14ac:dyDescent="0.25">
      <c r="A6" s="4" t="s">
        <v>11</v>
      </c>
      <c r="B6" s="4"/>
      <c r="C6" s="6">
        <f>'10-17 to 10-24'!L4</f>
        <v>61.866481784735022</v>
      </c>
      <c r="D6" s="7">
        <f>'10-17 to 10-24'!L7</f>
        <v>4.5614338313229768</v>
      </c>
      <c r="E6" s="1"/>
      <c r="F6" s="4" t="s">
        <v>12</v>
      </c>
      <c r="G6" s="4"/>
      <c r="H6" s="8">
        <f>'01-17 to 01-24'!L4</f>
        <v>7.352223916497973</v>
      </c>
      <c r="I6" s="7">
        <f>'01-17 to 01-24'!L7</f>
        <v>3.7168397942333566</v>
      </c>
      <c r="J6" s="1"/>
      <c r="K6" s="4" t="s">
        <v>13</v>
      </c>
      <c r="L6" s="4"/>
      <c r="M6" s="6">
        <f>'04-17 to 04-23'!L4</f>
        <v>405.54443545652026</v>
      </c>
      <c r="N6" s="7">
        <f>'04-17 to 04-23'!L7</f>
        <v>56.931207927861244</v>
      </c>
      <c r="O6" s="1"/>
      <c r="P6" s="4" t="s">
        <v>14</v>
      </c>
      <c r="Q6" s="4"/>
      <c r="R6" s="6">
        <f>'07-17 to 07-24'!L4</f>
        <v>818.63347328595546</v>
      </c>
      <c r="S6" s="7">
        <f>'07-17 to 07-24'!L7</f>
        <v>53.462603085139577</v>
      </c>
    </row>
    <row r="7" spans="1:19" x14ac:dyDescent="0.25">
      <c r="A7" s="4" t="s">
        <v>15</v>
      </c>
      <c r="B7" s="4"/>
      <c r="C7" s="6">
        <f>'10-25 to 10-31'!L4</f>
        <v>27.243773749455606</v>
      </c>
      <c r="D7" s="7">
        <f>'10-25 to 10-31'!L7</f>
        <v>3.5754401265276932</v>
      </c>
      <c r="E7" s="1"/>
      <c r="F7" s="4" t="s">
        <v>16</v>
      </c>
      <c r="G7" s="4"/>
      <c r="H7" s="8">
        <f>'01-25 to 01-31'!L4</f>
        <v>48.323706717070365</v>
      </c>
      <c r="I7" s="7">
        <f>'01-25 to 01-31'!L7</f>
        <v>4.0117834780439541</v>
      </c>
      <c r="J7" s="1"/>
      <c r="K7" s="4" t="s">
        <v>17</v>
      </c>
      <c r="L7" s="4"/>
      <c r="M7" s="6">
        <f>'04-24 to 04-30'!L4</f>
        <v>845.02230714683378</v>
      </c>
      <c r="N7" s="7">
        <f>'04-24 to 04-30'!L7</f>
        <v>69.253405604500216</v>
      </c>
      <c r="O7" s="1"/>
      <c r="P7" s="4" t="s">
        <v>18</v>
      </c>
      <c r="Q7" s="4"/>
      <c r="R7" s="6">
        <f>'07-25 to 07-31'!L4</f>
        <v>739.60443504151704</v>
      </c>
      <c r="S7" s="7">
        <f>'07-25 to 07-31'!L7</f>
        <v>57.202840452587708</v>
      </c>
    </row>
    <row r="8" spans="1:19" x14ac:dyDescent="0.25">
      <c r="A8" s="4" t="s">
        <v>19</v>
      </c>
      <c r="B8" s="4"/>
      <c r="C8" s="6">
        <f>'11-01 to 11-08'!L4</f>
        <v>15.414472046012294</v>
      </c>
      <c r="D8" s="7">
        <f>'11-01 to 11-08'!L7</f>
        <v>2.7840061670207481</v>
      </c>
      <c r="E8" s="1"/>
      <c r="F8" s="4" t="s">
        <v>20</v>
      </c>
      <c r="G8" s="4"/>
      <c r="H8" s="8">
        <f>'02-01 to 02-07'!L4</f>
        <v>12.768905071493368</v>
      </c>
      <c r="I8" s="7">
        <f>'02-01 to 02-07'!L7</f>
        <v>3.8428956133494907</v>
      </c>
      <c r="J8" s="1"/>
      <c r="K8" s="4" t="s">
        <v>21</v>
      </c>
      <c r="L8" s="4"/>
      <c r="M8" s="6">
        <f>'05-01 to 05-08'!L4</f>
        <v>947.5020162523582</v>
      </c>
      <c r="N8" s="7">
        <f>'05-01 to 05-08'!L7</f>
        <v>67.642065657093625</v>
      </c>
      <c r="O8" s="1"/>
      <c r="P8" s="4" t="s">
        <v>22</v>
      </c>
      <c r="Q8" s="4"/>
      <c r="R8" s="6">
        <f>'08-01 to 08-08'!L4</f>
        <v>874.61378162817834</v>
      </c>
      <c r="S8" s="7">
        <f>'08-01 to 08-08'!L7</f>
        <v>56.521653090201298</v>
      </c>
    </row>
    <row r="9" spans="1:19" x14ac:dyDescent="0.25">
      <c r="A9" s="4" t="s">
        <v>23</v>
      </c>
      <c r="B9" s="4"/>
      <c r="C9" s="6">
        <f>'11-09 to 11-16'!L4</f>
        <v>13.841519415897297</v>
      </c>
      <c r="D9" s="7">
        <f>'11-09 to 11-16'!L7</f>
        <v>3.1720615258473845</v>
      </c>
      <c r="E9" s="1"/>
      <c r="F9" s="4" t="s">
        <v>24</v>
      </c>
      <c r="G9" s="4"/>
      <c r="H9" s="8">
        <f>'02-08 to 02-14'!L4</f>
        <v>22.127205031608806</v>
      </c>
      <c r="I9" s="7">
        <f>'02-08 to 02-14'!L7</f>
        <v>3.0790768762862974</v>
      </c>
      <c r="J9" s="1"/>
      <c r="K9" s="4" t="s">
        <v>25</v>
      </c>
      <c r="L9" s="4"/>
      <c r="M9" s="6">
        <f>'05-09 to 05-16'!L4</f>
        <v>823.84006475253966</v>
      </c>
      <c r="N9" s="7">
        <f>'05-09 to 05-16'!L7</f>
        <v>60.391728654290141</v>
      </c>
      <c r="O9" s="1"/>
      <c r="P9" s="4" t="s">
        <v>26</v>
      </c>
      <c r="Q9" s="4"/>
      <c r="R9" s="6">
        <f>'08-09 to 08-16'!L4</f>
        <v>774.04236221425845</v>
      </c>
      <c r="S9" s="7">
        <f>'08-09 to 08-16'!L7</f>
        <v>55.878008210380429</v>
      </c>
    </row>
    <row r="10" spans="1:19" x14ac:dyDescent="0.25">
      <c r="A10" s="4" t="s">
        <v>27</v>
      </c>
      <c r="B10" s="4"/>
      <c r="C10" s="6">
        <f>'11-17 to 11-23'!L4</f>
        <v>22.736627027197954</v>
      </c>
      <c r="D10" s="7">
        <f>'11-17 to 11-23'!L7</f>
        <v>4.3172648989702891</v>
      </c>
      <c r="E10" s="1"/>
      <c r="F10" s="4" t="s">
        <v>28</v>
      </c>
      <c r="G10" s="4"/>
      <c r="H10" s="8">
        <f>'02-15 to 02-21'!L4</f>
        <v>28.067056711584286</v>
      </c>
      <c r="I10" s="7">
        <f>'02-15 to 02-21'!L7</f>
        <v>3.5788912138862159</v>
      </c>
      <c r="J10" s="1"/>
      <c r="K10" s="4" t="s">
        <v>29</v>
      </c>
      <c r="L10" s="4"/>
      <c r="M10" s="6">
        <f>'05-17 to 05-24'!L4</f>
        <v>856.38250282153626</v>
      </c>
      <c r="N10" s="7">
        <f>'05-17 to 05-24'!L7</f>
        <v>58.202550600585134</v>
      </c>
      <c r="O10" s="1"/>
      <c r="P10" s="4" t="s">
        <v>30</v>
      </c>
      <c r="Q10" s="4"/>
      <c r="R10" s="6">
        <f>'08-17 to 08-24'!L4</f>
        <v>784.91585966563343</v>
      </c>
      <c r="S10" s="7">
        <f>'08-17 to 08-24'!L7</f>
        <v>53.830321110136865</v>
      </c>
    </row>
    <row r="11" spans="1:19" x14ac:dyDescent="0.25">
      <c r="A11" s="4" t="s">
        <v>31</v>
      </c>
      <c r="B11" s="4"/>
      <c r="C11" s="6">
        <f>'11-24 to 11-30'!L4</f>
        <v>43.963370788081029</v>
      </c>
      <c r="D11" s="7">
        <f>'11-24 to 11-30'!L7</f>
        <v>4.0439782269052564</v>
      </c>
      <c r="E11" s="1"/>
      <c r="F11" s="4" t="s">
        <v>32</v>
      </c>
      <c r="G11" s="4"/>
      <c r="H11" s="8">
        <f>'02-22 to 02-28'!L4</f>
        <v>16.841700092242661</v>
      </c>
      <c r="I11" s="7">
        <f>'02-22 to 02-28'!L7</f>
        <v>2.4515241721064469</v>
      </c>
      <c r="J11" s="1"/>
      <c r="K11" s="4" t="s">
        <v>33</v>
      </c>
      <c r="L11" s="4"/>
      <c r="M11" s="6">
        <f>'05-25 to 05-31'!L4</f>
        <v>712.37876591111001</v>
      </c>
      <c r="N11" s="7">
        <f>'05-25 to 05-31'!L7</f>
        <v>54.427738289444264</v>
      </c>
      <c r="O11" s="1"/>
      <c r="P11" s="4" t="s">
        <v>34</v>
      </c>
      <c r="Q11" s="4"/>
      <c r="R11" s="6">
        <f>'08-25 to 08-31'!L4</f>
        <v>713.63800210127511</v>
      </c>
      <c r="S11" s="7">
        <f>'08-25 to 08-31'!L7</f>
        <v>53.169540384104096</v>
      </c>
    </row>
    <row r="12" spans="1:19" x14ac:dyDescent="0.25">
      <c r="A12" s="4" t="s">
        <v>35</v>
      </c>
      <c r="B12" s="4"/>
      <c r="C12" s="6">
        <f>'12-01 to 12-08'!L4</f>
        <v>9.8011723001131461</v>
      </c>
      <c r="D12" s="7">
        <f>'12-01 to 12-08'!L7</f>
        <v>4.5022472120419028</v>
      </c>
      <c r="E12" s="1"/>
      <c r="F12" s="4" t="s">
        <v>36</v>
      </c>
      <c r="G12" s="4"/>
      <c r="H12" s="8">
        <f>'03-01 to 03-08'!L4</f>
        <v>0</v>
      </c>
      <c r="I12" s="7">
        <f>'03-01 to 03-08'!L7</f>
        <v>0</v>
      </c>
      <c r="J12" s="1"/>
      <c r="K12" s="4" t="s">
        <v>37</v>
      </c>
      <c r="L12" s="4"/>
      <c r="M12" s="6">
        <f>'06-01 to 06-08'!L4</f>
        <v>800.23201164010061</v>
      </c>
      <c r="N12" s="7">
        <f>'06-01 to 06-08'!L7</f>
        <v>56.373996635468956</v>
      </c>
      <c r="O12" s="1"/>
      <c r="P12" s="4" t="s">
        <v>38</v>
      </c>
      <c r="Q12" s="4"/>
      <c r="R12" s="6">
        <f>'09-01 to 09-08'!L4</f>
        <v>774.19266152772377</v>
      </c>
      <c r="S12" s="7">
        <f>'09-01 to 09-08'!L7</f>
        <v>52.32380374870295</v>
      </c>
    </row>
    <row r="13" spans="1:19" x14ac:dyDescent="0.25">
      <c r="A13" s="4" t="s">
        <v>39</v>
      </c>
      <c r="B13" s="4"/>
      <c r="C13" s="6">
        <f>'12-09 to 12-16'!L4</f>
        <v>9.7409681411269933</v>
      </c>
      <c r="D13" s="7">
        <f>'12-09 to 12-16'!L7</f>
        <v>3.6354115063038637</v>
      </c>
      <c r="E13" s="1"/>
      <c r="F13" s="4" t="s">
        <v>40</v>
      </c>
      <c r="G13" s="4"/>
      <c r="H13" s="8">
        <f>'03-09 to 03-16'!L4</f>
        <v>0</v>
      </c>
      <c r="I13" s="7">
        <f>'03-09 to 03-16'!L7</f>
        <v>0</v>
      </c>
      <c r="J13" s="1"/>
      <c r="K13" s="4" t="s">
        <v>41</v>
      </c>
      <c r="L13" s="4"/>
      <c r="M13" s="6">
        <f>'06-09 to 06-16'!L4</f>
        <v>655.35450598031684</v>
      </c>
      <c r="N13" s="7">
        <f>'06-09 to 06-16'!L7</f>
        <v>50.079179097005365</v>
      </c>
      <c r="O13" s="1"/>
      <c r="P13" s="4" t="s">
        <v>42</v>
      </c>
      <c r="Q13" s="4"/>
      <c r="R13" s="6">
        <f>'09-09 to 09-16'!L4</f>
        <v>751.39174127465935</v>
      </c>
      <c r="S13" s="7">
        <f>'09-09 to 09-16'!L7</f>
        <v>50.919519608509702</v>
      </c>
    </row>
    <row r="14" spans="1:19" x14ac:dyDescent="0.25">
      <c r="A14" s="4" t="s">
        <v>43</v>
      </c>
      <c r="B14" s="4"/>
      <c r="C14" s="6">
        <f>'12-17 to 12-24'!L4</f>
        <v>0</v>
      </c>
      <c r="D14" s="7">
        <f>'12-17 to 12-24'!L7</f>
        <v>0</v>
      </c>
      <c r="E14" s="1"/>
      <c r="F14" s="4" t="s">
        <v>44</v>
      </c>
      <c r="G14" s="4"/>
      <c r="H14" s="8">
        <f>'03-17 to 03-24'!L4</f>
        <v>0</v>
      </c>
      <c r="I14" s="7">
        <f>'03-17 to 03-24'!L7</f>
        <v>0</v>
      </c>
      <c r="J14" s="1"/>
      <c r="K14" s="4" t="s">
        <v>45</v>
      </c>
      <c r="L14" s="4"/>
      <c r="M14" s="6">
        <f>'06-17 to 06-23'!L4</f>
        <v>538.82482684122078</v>
      </c>
      <c r="N14" s="7">
        <f>'06-17 to 06-23'!L7</f>
        <v>56.822858563482782</v>
      </c>
      <c r="O14" s="1"/>
      <c r="P14" s="4" t="s">
        <v>46</v>
      </c>
      <c r="Q14" s="4"/>
      <c r="R14" s="6">
        <f>'09-17 to 09-23'!L4</f>
        <v>668.5974242204752</v>
      </c>
      <c r="S14" s="7">
        <f>'09-17 to 09-23'!L7</f>
        <v>51.804431689899552</v>
      </c>
    </row>
    <row r="15" spans="1:19" x14ac:dyDescent="0.25">
      <c r="A15" s="4" t="s">
        <v>47</v>
      </c>
      <c r="B15" s="4"/>
      <c r="C15" s="6">
        <f>'12-25 to 12-31'!L4</f>
        <v>0</v>
      </c>
      <c r="D15" s="7">
        <f>'12-25 to 12-31'!L7</f>
        <v>0</v>
      </c>
      <c r="E15" s="1"/>
      <c r="F15" s="4" t="s">
        <v>48</v>
      </c>
      <c r="G15" s="4"/>
      <c r="H15" s="8">
        <f>'03-25 to 03-31'!L4</f>
        <v>0</v>
      </c>
      <c r="I15" s="7">
        <f>'03-25 to 03-31'!L7</f>
        <v>0</v>
      </c>
      <c r="J15" s="1"/>
      <c r="K15" s="4" t="s">
        <v>49</v>
      </c>
      <c r="L15" s="4"/>
      <c r="M15" s="6">
        <f>'06-24 to 06-30'!L4</f>
        <v>762.48080712673618</v>
      </c>
      <c r="N15" s="7">
        <f>'06-24 to 06-30'!L7</f>
        <v>56.947590379984121</v>
      </c>
      <c r="O15" s="1"/>
      <c r="P15" s="4" t="s">
        <v>50</v>
      </c>
      <c r="Q15" s="4"/>
      <c r="R15" s="6">
        <f>'09-24 to 09-30'!L4</f>
        <v>690.83605840549581</v>
      </c>
      <c r="S15" s="7">
        <f>'09-24 to 09-30'!L7</f>
        <v>51.366130199355936</v>
      </c>
    </row>
    <row r="16" spans="1:19" x14ac:dyDescent="0.25">
      <c r="O16" s="1"/>
    </row>
    <row r="17" spans="1:20" ht="15.75" x14ac:dyDescent="0.25">
      <c r="A17" s="9" t="s">
        <v>51</v>
      </c>
      <c r="B17" s="9"/>
      <c r="C17" s="10">
        <f>SUM(C4:C15)</f>
        <v>1172.2885794356268</v>
      </c>
      <c r="D17" s="11"/>
      <c r="E17" s="9"/>
      <c r="F17" s="9" t="s">
        <v>52</v>
      </c>
      <c r="G17" s="9"/>
      <c r="H17" s="10">
        <f>SUM(H4:H15)</f>
        <v>135.48079754049746</v>
      </c>
      <c r="I17" s="11"/>
      <c r="J17" s="9"/>
      <c r="K17" s="9" t="s">
        <v>53</v>
      </c>
      <c r="L17" s="9"/>
      <c r="M17" s="10">
        <f>SUM(M4:M15)</f>
        <v>7347.5622439292729</v>
      </c>
      <c r="N17" s="11"/>
      <c r="O17" s="9"/>
      <c r="P17" s="9" t="s">
        <v>54</v>
      </c>
      <c r="Q17" s="9"/>
      <c r="R17" s="10">
        <f>SUM(R4:R15)</f>
        <v>9293.588778967227</v>
      </c>
      <c r="S17" s="12"/>
    </row>
    <row r="18" spans="1:20" x14ac:dyDescent="0.25">
      <c r="O18" s="1"/>
    </row>
    <row r="19" spans="1:20" ht="21" x14ac:dyDescent="0.35">
      <c r="D19" s="13" t="s">
        <v>73</v>
      </c>
      <c r="E19" s="12"/>
      <c r="F19" s="12"/>
      <c r="G19" s="13"/>
      <c r="H19" s="13"/>
      <c r="I19" s="13"/>
      <c r="J19" s="13"/>
      <c r="K19" s="14">
        <f>C17+H17+M17+R17</f>
        <v>17948.920399872623</v>
      </c>
      <c r="O19" s="1"/>
      <c r="T19" s="15"/>
    </row>
    <row r="20" spans="1:20" x14ac:dyDescent="0.25">
      <c r="O20" s="1"/>
    </row>
    <row r="21" spans="1:20" x14ac:dyDescent="0.25">
      <c r="O21" s="1"/>
    </row>
    <row r="22" spans="1:20" ht="21" x14ac:dyDescent="0.35">
      <c r="G22" s="12"/>
      <c r="H22" s="12"/>
      <c r="I22" s="13" t="s">
        <v>72</v>
      </c>
      <c r="J22" s="12"/>
      <c r="K22" s="12"/>
      <c r="L22" s="12"/>
      <c r="M22" s="12"/>
      <c r="N22" s="12"/>
      <c r="O22" s="4"/>
      <c r="T22" s="15"/>
    </row>
    <row r="23" spans="1:20" x14ac:dyDescent="0.25">
      <c r="O23" s="1"/>
    </row>
    <row r="24" spans="1:20" x14ac:dyDescent="0.25">
      <c r="C24" s="16" t="s">
        <v>55</v>
      </c>
      <c r="D24" s="17" t="s">
        <v>56</v>
      </c>
      <c r="E24" s="18"/>
      <c r="H24" s="16" t="s">
        <v>55</v>
      </c>
      <c r="I24" s="17" t="s">
        <v>56</v>
      </c>
      <c r="M24" s="16" t="s">
        <v>55</v>
      </c>
      <c r="N24" s="17" t="s">
        <v>56</v>
      </c>
      <c r="O24" s="1"/>
      <c r="R24" s="16" t="s">
        <v>55</v>
      </c>
      <c r="S24" s="17" t="s">
        <v>56</v>
      </c>
    </row>
    <row r="25" spans="1:20" ht="15.75" thickBot="1" x14ac:dyDescent="0.3">
      <c r="C25" s="19" t="s">
        <v>57</v>
      </c>
      <c r="D25" s="20" t="s">
        <v>58</v>
      </c>
      <c r="E25" s="18"/>
      <c r="H25" s="19" t="s">
        <v>57</v>
      </c>
      <c r="I25" s="20" t="s">
        <v>58</v>
      </c>
      <c r="M25" s="19" t="s">
        <v>57</v>
      </c>
      <c r="N25" s="20" t="s">
        <v>58</v>
      </c>
      <c r="O25" s="1"/>
      <c r="R25" s="19" t="s">
        <v>57</v>
      </c>
      <c r="S25" s="20" t="s">
        <v>58</v>
      </c>
    </row>
    <row r="26" spans="1:20" x14ac:dyDescent="0.25">
      <c r="B26" s="12" t="s">
        <v>59</v>
      </c>
      <c r="C26" s="21">
        <f>SUM(C4:C7)</f>
        <v>1056.790449717198</v>
      </c>
      <c r="D26" s="22">
        <f>MAX(D4:D7)</f>
        <v>38.7749975260746</v>
      </c>
      <c r="G26" s="12" t="s">
        <v>60</v>
      </c>
      <c r="H26" s="21">
        <f>SUM(H4:H7)</f>
        <v>55.675930633568342</v>
      </c>
      <c r="I26" s="22">
        <f>MAX(I4:I7)</f>
        <v>4.0117834780439541</v>
      </c>
      <c r="L26" s="12" t="s">
        <v>61</v>
      </c>
      <c r="M26" s="21">
        <f>SUM(M4:M7)</f>
        <v>1250.566742603354</v>
      </c>
      <c r="N26" s="22">
        <f>MAX(N4:N7)</f>
        <v>69.253405604500216</v>
      </c>
      <c r="O26" s="1"/>
      <c r="Q26" s="12" t="s">
        <v>62</v>
      </c>
      <c r="R26" s="21">
        <f>SUM(R4:R7)</f>
        <v>3261.3608879295289</v>
      </c>
      <c r="S26" s="22">
        <f>MAX(S4:S7)</f>
        <v>57.202840452587708</v>
      </c>
    </row>
    <row r="27" spans="1:20" x14ac:dyDescent="0.25">
      <c r="B27" s="12" t="s">
        <v>63</v>
      </c>
      <c r="C27" s="21">
        <f>SUM(C8:C11)</f>
        <v>95.955989277188564</v>
      </c>
      <c r="D27" s="22">
        <f>MAX(D8:D11)</f>
        <v>4.3172648989702891</v>
      </c>
      <c r="G27" s="12" t="s">
        <v>64</v>
      </c>
      <c r="H27" s="21">
        <f>SUM(H8:H11)</f>
        <v>79.804866906929121</v>
      </c>
      <c r="I27" s="22">
        <f>MAX(I8:I11)</f>
        <v>3.8428956133494907</v>
      </c>
      <c r="L27" s="12" t="s">
        <v>65</v>
      </c>
      <c r="M27" s="21">
        <f>SUM(M8:M11)</f>
        <v>3340.1033497375442</v>
      </c>
      <c r="N27" s="22">
        <f>MAX(N8:N11)</f>
        <v>67.642065657093625</v>
      </c>
      <c r="O27" s="1"/>
      <c r="Q27" s="12" t="s">
        <v>66</v>
      </c>
      <c r="R27" s="21">
        <f>SUM(R8:R11)</f>
        <v>3147.2100056093454</v>
      </c>
      <c r="S27" s="22">
        <f>MAX(S8:S11)</f>
        <v>56.521653090201298</v>
      </c>
    </row>
    <row r="28" spans="1:20" x14ac:dyDescent="0.25">
      <c r="B28" s="12" t="s">
        <v>67</v>
      </c>
      <c r="C28" s="21">
        <f>SUM(C12:C15)</f>
        <v>19.542140441240139</v>
      </c>
      <c r="D28" s="22">
        <f>MAX(D12:D15)</f>
        <v>4.5022472120419028</v>
      </c>
      <c r="G28" s="12" t="s">
        <v>68</v>
      </c>
      <c r="H28" s="21">
        <f>SUM(H12:H15)</f>
        <v>0</v>
      </c>
      <c r="I28" s="22">
        <f>MAX(I12:I15)</f>
        <v>0</v>
      </c>
      <c r="L28" s="12" t="s">
        <v>69</v>
      </c>
      <c r="M28" s="21">
        <f>SUM(M12:M15)</f>
        <v>2756.8921515883744</v>
      </c>
      <c r="N28" s="22">
        <f>MAX(N12:N15)</f>
        <v>56.947590379984121</v>
      </c>
      <c r="O28" s="1"/>
      <c r="Q28" s="12" t="s">
        <v>70</v>
      </c>
      <c r="R28" s="21">
        <f>SUM(R12:R15)</f>
        <v>2885.017885428354</v>
      </c>
      <c r="S28" s="22">
        <f>MAX(S12:S15)</f>
        <v>52.32380374870295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AC740-BDC6-41C3-87D7-E813D5C6D7BD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3" t="s">
        <v>78</v>
      </c>
      <c r="J4" s="24"/>
      <c r="K4" s="24"/>
      <c r="L4" s="25">
        <f>SUM(E10:E57)+SUM(J10:J57)+SUM(O10:O57)+SUM(T10:T57)</f>
        <v>15.414472046012294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6" t="s">
        <v>80</v>
      </c>
      <c r="J7" s="26"/>
      <c r="K7" s="26"/>
      <c r="L7" s="7">
        <f>MAX(D10:D57,I10:I57,N10:N57,S10:S57)</f>
        <v>2.7840061670207481</v>
      </c>
    </row>
    <row r="8" spans="1:20" x14ac:dyDescent="0.25">
      <c r="A8" s="1"/>
      <c r="B8" s="1"/>
      <c r="C8" s="1"/>
      <c r="D8" s="1"/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44866</v>
      </c>
      <c r="B10" s="29">
        <v>0</v>
      </c>
      <c r="C10" s="30">
        <v>0.17299999999999999</v>
      </c>
      <c r="D10" s="30">
        <f t="shared" ref="D10:D57" si="0">4*6*(C10^(1.522*(6^0.026)))</f>
        <v>1.4628979626652217</v>
      </c>
      <c r="E10" s="30">
        <f t="shared" ref="E10:E57" si="1">D10*0.0827</f>
        <v>0.12098166151241382</v>
      </c>
      <c r="F10" s="28">
        <v>44868</v>
      </c>
      <c r="G10" s="29">
        <v>0</v>
      </c>
      <c r="H10" s="30">
        <v>0.19700000000000001</v>
      </c>
      <c r="I10" s="30">
        <f t="shared" ref="I10:I57" si="2">4*6*(H10^(1.522*(6^0.026)))</f>
        <v>1.7996186749831509</v>
      </c>
      <c r="J10" s="30">
        <f t="shared" ref="J10:J57" si="3">I10*0.0827</f>
        <v>0.14882846442110656</v>
      </c>
      <c r="K10" s="28">
        <v>44870</v>
      </c>
      <c r="L10" s="29">
        <v>0</v>
      </c>
      <c r="M10" s="30">
        <v>2.1000000000000001E-2</v>
      </c>
      <c r="N10" s="30">
        <f t="shared" ref="N10:N57" si="4">4*6*(M10^(1.522*(6^0.026)))</f>
        <v>5.0682030668066202E-2</v>
      </c>
      <c r="O10" s="30">
        <f t="shared" ref="O10:O57" si="5">N10*0.0827</f>
        <v>4.1914039362490746E-3</v>
      </c>
      <c r="P10" s="28">
        <v>44872</v>
      </c>
      <c r="Q10" s="29">
        <v>0</v>
      </c>
      <c r="R10" s="30">
        <v>0</v>
      </c>
      <c r="S10" s="30">
        <f t="shared" ref="S10:S57" si="6">4*6*(R10^(1.522*(6^0.026)))</f>
        <v>0</v>
      </c>
      <c r="T10" s="30">
        <f t="shared" ref="T10:T57" si="7">S10*0.0827</f>
        <v>0</v>
      </c>
    </row>
    <row r="11" spans="1:20" x14ac:dyDescent="0.25">
      <c r="A11" s="28">
        <v>44866</v>
      </c>
      <c r="B11" s="29">
        <v>4.1666666666666664E-2</v>
      </c>
      <c r="C11" s="30">
        <v>0.16700000000000001</v>
      </c>
      <c r="D11" s="30">
        <f t="shared" si="0"/>
        <v>1.3828328731802657</v>
      </c>
      <c r="E11" s="30">
        <f t="shared" si="1"/>
        <v>0.11436027861200797</v>
      </c>
      <c r="F11" s="28">
        <v>44868</v>
      </c>
      <c r="G11" s="29">
        <v>4.1666666666666664E-2</v>
      </c>
      <c r="H11" s="30">
        <v>0.20100000000000001</v>
      </c>
      <c r="I11" s="30">
        <f t="shared" si="2"/>
        <v>1.8582361918086079</v>
      </c>
      <c r="J11" s="30">
        <f t="shared" si="3"/>
        <v>0.15367613306257186</v>
      </c>
      <c r="K11" s="28">
        <v>44870</v>
      </c>
      <c r="L11" s="29">
        <v>4.1666666666666664E-2</v>
      </c>
      <c r="M11" s="30">
        <v>2.1000000000000001E-2</v>
      </c>
      <c r="N11" s="30">
        <f t="shared" si="4"/>
        <v>5.0682030668066202E-2</v>
      </c>
      <c r="O11" s="30">
        <f t="shared" si="5"/>
        <v>4.1914039362490746E-3</v>
      </c>
      <c r="P11" s="28">
        <v>44872</v>
      </c>
      <c r="Q11" s="29">
        <v>4.1666666666666664E-2</v>
      </c>
      <c r="R11" s="30">
        <v>0</v>
      </c>
      <c r="S11" s="30">
        <f t="shared" si="6"/>
        <v>0</v>
      </c>
      <c r="T11" s="30">
        <f t="shared" si="7"/>
        <v>0</v>
      </c>
    </row>
    <row r="12" spans="1:20" x14ac:dyDescent="0.25">
      <c r="A12" s="28">
        <v>44866</v>
      </c>
      <c r="B12" s="29">
        <v>8.3333333333333329E-2</v>
      </c>
      <c r="C12" s="30">
        <v>0.17</v>
      </c>
      <c r="D12" s="30">
        <f t="shared" si="0"/>
        <v>1.4226553893318798</v>
      </c>
      <c r="E12" s="30">
        <f t="shared" si="1"/>
        <v>0.11765360069774645</v>
      </c>
      <c r="F12" s="28">
        <v>44868</v>
      </c>
      <c r="G12" s="29">
        <v>8.3333333333333329E-2</v>
      </c>
      <c r="H12" s="30">
        <v>0.20200000000000001</v>
      </c>
      <c r="I12" s="30">
        <f t="shared" si="2"/>
        <v>1.8729998126518281</v>
      </c>
      <c r="J12" s="30">
        <f t="shared" si="3"/>
        <v>0.15489708450630618</v>
      </c>
      <c r="K12" s="28">
        <v>44870</v>
      </c>
      <c r="L12" s="29">
        <v>8.3333333333333329E-2</v>
      </c>
      <c r="M12" s="30">
        <v>1.4E-2</v>
      </c>
      <c r="N12" s="30">
        <f t="shared" si="4"/>
        <v>2.6549859761822191E-2</v>
      </c>
      <c r="O12" s="30">
        <f t="shared" si="5"/>
        <v>2.195673402302695E-3</v>
      </c>
      <c r="P12" s="28">
        <v>44872</v>
      </c>
      <c r="Q12" s="29">
        <v>8.3333333333333329E-2</v>
      </c>
      <c r="R12" s="30">
        <v>0</v>
      </c>
      <c r="S12" s="30">
        <f t="shared" si="6"/>
        <v>0</v>
      </c>
      <c r="T12" s="30">
        <f t="shared" si="7"/>
        <v>0</v>
      </c>
    </row>
    <row r="13" spans="1:20" x14ac:dyDescent="0.25">
      <c r="A13" s="28">
        <v>44866</v>
      </c>
      <c r="B13" s="29">
        <v>0.125</v>
      </c>
      <c r="C13" s="30">
        <v>0.17599999999999999</v>
      </c>
      <c r="D13" s="30">
        <f t="shared" si="0"/>
        <v>1.503557624437091</v>
      </c>
      <c r="E13" s="30">
        <f t="shared" si="1"/>
        <v>0.12434421554094742</v>
      </c>
      <c r="F13" s="28">
        <v>44868</v>
      </c>
      <c r="G13" s="29">
        <v>0.125</v>
      </c>
      <c r="H13" s="30">
        <v>0.19600000000000001</v>
      </c>
      <c r="I13" s="30">
        <f t="shared" si="2"/>
        <v>1.7850739834520577</v>
      </c>
      <c r="J13" s="30">
        <f t="shared" si="3"/>
        <v>0.14762561843148517</v>
      </c>
      <c r="K13" s="28">
        <v>44870</v>
      </c>
      <c r="L13" s="29">
        <v>0.125</v>
      </c>
      <c r="M13" s="30">
        <v>0</v>
      </c>
      <c r="N13" s="30">
        <f t="shared" si="4"/>
        <v>0</v>
      </c>
      <c r="O13" s="30">
        <f t="shared" si="5"/>
        <v>0</v>
      </c>
      <c r="P13" s="28">
        <v>44872</v>
      </c>
      <c r="Q13" s="29">
        <v>0.125</v>
      </c>
      <c r="R13" s="30">
        <v>0</v>
      </c>
      <c r="S13" s="30">
        <f t="shared" si="6"/>
        <v>0</v>
      </c>
      <c r="T13" s="30">
        <f t="shared" si="7"/>
        <v>0</v>
      </c>
    </row>
    <row r="14" spans="1:20" x14ac:dyDescent="0.25">
      <c r="A14" s="28">
        <v>44866</v>
      </c>
      <c r="B14" s="29">
        <v>0.16666666666666666</v>
      </c>
      <c r="C14" s="30">
        <v>0.16800000000000001</v>
      </c>
      <c r="D14" s="30">
        <f t="shared" si="0"/>
        <v>1.3960601859212691</v>
      </c>
      <c r="E14" s="30">
        <f t="shared" si="1"/>
        <v>0.11545417737568896</v>
      </c>
      <c r="F14" s="28">
        <v>44868</v>
      </c>
      <c r="G14" s="29">
        <v>0.16666666666666666</v>
      </c>
      <c r="H14" s="30">
        <v>0.20300000000000001</v>
      </c>
      <c r="I14" s="30">
        <f t="shared" si="2"/>
        <v>1.887806953918487</v>
      </c>
      <c r="J14" s="30">
        <f t="shared" si="3"/>
        <v>0.15612163508905885</v>
      </c>
      <c r="K14" s="28">
        <v>44870</v>
      </c>
      <c r="L14" s="29">
        <v>0.16666666666666666</v>
      </c>
      <c r="M14" s="30">
        <v>0</v>
      </c>
      <c r="N14" s="30">
        <f t="shared" si="4"/>
        <v>0</v>
      </c>
      <c r="O14" s="30">
        <f t="shared" si="5"/>
        <v>0</v>
      </c>
      <c r="P14" s="28">
        <v>44872</v>
      </c>
      <c r="Q14" s="29">
        <v>0.16666666666666666</v>
      </c>
      <c r="R14" s="30">
        <v>0</v>
      </c>
      <c r="S14" s="30">
        <f t="shared" si="6"/>
        <v>0</v>
      </c>
      <c r="T14" s="30">
        <f t="shared" si="7"/>
        <v>0</v>
      </c>
    </row>
    <row r="15" spans="1:20" x14ac:dyDescent="0.25">
      <c r="A15" s="28">
        <v>44866</v>
      </c>
      <c r="B15" s="29">
        <v>0.20833333333333334</v>
      </c>
      <c r="C15" s="30">
        <v>0.16600000000000001</v>
      </c>
      <c r="D15" s="30">
        <f t="shared" si="0"/>
        <v>1.369652570964571</v>
      </c>
      <c r="E15" s="30">
        <f t="shared" si="1"/>
        <v>0.11327026761877002</v>
      </c>
      <c r="F15" s="28">
        <v>44868</v>
      </c>
      <c r="G15" s="29">
        <v>0.20833333333333334</v>
      </c>
      <c r="H15" s="30">
        <v>0.222</v>
      </c>
      <c r="I15" s="30">
        <f t="shared" si="2"/>
        <v>2.1772992061767553</v>
      </c>
      <c r="J15" s="30">
        <f t="shared" si="3"/>
        <v>0.18006264435081765</v>
      </c>
      <c r="K15" s="28">
        <v>44870</v>
      </c>
      <c r="L15" s="29">
        <v>0.20833333333333334</v>
      </c>
      <c r="M15" s="30">
        <v>0</v>
      </c>
      <c r="N15" s="30">
        <f t="shared" si="4"/>
        <v>0</v>
      </c>
      <c r="O15" s="30">
        <f t="shared" si="5"/>
        <v>0</v>
      </c>
      <c r="P15" s="28">
        <v>44872</v>
      </c>
      <c r="Q15" s="29">
        <v>0.20833333333333334</v>
      </c>
      <c r="R15" s="30">
        <v>0</v>
      </c>
      <c r="S15" s="30">
        <f t="shared" si="6"/>
        <v>0</v>
      </c>
      <c r="T15" s="30">
        <f t="shared" si="7"/>
        <v>0</v>
      </c>
    </row>
    <row r="16" spans="1:20" x14ac:dyDescent="0.25">
      <c r="A16" s="28">
        <v>44866</v>
      </c>
      <c r="B16" s="29">
        <v>0.25</v>
      </c>
      <c r="C16" s="30">
        <v>0.16900000000000001</v>
      </c>
      <c r="D16" s="30">
        <f t="shared" si="0"/>
        <v>1.409334395539052</v>
      </c>
      <c r="E16" s="30">
        <f t="shared" si="1"/>
        <v>0.11655195451107959</v>
      </c>
      <c r="F16" s="28">
        <v>44868</v>
      </c>
      <c r="G16" s="29">
        <v>0.25</v>
      </c>
      <c r="H16" s="30">
        <v>0.21299999999999999</v>
      </c>
      <c r="I16" s="30">
        <f t="shared" si="2"/>
        <v>2.0382531318979393</v>
      </c>
      <c r="J16" s="30">
        <f t="shared" si="3"/>
        <v>0.16856353400795956</v>
      </c>
      <c r="K16" s="28">
        <v>44870</v>
      </c>
      <c r="L16" s="29">
        <v>0.25</v>
      </c>
      <c r="M16" s="30">
        <v>0</v>
      </c>
      <c r="N16" s="30">
        <f t="shared" si="4"/>
        <v>0</v>
      </c>
      <c r="O16" s="30">
        <f t="shared" si="5"/>
        <v>0</v>
      </c>
      <c r="P16" s="28">
        <v>44872</v>
      </c>
      <c r="Q16" s="29">
        <v>0.25</v>
      </c>
      <c r="R16" s="30">
        <v>0</v>
      </c>
      <c r="S16" s="30">
        <f t="shared" si="6"/>
        <v>0</v>
      </c>
      <c r="T16" s="30">
        <f t="shared" si="7"/>
        <v>0</v>
      </c>
    </row>
    <row r="17" spans="1:20" x14ac:dyDescent="0.25">
      <c r="A17" s="28">
        <v>44866</v>
      </c>
      <c r="B17" s="29">
        <v>0.29166666666666669</v>
      </c>
      <c r="C17" s="30">
        <v>0.17100000000000001</v>
      </c>
      <c r="D17" s="30">
        <f t="shared" si="0"/>
        <v>1.4360230555313898</v>
      </c>
      <c r="E17" s="30">
        <f t="shared" si="1"/>
        <v>0.11875910669244592</v>
      </c>
      <c r="F17" s="28">
        <v>44868</v>
      </c>
      <c r="G17" s="29">
        <v>0.29166666666666669</v>
      </c>
      <c r="H17" s="30">
        <v>0.20200000000000001</v>
      </c>
      <c r="I17" s="30">
        <f t="shared" si="2"/>
        <v>1.8729998126518281</v>
      </c>
      <c r="J17" s="30">
        <f t="shared" si="3"/>
        <v>0.15489708450630618</v>
      </c>
      <c r="K17" s="28">
        <v>44870</v>
      </c>
      <c r="L17" s="29">
        <v>0.29166666666666669</v>
      </c>
      <c r="M17" s="30">
        <v>0</v>
      </c>
      <c r="N17" s="30">
        <f t="shared" si="4"/>
        <v>0</v>
      </c>
      <c r="O17" s="30">
        <f t="shared" si="5"/>
        <v>0</v>
      </c>
      <c r="P17" s="28">
        <v>44872</v>
      </c>
      <c r="Q17" s="29">
        <v>0.29166666666666669</v>
      </c>
      <c r="R17" s="30">
        <v>0</v>
      </c>
      <c r="S17" s="30">
        <f t="shared" si="6"/>
        <v>0</v>
      </c>
      <c r="T17" s="30">
        <f t="shared" si="7"/>
        <v>0</v>
      </c>
    </row>
    <row r="18" spans="1:20" x14ac:dyDescent="0.25">
      <c r="A18" s="28">
        <v>44866</v>
      </c>
      <c r="B18" s="29">
        <v>0.33333333333333331</v>
      </c>
      <c r="C18" s="30">
        <v>0.17299999999999999</v>
      </c>
      <c r="D18" s="30">
        <f t="shared" si="0"/>
        <v>1.4628979626652217</v>
      </c>
      <c r="E18" s="30">
        <f t="shared" si="1"/>
        <v>0.12098166151241382</v>
      </c>
      <c r="F18" s="28">
        <v>44868</v>
      </c>
      <c r="G18" s="29">
        <v>0.33333333333333331</v>
      </c>
      <c r="H18" s="30">
        <v>0.20499999999999999</v>
      </c>
      <c r="I18" s="30">
        <f t="shared" si="2"/>
        <v>1.917551450145057</v>
      </c>
      <c r="J18" s="30">
        <f t="shared" si="3"/>
        <v>0.15858150492699621</v>
      </c>
      <c r="K18" s="28">
        <v>44870</v>
      </c>
      <c r="L18" s="29">
        <v>0.33333333333333331</v>
      </c>
      <c r="M18" s="30">
        <v>0</v>
      </c>
      <c r="N18" s="30">
        <f t="shared" si="4"/>
        <v>0</v>
      </c>
      <c r="O18" s="30">
        <f t="shared" si="5"/>
        <v>0</v>
      </c>
      <c r="P18" s="28">
        <v>44872</v>
      </c>
      <c r="Q18" s="29">
        <v>0.33333333333333331</v>
      </c>
      <c r="R18" s="30">
        <v>0</v>
      </c>
      <c r="S18" s="30">
        <f t="shared" si="6"/>
        <v>0</v>
      </c>
      <c r="T18" s="30">
        <f t="shared" si="7"/>
        <v>0</v>
      </c>
    </row>
    <row r="19" spans="1:20" x14ac:dyDescent="0.25">
      <c r="A19" s="28">
        <v>44866</v>
      </c>
      <c r="B19" s="29">
        <v>0.375</v>
      </c>
      <c r="C19" s="30">
        <v>0.16500000000000001</v>
      </c>
      <c r="D19" s="30">
        <f t="shared" si="0"/>
        <v>1.3565193938832063</v>
      </c>
      <c r="E19" s="30">
        <f t="shared" si="1"/>
        <v>0.11218415387414116</v>
      </c>
      <c r="F19" s="28">
        <v>44868</v>
      </c>
      <c r="G19" s="29">
        <v>0.375</v>
      </c>
      <c r="H19" s="30">
        <v>0.20100000000000001</v>
      </c>
      <c r="I19" s="30">
        <f t="shared" si="2"/>
        <v>1.8582361918086079</v>
      </c>
      <c r="J19" s="30">
        <f t="shared" si="3"/>
        <v>0.15367613306257186</v>
      </c>
      <c r="K19" s="28">
        <v>44870</v>
      </c>
      <c r="L19" s="29">
        <v>0.375</v>
      </c>
      <c r="M19" s="30">
        <v>0</v>
      </c>
      <c r="N19" s="30">
        <f t="shared" si="4"/>
        <v>0</v>
      </c>
      <c r="O19" s="30">
        <f t="shared" si="5"/>
        <v>0</v>
      </c>
      <c r="P19" s="28">
        <v>44872</v>
      </c>
      <c r="Q19" s="29">
        <v>0.375</v>
      </c>
      <c r="R19" s="30">
        <v>0</v>
      </c>
      <c r="S19" s="30">
        <f t="shared" si="6"/>
        <v>0</v>
      </c>
      <c r="T19" s="30">
        <f t="shared" si="7"/>
        <v>0</v>
      </c>
    </row>
    <row r="20" spans="1:20" x14ac:dyDescent="0.25">
      <c r="A20" s="28">
        <v>44866</v>
      </c>
      <c r="B20" s="29">
        <v>0.41666666666666669</v>
      </c>
      <c r="C20" s="30">
        <v>0.16700000000000001</v>
      </c>
      <c r="D20" s="30">
        <f t="shared" si="0"/>
        <v>1.3828328731802657</v>
      </c>
      <c r="E20" s="30">
        <f t="shared" si="1"/>
        <v>0.11436027861200797</v>
      </c>
      <c r="F20" s="28">
        <v>44868</v>
      </c>
      <c r="G20" s="29">
        <v>0.41666666666666669</v>
      </c>
      <c r="H20" s="30">
        <v>0.20100000000000001</v>
      </c>
      <c r="I20" s="30">
        <f t="shared" si="2"/>
        <v>1.8582361918086079</v>
      </c>
      <c r="J20" s="30">
        <f t="shared" si="3"/>
        <v>0.15367613306257186</v>
      </c>
      <c r="K20" s="28">
        <v>44870</v>
      </c>
      <c r="L20" s="29">
        <v>0.41666666666666669</v>
      </c>
      <c r="M20" s="30">
        <v>0</v>
      </c>
      <c r="N20" s="30">
        <f t="shared" si="4"/>
        <v>0</v>
      </c>
      <c r="O20" s="30">
        <f t="shared" si="5"/>
        <v>0</v>
      </c>
      <c r="P20" s="28">
        <v>44872</v>
      </c>
      <c r="Q20" s="29">
        <v>0.41666666666666669</v>
      </c>
      <c r="R20" s="30">
        <v>0</v>
      </c>
      <c r="S20" s="30">
        <f t="shared" si="6"/>
        <v>0</v>
      </c>
      <c r="T20" s="30">
        <f t="shared" si="7"/>
        <v>0</v>
      </c>
    </row>
    <row r="21" spans="1:20" x14ac:dyDescent="0.25">
      <c r="A21" s="28">
        <v>44866</v>
      </c>
      <c r="B21" s="29">
        <v>0.45833333333333331</v>
      </c>
      <c r="C21" s="30">
        <v>0.17899999999999999</v>
      </c>
      <c r="D21" s="30">
        <f t="shared" si="0"/>
        <v>1.5446314773967931</v>
      </c>
      <c r="E21" s="30">
        <f t="shared" si="1"/>
        <v>0.12774102318071479</v>
      </c>
      <c r="F21" s="28">
        <v>44868</v>
      </c>
      <c r="G21" s="29">
        <v>0.45833333333333331</v>
      </c>
      <c r="H21" s="30">
        <v>0.21</v>
      </c>
      <c r="I21" s="30">
        <f t="shared" si="2"/>
        <v>1.9926682777021285</v>
      </c>
      <c r="J21" s="30">
        <f t="shared" si="3"/>
        <v>0.16479366656596603</v>
      </c>
      <c r="K21" s="28">
        <v>44870</v>
      </c>
      <c r="L21" s="29">
        <v>0.45833333333333331</v>
      </c>
      <c r="M21" s="30">
        <v>0</v>
      </c>
      <c r="N21" s="30">
        <f t="shared" si="4"/>
        <v>0</v>
      </c>
      <c r="O21" s="30">
        <f t="shared" si="5"/>
        <v>0</v>
      </c>
      <c r="P21" s="28">
        <v>44872</v>
      </c>
      <c r="Q21" s="29">
        <v>0.45833333333333331</v>
      </c>
      <c r="R21" s="30">
        <v>0</v>
      </c>
      <c r="S21" s="30">
        <f t="shared" si="6"/>
        <v>0</v>
      </c>
      <c r="T21" s="30">
        <f t="shared" si="7"/>
        <v>0</v>
      </c>
    </row>
    <row r="22" spans="1:20" x14ac:dyDescent="0.25">
      <c r="A22" s="28">
        <v>44866</v>
      </c>
      <c r="B22" s="29">
        <v>0.5</v>
      </c>
      <c r="C22" s="30">
        <v>0.247</v>
      </c>
      <c r="D22" s="30">
        <f t="shared" si="0"/>
        <v>2.5811743593218064</v>
      </c>
      <c r="E22" s="30">
        <f t="shared" si="1"/>
        <v>0.21346311951591337</v>
      </c>
      <c r="F22" s="28">
        <v>44868</v>
      </c>
      <c r="G22" s="29">
        <v>0.5</v>
      </c>
      <c r="H22" s="30">
        <v>0.20799999999999999</v>
      </c>
      <c r="I22" s="30">
        <f t="shared" si="2"/>
        <v>1.9624924409213023</v>
      </c>
      <c r="J22" s="30">
        <f t="shared" si="3"/>
        <v>0.16229812486419168</v>
      </c>
      <c r="K22" s="28">
        <v>44870</v>
      </c>
      <c r="L22" s="29">
        <v>0.5</v>
      </c>
      <c r="M22" s="30">
        <v>0</v>
      </c>
      <c r="N22" s="30">
        <f t="shared" si="4"/>
        <v>0</v>
      </c>
      <c r="O22" s="30">
        <f t="shared" si="5"/>
        <v>0</v>
      </c>
      <c r="P22" s="28">
        <v>44872</v>
      </c>
      <c r="Q22" s="29">
        <v>0.5</v>
      </c>
      <c r="R22" s="30">
        <v>0</v>
      </c>
      <c r="S22" s="30">
        <f t="shared" si="6"/>
        <v>0</v>
      </c>
      <c r="T22" s="30">
        <f t="shared" si="7"/>
        <v>0</v>
      </c>
    </row>
    <row r="23" spans="1:20" x14ac:dyDescent="0.25">
      <c r="A23" s="28">
        <v>44866</v>
      </c>
      <c r="B23" s="29">
        <v>0.54166666666666663</v>
      </c>
      <c r="C23" s="30">
        <v>0.22900000000000001</v>
      </c>
      <c r="D23" s="30">
        <f t="shared" si="0"/>
        <v>2.2877947821156992</v>
      </c>
      <c r="E23" s="30">
        <f t="shared" si="1"/>
        <v>0.1892006284809683</v>
      </c>
      <c r="F23" s="28">
        <v>44868</v>
      </c>
      <c r="G23" s="29">
        <v>0.54166666666666663</v>
      </c>
      <c r="H23" s="30">
        <v>0.20799999999999999</v>
      </c>
      <c r="I23" s="30">
        <f t="shared" si="2"/>
        <v>1.9624924409213023</v>
      </c>
      <c r="J23" s="30">
        <f t="shared" si="3"/>
        <v>0.16229812486419168</v>
      </c>
      <c r="K23" s="28">
        <v>44870</v>
      </c>
      <c r="L23" s="29">
        <v>0.54166666666666663</v>
      </c>
      <c r="M23" s="30">
        <v>0</v>
      </c>
      <c r="N23" s="30">
        <f t="shared" si="4"/>
        <v>0</v>
      </c>
      <c r="O23" s="30">
        <f t="shared" si="5"/>
        <v>0</v>
      </c>
      <c r="P23" s="28">
        <v>44872</v>
      </c>
      <c r="Q23" s="29">
        <v>0.54166666666666663</v>
      </c>
      <c r="R23" s="30">
        <v>0</v>
      </c>
      <c r="S23" s="30">
        <f t="shared" si="6"/>
        <v>0</v>
      </c>
      <c r="T23" s="30">
        <f t="shared" si="7"/>
        <v>0</v>
      </c>
    </row>
    <row r="24" spans="1:20" x14ac:dyDescent="0.25">
      <c r="A24" s="28">
        <v>44866</v>
      </c>
      <c r="B24" s="29">
        <v>0.58333333333333337</v>
      </c>
      <c r="C24" s="30">
        <v>0.20100000000000001</v>
      </c>
      <c r="D24" s="30">
        <f t="shared" si="0"/>
        <v>1.8582361918086079</v>
      </c>
      <c r="E24" s="30">
        <f t="shared" si="1"/>
        <v>0.15367613306257186</v>
      </c>
      <c r="F24" s="28">
        <v>44868</v>
      </c>
      <c r="G24" s="29">
        <v>0.58333333333333337</v>
      </c>
      <c r="H24" s="30">
        <v>0.22500000000000001</v>
      </c>
      <c r="I24" s="30">
        <f t="shared" si="2"/>
        <v>2.2244046475214407</v>
      </c>
      <c r="J24" s="30">
        <f t="shared" si="3"/>
        <v>0.18395826435002313</v>
      </c>
      <c r="K24" s="28">
        <v>44870</v>
      </c>
      <c r="L24" s="29">
        <v>0.58333333333333337</v>
      </c>
      <c r="M24" s="30">
        <v>0</v>
      </c>
      <c r="N24" s="30">
        <f t="shared" si="4"/>
        <v>0</v>
      </c>
      <c r="O24" s="30">
        <f t="shared" si="5"/>
        <v>0</v>
      </c>
      <c r="P24" s="28">
        <v>44872</v>
      </c>
      <c r="Q24" s="29">
        <v>0.58333333333333337</v>
      </c>
      <c r="R24" s="30">
        <v>0</v>
      </c>
      <c r="S24" s="30">
        <f t="shared" si="6"/>
        <v>0</v>
      </c>
      <c r="T24" s="30">
        <f t="shared" si="7"/>
        <v>0</v>
      </c>
    </row>
    <row r="25" spans="1:20" x14ac:dyDescent="0.25">
      <c r="A25" s="28">
        <v>44866</v>
      </c>
      <c r="B25" s="29">
        <v>0.625</v>
      </c>
      <c r="C25" s="30">
        <v>0.192</v>
      </c>
      <c r="D25" s="30">
        <f t="shared" si="0"/>
        <v>1.7273366923284419</v>
      </c>
      <c r="E25" s="30">
        <f t="shared" si="1"/>
        <v>0.14285074445556215</v>
      </c>
      <c r="F25" s="28">
        <v>44868</v>
      </c>
      <c r="G25" s="29">
        <v>0.625</v>
      </c>
      <c r="H25" s="30">
        <v>0.23100000000000001</v>
      </c>
      <c r="I25" s="30">
        <f t="shared" si="2"/>
        <v>2.3197383182840077</v>
      </c>
      <c r="J25" s="30">
        <f t="shared" si="3"/>
        <v>0.19184235892208742</v>
      </c>
      <c r="K25" s="28">
        <v>44870</v>
      </c>
      <c r="L25" s="29">
        <v>0.625</v>
      </c>
      <c r="M25" s="30">
        <v>0</v>
      </c>
      <c r="N25" s="30">
        <f t="shared" si="4"/>
        <v>0</v>
      </c>
      <c r="O25" s="30">
        <f t="shared" si="5"/>
        <v>0</v>
      </c>
      <c r="P25" s="28">
        <v>44872</v>
      </c>
      <c r="Q25" s="29">
        <v>0.625</v>
      </c>
      <c r="R25" s="30">
        <v>0</v>
      </c>
      <c r="S25" s="30">
        <f t="shared" si="6"/>
        <v>0</v>
      </c>
      <c r="T25" s="30">
        <f t="shared" si="7"/>
        <v>0</v>
      </c>
    </row>
    <row r="26" spans="1:20" x14ac:dyDescent="0.25">
      <c r="A26" s="28">
        <v>44866</v>
      </c>
      <c r="B26" s="29">
        <v>0.66666666666666663</v>
      </c>
      <c r="C26" s="30">
        <v>0.192</v>
      </c>
      <c r="D26" s="30">
        <f t="shared" si="0"/>
        <v>1.7273366923284419</v>
      </c>
      <c r="E26" s="30">
        <f t="shared" si="1"/>
        <v>0.14285074445556215</v>
      </c>
      <c r="F26" s="28">
        <v>44868</v>
      </c>
      <c r="G26" s="29">
        <v>0.66666666666666663</v>
      </c>
      <c r="H26" s="30">
        <v>0.23899999999999999</v>
      </c>
      <c r="I26" s="30">
        <f t="shared" si="2"/>
        <v>2.4491554168440022</v>
      </c>
      <c r="J26" s="30">
        <f t="shared" si="3"/>
        <v>0.20254515297299897</v>
      </c>
      <c r="K26" s="28">
        <v>44870</v>
      </c>
      <c r="L26" s="29">
        <v>0.66666666666666663</v>
      </c>
      <c r="M26" s="30">
        <v>0</v>
      </c>
      <c r="N26" s="30">
        <f t="shared" si="4"/>
        <v>0</v>
      </c>
      <c r="O26" s="30">
        <f t="shared" si="5"/>
        <v>0</v>
      </c>
      <c r="P26" s="28">
        <v>44872</v>
      </c>
      <c r="Q26" s="29">
        <v>0.66666666666666663</v>
      </c>
      <c r="R26" s="30">
        <v>8.7999999999999995E-2</v>
      </c>
      <c r="S26" s="30">
        <f t="shared" si="6"/>
        <v>0.49785556478765164</v>
      </c>
      <c r="T26" s="30">
        <f t="shared" si="7"/>
        <v>4.1172655207938787E-2</v>
      </c>
    </row>
    <row r="27" spans="1:20" x14ac:dyDescent="0.25">
      <c r="A27" s="28">
        <v>44866</v>
      </c>
      <c r="B27" s="29">
        <v>0.70833333333333337</v>
      </c>
      <c r="C27" s="30">
        <v>0.2</v>
      </c>
      <c r="D27" s="30">
        <f t="shared" si="0"/>
        <v>1.8435161790409715</v>
      </c>
      <c r="E27" s="30">
        <f t="shared" si="1"/>
        <v>0.15245878800668833</v>
      </c>
      <c r="F27" s="28">
        <v>44868</v>
      </c>
      <c r="G27" s="29">
        <v>0.70833333333333337</v>
      </c>
      <c r="H27" s="30">
        <v>0.247</v>
      </c>
      <c r="I27" s="30">
        <f t="shared" si="2"/>
        <v>2.5811743593218064</v>
      </c>
      <c r="J27" s="30">
        <f t="shared" si="3"/>
        <v>0.21346311951591337</v>
      </c>
      <c r="K27" s="28">
        <v>44870</v>
      </c>
      <c r="L27" s="29">
        <v>0.70833333333333337</v>
      </c>
      <c r="M27" s="30">
        <v>0</v>
      </c>
      <c r="N27" s="30">
        <f t="shared" si="4"/>
        <v>0</v>
      </c>
      <c r="O27" s="30">
        <f t="shared" si="5"/>
        <v>0</v>
      </c>
      <c r="P27" s="28">
        <v>44872</v>
      </c>
      <c r="Q27" s="29">
        <v>0.70833333333333337</v>
      </c>
      <c r="R27" s="30">
        <v>0.125</v>
      </c>
      <c r="S27" s="30">
        <f t="shared" si="6"/>
        <v>0.87128674558604335</v>
      </c>
      <c r="T27" s="30">
        <f t="shared" si="7"/>
        <v>7.2055413859965778E-2</v>
      </c>
    </row>
    <row r="28" spans="1:20" x14ac:dyDescent="0.25">
      <c r="A28" s="28">
        <v>44866</v>
      </c>
      <c r="B28" s="29">
        <v>0.75</v>
      </c>
      <c r="C28" s="30">
        <v>0.188</v>
      </c>
      <c r="D28" s="30">
        <f t="shared" si="0"/>
        <v>1.6703102235745475</v>
      </c>
      <c r="E28" s="30">
        <f t="shared" si="1"/>
        <v>0.13813465548961507</v>
      </c>
      <c r="F28" s="28">
        <v>44868</v>
      </c>
      <c r="G28" s="29">
        <v>0.75</v>
      </c>
      <c r="H28" s="30">
        <v>0.23</v>
      </c>
      <c r="I28" s="30">
        <f t="shared" si="2"/>
        <v>2.3037459055790457</v>
      </c>
      <c r="J28" s="30">
        <f t="shared" si="3"/>
        <v>0.19051978639138706</v>
      </c>
      <c r="K28" s="28">
        <v>44870</v>
      </c>
      <c r="L28" s="29">
        <v>0.75</v>
      </c>
      <c r="M28" s="30">
        <v>0</v>
      </c>
      <c r="N28" s="30">
        <f t="shared" si="4"/>
        <v>0</v>
      </c>
      <c r="O28" s="30">
        <f t="shared" si="5"/>
        <v>0</v>
      </c>
      <c r="P28" s="28">
        <v>44872</v>
      </c>
      <c r="Q28" s="29">
        <v>0.75</v>
      </c>
      <c r="R28" s="30">
        <v>0.14099999999999999</v>
      </c>
      <c r="S28" s="30">
        <f t="shared" si="6"/>
        <v>1.0557770172696301</v>
      </c>
      <c r="T28" s="30">
        <f t="shared" si="7"/>
        <v>8.7312759328198403E-2</v>
      </c>
    </row>
    <row r="29" spans="1:20" x14ac:dyDescent="0.25">
      <c r="A29" s="28">
        <v>44866</v>
      </c>
      <c r="B29" s="29">
        <v>0.79166666666666663</v>
      </c>
      <c r="C29" s="30">
        <v>0.19800000000000001</v>
      </c>
      <c r="D29" s="30">
        <f t="shared" si="0"/>
        <v>1.8142073314236051</v>
      </c>
      <c r="E29" s="30">
        <f t="shared" si="1"/>
        <v>0.15003494630873213</v>
      </c>
      <c r="F29" s="28">
        <v>44868</v>
      </c>
      <c r="G29" s="29">
        <v>0.79166666666666663</v>
      </c>
      <c r="H29" s="30">
        <v>0.23300000000000001</v>
      </c>
      <c r="I29" s="30">
        <f t="shared" si="2"/>
        <v>2.3518467216232253</v>
      </c>
      <c r="J29" s="30">
        <f t="shared" si="3"/>
        <v>0.19449772387824071</v>
      </c>
      <c r="K29" s="28">
        <v>44870</v>
      </c>
      <c r="L29" s="29">
        <v>0.79166666666666663</v>
      </c>
      <c r="M29" s="30">
        <v>0</v>
      </c>
      <c r="N29" s="30">
        <f t="shared" si="4"/>
        <v>0</v>
      </c>
      <c r="O29" s="30">
        <f t="shared" si="5"/>
        <v>0</v>
      </c>
      <c r="P29" s="28">
        <v>44872</v>
      </c>
      <c r="Q29" s="29">
        <v>0.79166666666666663</v>
      </c>
      <c r="R29" s="30">
        <v>0.11700000000000001</v>
      </c>
      <c r="S29" s="30">
        <f t="shared" si="6"/>
        <v>0.78407592948475902</v>
      </c>
      <c r="T29" s="30">
        <f t="shared" si="7"/>
        <v>6.4843079368389567E-2</v>
      </c>
    </row>
    <row r="30" spans="1:20" x14ac:dyDescent="0.25">
      <c r="A30" s="28">
        <v>44866</v>
      </c>
      <c r="B30" s="29">
        <v>0.83333333333333337</v>
      </c>
      <c r="C30" s="30">
        <v>0.192</v>
      </c>
      <c r="D30" s="30">
        <f t="shared" si="0"/>
        <v>1.7273366923284419</v>
      </c>
      <c r="E30" s="30">
        <f t="shared" si="1"/>
        <v>0.14285074445556215</v>
      </c>
      <c r="F30" s="28">
        <v>44868</v>
      </c>
      <c r="G30" s="29">
        <v>0.83333333333333337</v>
      </c>
      <c r="H30" s="30">
        <v>0.23200000000000001</v>
      </c>
      <c r="I30" s="30">
        <f t="shared" si="2"/>
        <v>2.3357719476716658</v>
      </c>
      <c r="J30" s="30">
        <f t="shared" si="3"/>
        <v>0.19316834007244676</v>
      </c>
      <c r="K30" s="28">
        <v>44870</v>
      </c>
      <c r="L30" s="29">
        <v>0.83333333333333337</v>
      </c>
      <c r="M30" s="30">
        <v>0</v>
      </c>
      <c r="N30" s="30">
        <f t="shared" si="4"/>
        <v>0</v>
      </c>
      <c r="O30" s="30">
        <f t="shared" si="5"/>
        <v>0</v>
      </c>
      <c r="P30" s="28">
        <v>44872</v>
      </c>
      <c r="Q30" s="29">
        <v>0.83333333333333337</v>
      </c>
      <c r="R30" s="30">
        <v>0.11600000000000001</v>
      </c>
      <c r="S30" s="30">
        <f t="shared" si="6"/>
        <v>0.77341702328076356</v>
      </c>
      <c r="T30" s="30">
        <f t="shared" si="7"/>
        <v>6.3961587825319147E-2</v>
      </c>
    </row>
    <row r="31" spans="1:20" x14ac:dyDescent="0.25">
      <c r="A31" s="28">
        <v>44866</v>
      </c>
      <c r="B31" s="29">
        <v>0.875</v>
      </c>
      <c r="C31" s="30">
        <v>0.192</v>
      </c>
      <c r="D31" s="30">
        <f t="shared" si="0"/>
        <v>1.7273366923284419</v>
      </c>
      <c r="E31" s="30">
        <f t="shared" si="1"/>
        <v>0.14285074445556215</v>
      </c>
      <c r="F31" s="28">
        <v>44868</v>
      </c>
      <c r="G31" s="29">
        <v>0.875</v>
      </c>
      <c r="H31" s="30">
        <v>0.24099999999999999</v>
      </c>
      <c r="I31" s="30">
        <f t="shared" si="2"/>
        <v>2.4819176049764917</v>
      </c>
      <c r="J31" s="30">
        <f t="shared" si="3"/>
        <v>0.20525458593155585</v>
      </c>
      <c r="K31" s="28">
        <v>44870</v>
      </c>
      <c r="L31" s="29">
        <v>0.875</v>
      </c>
      <c r="M31" s="30">
        <v>0</v>
      </c>
      <c r="N31" s="30">
        <f t="shared" si="4"/>
        <v>0</v>
      </c>
      <c r="O31" s="30">
        <f t="shared" si="5"/>
        <v>0</v>
      </c>
      <c r="P31" s="28">
        <v>44872</v>
      </c>
      <c r="Q31" s="29">
        <v>0.875</v>
      </c>
      <c r="R31" s="30">
        <v>8.7999999999999995E-2</v>
      </c>
      <c r="S31" s="30">
        <f t="shared" si="6"/>
        <v>0.49785556478765164</v>
      </c>
      <c r="T31" s="30">
        <f t="shared" si="7"/>
        <v>4.1172655207938787E-2</v>
      </c>
    </row>
    <row r="32" spans="1:20" x14ac:dyDescent="0.25">
      <c r="A32" s="28">
        <v>44866</v>
      </c>
      <c r="B32" s="29">
        <v>0.91666666666666663</v>
      </c>
      <c r="C32" s="30">
        <v>0.186</v>
      </c>
      <c r="D32" s="30">
        <f t="shared" si="0"/>
        <v>1.6420654447804233</v>
      </c>
      <c r="E32" s="30">
        <f t="shared" si="1"/>
        <v>0.13579881228334101</v>
      </c>
      <c r="F32" s="28">
        <v>44868</v>
      </c>
      <c r="G32" s="29">
        <v>0.91666666666666663</v>
      </c>
      <c r="H32" s="30">
        <v>0.23699999999999999</v>
      </c>
      <c r="I32" s="30">
        <f t="shared" si="2"/>
        <v>2.4165558358437136</v>
      </c>
      <c r="J32" s="30">
        <f t="shared" si="3"/>
        <v>0.1998491676242751</v>
      </c>
      <c r="K32" s="28">
        <v>44870</v>
      </c>
      <c r="L32" s="29">
        <v>0.91666666666666663</v>
      </c>
      <c r="M32" s="30">
        <v>0</v>
      </c>
      <c r="N32" s="30">
        <f t="shared" si="4"/>
        <v>0</v>
      </c>
      <c r="O32" s="30">
        <f t="shared" si="5"/>
        <v>0</v>
      </c>
      <c r="P32" s="28">
        <v>44872</v>
      </c>
      <c r="Q32" s="29">
        <v>0.91666666666666663</v>
      </c>
      <c r="R32" s="30">
        <v>7.9000000000000001E-2</v>
      </c>
      <c r="S32" s="30">
        <f t="shared" si="6"/>
        <v>0.41916821850841623</v>
      </c>
      <c r="T32" s="30">
        <f t="shared" si="7"/>
        <v>3.4665211670646019E-2</v>
      </c>
    </row>
    <row r="33" spans="1:20" x14ac:dyDescent="0.25">
      <c r="A33" s="28">
        <v>44866</v>
      </c>
      <c r="B33" s="29">
        <v>0.95833333333333337</v>
      </c>
      <c r="C33" s="30">
        <v>0.18</v>
      </c>
      <c r="D33" s="30">
        <f t="shared" si="0"/>
        <v>1.5584143133768116</v>
      </c>
      <c r="E33" s="30">
        <f t="shared" si="1"/>
        <v>0.12888086371626231</v>
      </c>
      <c r="F33" s="28">
        <v>44868</v>
      </c>
      <c r="G33" s="29">
        <v>0.95833333333333337</v>
      </c>
      <c r="H33" s="30">
        <v>0.24199999999999999</v>
      </c>
      <c r="I33" s="30">
        <f t="shared" si="2"/>
        <v>2.4983595050761607</v>
      </c>
      <c r="J33" s="30">
        <f t="shared" si="3"/>
        <v>0.20661433106979848</v>
      </c>
      <c r="K33" s="28">
        <v>44870</v>
      </c>
      <c r="L33" s="29">
        <v>0.95833333333333337</v>
      </c>
      <c r="M33" s="30">
        <v>0</v>
      </c>
      <c r="N33" s="30">
        <f t="shared" si="4"/>
        <v>0</v>
      </c>
      <c r="O33" s="30">
        <f t="shared" si="5"/>
        <v>0</v>
      </c>
      <c r="P33" s="28">
        <v>44872</v>
      </c>
      <c r="Q33" s="29">
        <v>0.95833333333333337</v>
      </c>
      <c r="R33" s="30">
        <v>8.6999999999999994E-2</v>
      </c>
      <c r="S33" s="30">
        <f t="shared" si="6"/>
        <v>0.48886482667719644</v>
      </c>
      <c r="T33" s="30">
        <f t="shared" si="7"/>
        <v>4.0429121166204146E-2</v>
      </c>
    </row>
    <row r="34" spans="1:20" x14ac:dyDescent="0.25">
      <c r="A34" s="28">
        <v>44867</v>
      </c>
      <c r="B34" s="29">
        <v>0</v>
      </c>
      <c r="C34" s="30">
        <v>0.193</v>
      </c>
      <c r="D34" s="30">
        <f t="shared" si="0"/>
        <v>1.7417046096186322</v>
      </c>
      <c r="E34" s="30">
        <f t="shared" si="1"/>
        <v>0.14403897121546086</v>
      </c>
      <c r="F34" s="28">
        <v>44869</v>
      </c>
      <c r="G34" s="29">
        <v>0</v>
      </c>
      <c r="H34" s="30">
        <v>0.24099999999999999</v>
      </c>
      <c r="I34" s="30">
        <f t="shared" si="2"/>
        <v>2.4819176049764917</v>
      </c>
      <c r="J34" s="30">
        <f t="shared" si="3"/>
        <v>0.20525458593155585</v>
      </c>
      <c r="K34" s="28">
        <v>44871</v>
      </c>
      <c r="L34" s="29">
        <v>0</v>
      </c>
      <c r="M34" s="30">
        <v>0</v>
      </c>
      <c r="N34" s="30">
        <f t="shared" si="4"/>
        <v>0</v>
      </c>
      <c r="O34" s="30">
        <f t="shared" si="5"/>
        <v>0</v>
      </c>
      <c r="P34" s="28">
        <v>44873</v>
      </c>
      <c r="Q34" s="29">
        <v>0</v>
      </c>
      <c r="R34" s="30">
        <v>6.7000000000000004E-2</v>
      </c>
      <c r="S34" s="30">
        <f t="shared" si="6"/>
        <v>0.322323838967424</v>
      </c>
      <c r="T34" s="30">
        <f t="shared" si="7"/>
        <v>2.6656181482605963E-2</v>
      </c>
    </row>
    <row r="35" spans="1:20" x14ac:dyDescent="0.25">
      <c r="A35" s="28">
        <v>44867</v>
      </c>
      <c r="B35" s="29">
        <v>4.1666666666666664E-2</v>
      </c>
      <c r="C35" s="30">
        <v>0.19</v>
      </c>
      <c r="D35" s="30">
        <f t="shared" si="0"/>
        <v>1.6987342285195408</v>
      </c>
      <c r="E35" s="30">
        <f t="shared" si="1"/>
        <v>0.14048532069856601</v>
      </c>
      <c r="F35" s="28">
        <v>44869</v>
      </c>
      <c r="G35" s="29">
        <v>4.1666666666666664E-2</v>
      </c>
      <c r="H35" s="30">
        <v>0.23899999999999999</v>
      </c>
      <c r="I35" s="30">
        <f t="shared" si="2"/>
        <v>2.4491554168440022</v>
      </c>
      <c r="J35" s="30">
        <f t="shared" si="3"/>
        <v>0.20254515297299897</v>
      </c>
      <c r="K35" s="28">
        <v>44871</v>
      </c>
      <c r="L35" s="29">
        <v>4.1666666666666664E-2</v>
      </c>
      <c r="M35" s="30">
        <v>0</v>
      </c>
      <c r="N35" s="30">
        <f t="shared" si="4"/>
        <v>0</v>
      </c>
      <c r="O35" s="30">
        <f t="shared" si="5"/>
        <v>0</v>
      </c>
      <c r="P35" s="28">
        <v>44873</v>
      </c>
      <c r="Q35" s="29">
        <v>4.1666666666666664E-2</v>
      </c>
      <c r="R35" s="30">
        <v>4.5999999999999999E-2</v>
      </c>
      <c r="S35" s="30">
        <f t="shared" si="6"/>
        <v>0.1769580353889319</v>
      </c>
      <c r="T35" s="30">
        <f t="shared" si="7"/>
        <v>1.4634429526664668E-2</v>
      </c>
    </row>
    <row r="36" spans="1:20" x14ac:dyDescent="0.25">
      <c r="A36" s="28">
        <v>44867</v>
      </c>
      <c r="B36" s="29">
        <v>8.3333333333333329E-2</v>
      </c>
      <c r="C36" s="30">
        <v>0.20799999999999999</v>
      </c>
      <c r="D36" s="30">
        <f t="shared" si="0"/>
        <v>1.9624924409213023</v>
      </c>
      <c r="E36" s="30">
        <f t="shared" si="1"/>
        <v>0.16229812486419168</v>
      </c>
      <c r="F36" s="28">
        <v>44869</v>
      </c>
      <c r="G36" s="29">
        <v>8.3333333333333329E-2</v>
      </c>
      <c r="H36" s="30">
        <v>0.23100000000000001</v>
      </c>
      <c r="I36" s="30">
        <f t="shared" si="2"/>
        <v>2.3197383182840077</v>
      </c>
      <c r="J36" s="30">
        <f t="shared" si="3"/>
        <v>0.19184235892208742</v>
      </c>
      <c r="K36" s="28">
        <v>44871</v>
      </c>
      <c r="L36" s="29">
        <v>8.3333333333333329E-2</v>
      </c>
      <c r="M36" s="30">
        <v>0</v>
      </c>
      <c r="N36" s="30">
        <f t="shared" si="4"/>
        <v>0</v>
      </c>
      <c r="O36" s="30">
        <f t="shared" si="5"/>
        <v>0</v>
      </c>
      <c r="P36" s="28">
        <v>44873</v>
      </c>
      <c r="Q36" s="29">
        <v>8.3333333333333329E-2</v>
      </c>
      <c r="R36" s="30">
        <v>4.0000000000000001E-3</v>
      </c>
      <c r="S36" s="30">
        <f t="shared" si="6"/>
        <v>3.6016513149552823E-3</v>
      </c>
      <c r="T36" s="30">
        <f t="shared" si="7"/>
        <v>2.9785656374680183E-4</v>
      </c>
    </row>
    <row r="37" spans="1:20" x14ac:dyDescent="0.25">
      <c r="A37" s="28">
        <v>44867</v>
      </c>
      <c r="B37" s="29">
        <v>0.125</v>
      </c>
      <c r="C37" s="30">
        <v>0.192</v>
      </c>
      <c r="D37" s="30">
        <f t="shared" si="0"/>
        <v>1.7273366923284419</v>
      </c>
      <c r="E37" s="30">
        <f t="shared" si="1"/>
        <v>0.14285074445556215</v>
      </c>
      <c r="F37" s="28">
        <v>44869</v>
      </c>
      <c r="G37" s="29">
        <v>0.125</v>
      </c>
      <c r="H37" s="30">
        <v>0.23499999999999999</v>
      </c>
      <c r="I37" s="30">
        <f t="shared" si="2"/>
        <v>2.3841194169162097</v>
      </c>
      <c r="J37" s="30">
        <f t="shared" si="3"/>
        <v>0.19716667577897054</v>
      </c>
      <c r="K37" s="28">
        <v>44871</v>
      </c>
      <c r="L37" s="29">
        <v>0.125</v>
      </c>
      <c r="M37" s="30">
        <v>0</v>
      </c>
      <c r="N37" s="30">
        <f t="shared" si="4"/>
        <v>0</v>
      </c>
      <c r="O37" s="30">
        <f t="shared" si="5"/>
        <v>0</v>
      </c>
      <c r="P37" s="28">
        <v>44873</v>
      </c>
      <c r="Q37" s="29">
        <v>0.125</v>
      </c>
      <c r="R37" s="30">
        <v>0</v>
      </c>
      <c r="S37" s="30">
        <f t="shared" si="6"/>
        <v>0</v>
      </c>
      <c r="T37" s="30">
        <f t="shared" si="7"/>
        <v>0</v>
      </c>
    </row>
    <row r="38" spans="1:20" x14ac:dyDescent="0.25">
      <c r="A38" s="28">
        <v>44867</v>
      </c>
      <c r="B38" s="29">
        <v>0.16666666666666666</v>
      </c>
      <c r="C38" s="30">
        <v>0.19400000000000001</v>
      </c>
      <c r="D38" s="30">
        <f t="shared" si="0"/>
        <v>1.7561168589827401</v>
      </c>
      <c r="E38" s="30">
        <f t="shared" si="1"/>
        <v>0.1452308642378726</v>
      </c>
      <c r="F38" s="28">
        <v>44869</v>
      </c>
      <c r="G38" s="29">
        <v>0.16666666666666666</v>
      </c>
      <c r="H38" s="30">
        <v>0.23</v>
      </c>
      <c r="I38" s="30">
        <f t="shared" si="2"/>
        <v>2.3037459055790457</v>
      </c>
      <c r="J38" s="30">
        <f t="shared" si="3"/>
        <v>0.19051978639138706</v>
      </c>
      <c r="K38" s="28">
        <v>44871</v>
      </c>
      <c r="L38" s="29">
        <v>0.16666666666666666</v>
      </c>
      <c r="M38" s="30">
        <v>0</v>
      </c>
      <c r="N38" s="30">
        <f t="shared" si="4"/>
        <v>0</v>
      </c>
      <c r="O38" s="30">
        <f t="shared" si="5"/>
        <v>0</v>
      </c>
      <c r="P38" s="28">
        <v>44873</v>
      </c>
      <c r="Q38" s="29">
        <v>0.16666666666666666</v>
      </c>
      <c r="R38" s="30">
        <v>0</v>
      </c>
      <c r="S38" s="30">
        <f t="shared" si="6"/>
        <v>0</v>
      </c>
      <c r="T38" s="30">
        <f t="shared" si="7"/>
        <v>0</v>
      </c>
    </row>
    <row r="39" spans="1:20" x14ac:dyDescent="0.25">
      <c r="A39" s="28">
        <v>44867</v>
      </c>
      <c r="B39" s="29">
        <v>0.20833333333333334</v>
      </c>
      <c r="C39" s="30">
        <v>0.19700000000000001</v>
      </c>
      <c r="D39" s="30">
        <f t="shared" si="0"/>
        <v>1.7996186749831509</v>
      </c>
      <c r="E39" s="30">
        <f t="shared" si="1"/>
        <v>0.14882846442110656</v>
      </c>
      <c r="F39" s="28">
        <v>44869</v>
      </c>
      <c r="G39" s="29">
        <v>0.20833333333333334</v>
      </c>
      <c r="H39" s="30">
        <v>0.24099999999999999</v>
      </c>
      <c r="I39" s="30">
        <f t="shared" si="2"/>
        <v>2.4819176049764917</v>
      </c>
      <c r="J39" s="30">
        <f t="shared" si="3"/>
        <v>0.20525458593155585</v>
      </c>
      <c r="K39" s="28">
        <v>44871</v>
      </c>
      <c r="L39" s="29">
        <v>0.20833333333333334</v>
      </c>
      <c r="M39" s="30">
        <v>0</v>
      </c>
      <c r="N39" s="30">
        <f t="shared" si="4"/>
        <v>0</v>
      </c>
      <c r="O39" s="30">
        <f t="shared" si="5"/>
        <v>0</v>
      </c>
      <c r="P39" s="28">
        <v>44873</v>
      </c>
      <c r="Q39" s="29">
        <v>0.20833333333333334</v>
      </c>
      <c r="R39" s="30">
        <v>0</v>
      </c>
      <c r="S39" s="30">
        <f t="shared" si="6"/>
        <v>0</v>
      </c>
      <c r="T39" s="30">
        <f t="shared" si="7"/>
        <v>0</v>
      </c>
    </row>
    <row r="40" spans="1:20" x14ac:dyDescent="0.25">
      <c r="A40" s="28">
        <v>44867</v>
      </c>
      <c r="B40" s="29">
        <v>0.25</v>
      </c>
      <c r="C40" s="30">
        <v>0.185</v>
      </c>
      <c r="D40" s="30">
        <f t="shared" si="0"/>
        <v>1.6280105081196163</v>
      </c>
      <c r="E40" s="30">
        <f t="shared" si="1"/>
        <v>0.13463646902149226</v>
      </c>
      <c r="F40" s="28">
        <v>44869</v>
      </c>
      <c r="G40" s="29">
        <v>0.25</v>
      </c>
      <c r="H40" s="30">
        <v>0.25600000000000001</v>
      </c>
      <c r="I40" s="30">
        <f t="shared" si="2"/>
        <v>2.7327627799789505</v>
      </c>
      <c r="J40" s="30">
        <f t="shared" si="3"/>
        <v>0.2259994819042592</v>
      </c>
      <c r="K40" s="28">
        <v>44871</v>
      </c>
      <c r="L40" s="29">
        <v>0.25</v>
      </c>
      <c r="M40" s="30">
        <v>0</v>
      </c>
      <c r="N40" s="30">
        <f t="shared" si="4"/>
        <v>0</v>
      </c>
      <c r="O40" s="30">
        <f t="shared" si="5"/>
        <v>0</v>
      </c>
      <c r="P40" s="28">
        <v>44873</v>
      </c>
      <c r="Q40" s="29">
        <v>0.25</v>
      </c>
      <c r="R40" s="30">
        <v>0</v>
      </c>
      <c r="S40" s="30">
        <f t="shared" si="6"/>
        <v>0</v>
      </c>
      <c r="T40" s="30">
        <f t="shared" si="7"/>
        <v>0</v>
      </c>
    </row>
    <row r="41" spans="1:20" x14ac:dyDescent="0.25">
      <c r="A41" s="28">
        <v>44867</v>
      </c>
      <c r="B41" s="29">
        <v>0.29166666666666669</v>
      </c>
      <c r="C41" s="30">
        <v>0.186</v>
      </c>
      <c r="D41" s="30">
        <f t="shared" si="0"/>
        <v>1.6420654447804233</v>
      </c>
      <c r="E41" s="30">
        <f t="shared" si="1"/>
        <v>0.13579881228334101</v>
      </c>
      <c r="F41" s="28">
        <v>44869</v>
      </c>
      <c r="G41" s="29">
        <v>0.29166666666666669</v>
      </c>
      <c r="H41" s="30">
        <v>0.248</v>
      </c>
      <c r="I41" s="30">
        <f t="shared" si="2"/>
        <v>2.5978579333809919</v>
      </c>
      <c r="J41" s="30">
        <f t="shared" si="3"/>
        <v>0.21484285109060802</v>
      </c>
      <c r="K41" s="28">
        <v>44871</v>
      </c>
      <c r="L41" s="29">
        <v>0.29166666666666669</v>
      </c>
      <c r="M41" s="30">
        <v>0</v>
      </c>
      <c r="N41" s="30">
        <f t="shared" si="4"/>
        <v>0</v>
      </c>
      <c r="O41" s="30">
        <f t="shared" si="5"/>
        <v>0</v>
      </c>
      <c r="P41" s="28">
        <v>44873</v>
      </c>
      <c r="Q41" s="29">
        <v>0.29166666666666669</v>
      </c>
      <c r="R41" s="30">
        <v>0</v>
      </c>
      <c r="S41" s="30">
        <f t="shared" si="6"/>
        <v>0</v>
      </c>
      <c r="T41" s="30">
        <f t="shared" si="7"/>
        <v>0</v>
      </c>
    </row>
    <row r="42" spans="1:20" x14ac:dyDescent="0.25">
      <c r="A42" s="28">
        <v>44867</v>
      </c>
      <c r="B42" s="29">
        <v>0.33333333333333331</v>
      </c>
      <c r="C42" s="30">
        <v>0.192</v>
      </c>
      <c r="D42" s="30">
        <f t="shared" si="0"/>
        <v>1.7273366923284419</v>
      </c>
      <c r="E42" s="30">
        <f t="shared" si="1"/>
        <v>0.14285074445556215</v>
      </c>
      <c r="F42" s="28">
        <v>44869</v>
      </c>
      <c r="G42" s="29">
        <v>0.33333333333333331</v>
      </c>
      <c r="H42" s="30">
        <v>0.25900000000000001</v>
      </c>
      <c r="I42" s="30">
        <f t="shared" si="2"/>
        <v>2.7840061670207481</v>
      </c>
      <c r="J42" s="30">
        <f t="shared" si="3"/>
        <v>0.23023731001261585</v>
      </c>
      <c r="K42" s="28">
        <v>44871</v>
      </c>
      <c r="L42" s="29">
        <v>0.33333333333333331</v>
      </c>
      <c r="M42" s="30">
        <v>0</v>
      </c>
      <c r="N42" s="30">
        <f t="shared" si="4"/>
        <v>0</v>
      </c>
      <c r="O42" s="30">
        <f t="shared" si="5"/>
        <v>0</v>
      </c>
      <c r="P42" s="28">
        <v>44873</v>
      </c>
      <c r="Q42" s="29">
        <v>0.33333333333333331</v>
      </c>
      <c r="R42" s="30">
        <v>0</v>
      </c>
      <c r="S42" s="30">
        <f t="shared" si="6"/>
        <v>0</v>
      </c>
      <c r="T42" s="30">
        <f t="shared" si="7"/>
        <v>0</v>
      </c>
    </row>
    <row r="43" spans="1:20" x14ac:dyDescent="0.25">
      <c r="A43" s="28">
        <v>44867</v>
      </c>
      <c r="B43" s="29">
        <v>0.375</v>
      </c>
      <c r="C43" s="30">
        <v>0.186</v>
      </c>
      <c r="D43" s="30">
        <f t="shared" si="0"/>
        <v>1.6420654447804233</v>
      </c>
      <c r="E43" s="30">
        <f t="shared" si="1"/>
        <v>0.13579881228334101</v>
      </c>
      <c r="F43" s="28">
        <v>44869</v>
      </c>
      <c r="G43" s="29">
        <v>0.375</v>
      </c>
      <c r="H43" s="30">
        <v>0.23499999999999999</v>
      </c>
      <c r="I43" s="30">
        <f t="shared" si="2"/>
        <v>2.3841194169162097</v>
      </c>
      <c r="J43" s="30">
        <f t="shared" si="3"/>
        <v>0.19716667577897054</v>
      </c>
      <c r="K43" s="28">
        <v>44871</v>
      </c>
      <c r="L43" s="29">
        <v>0.375</v>
      </c>
      <c r="M43" s="30">
        <v>0</v>
      </c>
      <c r="N43" s="30">
        <f t="shared" si="4"/>
        <v>0</v>
      </c>
      <c r="O43" s="30">
        <f t="shared" si="5"/>
        <v>0</v>
      </c>
      <c r="P43" s="28">
        <v>44873</v>
      </c>
      <c r="Q43" s="29">
        <v>0.375</v>
      </c>
      <c r="R43" s="30">
        <v>0</v>
      </c>
      <c r="S43" s="30">
        <f t="shared" si="6"/>
        <v>0</v>
      </c>
      <c r="T43" s="30">
        <f t="shared" si="7"/>
        <v>0</v>
      </c>
    </row>
    <row r="44" spans="1:20" x14ac:dyDescent="0.25">
      <c r="A44" s="28">
        <v>44867</v>
      </c>
      <c r="B44" s="29">
        <v>0.41666666666666669</v>
      </c>
      <c r="C44" s="30">
        <v>0.19900000000000001</v>
      </c>
      <c r="D44" s="30">
        <f t="shared" si="0"/>
        <v>1.8288398626160931</v>
      </c>
      <c r="E44" s="30">
        <f t="shared" si="1"/>
        <v>0.15124505663835089</v>
      </c>
      <c r="F44" s="28">
        <v>44869</v>
      </c>
      <c r="G44" s="29">
        <v>0.41666666666666669</v>
      </c>
      <c r="H44" s="30">
        <v>0.184</v>
      </c>
      <c r="I44" s="30">
        <f t="shared" si="2"/>
        <v>1.6140006709831356</v>
      </c>
      <c r="J44" s="30">
        <f t="shared" si="3"/>
        <v>0.1334778554903053</v>
      </c>
      <c r="K44" s="28">
        <v>44871</v>
      </c>
      <c r="L44" s="29">
        <v>0.41666666666666669</v>
      </c>
      <c r="M44" s="30">
        <v>0</v>
      </c>
      <c r="N44" s="30">
        <f t="shared" si="4"/>
        <v>0</v>
      </c>
      <c r="O44" s="30">
        <f t="shared" si="5"/>
        <v>0</v>
      </c>
      <c r="P44" s="28">
        <v>44873</v>
      </c>
      <c r="Q44" s="29">
        <v>0.41666666666666669</v>
      </c>
      <c r="R44" s="30">
        <v>0</v>
      </c>
      <c r="S44" s="30">
        <f t="shared" si="6"/>
        <v>0</v>
      </c>
      <c r="T44" s="30">
        <f t="shared" si="7"/>
        <v>0</v>
      </c>
    </row>
    <row r="45" spans="1:20" x14ac:dyDescent="0.25">
      <c r="A45" s="28">
        <v>44867</v>
      </c>
      <c r="B45" s="29">
        <v>0.45833333333333331</v>
      </c>
      <c r="C45" s="30">
        <v>0.20300000000000001</v>
      </c>
      <c r="D45" s="30">
        <f t="shared" si="0"/>
        <v>1.887806953918487</v>
      </c>
      <c r="E45" s="30">
        <f t="shared" si="1"/>
        <v>0.15612163508905885</v>
      </c>
      <c r="F45" s="28">
        <v>44869</v>
      </c>
      <c r="G45" s="29">
        <v>0.45833333333333331</v>
      </c>
      <c r="H45" s="30">
        <v>0.124</v>
      </c>
      <c r="I45" s="30">
        <f t="shared" si="2"/>
        <v>0.8601985102803682</v>
      </c>
      <c r="J45" s="30">
        <f t="shared" si="3"/>
        <v>7.1138416800186441E-2</v>
      </c>
      <c r="K45" s="28">
        <v>44871</v>
      </c>
      <c r="L45" s="29">
        <v>0.45833333333333331</v>
      </c>
      <c r="M45" s="30">
        <v>0</v>
      </c>
      <c r="N45" s="30">
        <f t="shared" si="4"/>
        <v>0</v>
      </c>
      <c r="O45" s="30">
        <f t="shared" si="5"/>
        <v>0</v>
      </c>
      <c r="P45" s="28">
        <v>44873</v>
      </c>
      <c r="Q45" s="29">
        <v>0.45833333333333331</v>
      </c>
      <c r="R45" s="30">
        <v>0</v>
      </c>
      <c r="S45" s="30">
        <f t="shared" si="6"/>
        <v>0</v>
      </c>
      <c r="T45" s="30">
        <f t="shared" si="7"/>
        <v>0</v>
      </c>
    </row>
    <row r="46" spans="1:20" x14ac:dyDescent="0.25">
      <c r="A46" s="28">
        <v>44867</v>
      </c>
      <c r="B46" s="29">
        <v>0.5</v>
      </c>
      <c r="C46" s="30">
        <v>0.19900000000000001</v>
      </c>
      <c r="D46" s="30">
        <f t="shared" si="0"/>
        <v>1.8288398626160931</v>
      </c>
      <c r="E46" s="30">
        <f t="shared" si="1"/>
        <v>0.15124505663835089</v>
      </c>
      <c r="F46" s="28">
        <v>44869</v>
      </c>
      <c r="G46" s="29">
        <v>0.5</v>
      </c>
      <c r="H46" s="30">
        <v>9.4E-2</v>
      </c>
      <c r="I46" s="30">
        <f t="shared" si="2"/>
        <v>0.55307041526900158</v>
      </c>
      <c r="J46" s="30">
        <f t="shared" si="3"/>
        <v>4.5738923342746429E-2</v>
      </c>
      <c r="K46" s="28">
        <v>44871</v>
      </c>
      <c r="L46" s="29">
        <v>0.5</v>
      </c>
      <c r="M46" s="30">
        <v>0</v>
      </c>
      <c r="N46" s="30">
        <f t="shared" si="4"/>
        <v>0</v>
      </c>
      <c r="O46" s="30">
        <f t="shared" si="5"/>
        <v>0</v>
      </c>
      <c r="P46" s="28">
        <v>44873</v>
      </c>
      <c r="Q46" s="29">
        <v>0.5</v>
      </c>
      <c r="R46" s="30">
        <v>0</v>
      </c>
      <c r="S46" s="30">
        <f t="shared" si="6"/>
        <v>0</v>
      </c>
      <c r="T46" s="30">
        <f t="shared" si="7"/>
        <v>0</v>
      </c>
    </row>
    <row r="47" spans="1:20" x14ac:dyDescent="0.25">
      <c r="A47" s="28">
        <v>44867</v>
      </c>
      <c r="B47" s="29">
        <v>0.54166666666666663</v>
      </c>
      <c r="C47" s="30">
        <v>0.19700000000000001</v>
      </c>
      <c r="D47" s="30">
        <f t="shared" si="0"/>
        <v>1.7996186749831509</v>
      </c>
      <c r="E47" s="30">
        <f t="shared" si="1"/>
        <v>0.14882846442110656</v>
      </c>
      <c r="F47" s="28">
        <v>44869</v>
      </c>
      <c r="G47" s="29">
        <v>0.54166666666666663</v>
      </c>
      <c r="H47" s="30">
        <v>8.5999999999999993E-2</v>
      </c>
      <c r="I47" s="30">
        <f t="shared" si="2"/>
        <v>0.47993532510368797</v>
      </c>
      <c r="J47" s="30">
        <f t="shared" si="3"/>
        <v>3.9690651386074992E-2</v>
      </c>
      <c r="K47" s="28">
        <v>44871</v>
      </c>
      <c r="L47" s="29">
        <v>0.54166666666666663</v>
      </c>
      <c r="M47" s="30">
        <v>0</v>
      </c>
      <c r="N47" s="30">
        <f t="shared" si="4"/>
        <v>0</v>
      </c>
      <c r="O47" s="30">
        <f t="shared" si="5"/>
        <v>0</v>
      </c>
      <c r="P47" s="28">
        <v>44873</v>
      </c>
      <c r="Q47" s="29">
        <v>0.54166666666666663</v>
      </c>
      <c r="R47" s="30">
        <v>0</v>
      </c>
      <c r="S47" s="30">
        <f t="shared" si="6"/>
        <v>0</v>
      </c>
      <c r="T47" s="30">
        <f t="shared" si="7"/>
        <v>0</v>
      </c>
    </row>
    <row r="48" spans="1:20" x14ac:dyDescent="0.25">
      <c r="A48" s="28">
        <v>44867</v>
      </c>
      <c r="B48" s="29">
        <v>0.58333333333333337</v>
      </c>
      <c r="C48" s="30">
        <v>0.19900000000000001</v>
      </c>
      <c r="D48" s="30">
        <f t="shared" si="0"/>
        <v>1.8288398626160931</v>
      </c>
      <c r="E48" s="30">
        <f t="shared" si="1"/>
        <v>0.15124505663835089</v>
      </c>
      <c r="F48" s="28">
        <v>44869</v>
      </c>
      <c r="G48" s="29">
        <v>0.58333333333333337</v>
      </c>
      <c r="H48" s="30">
        <v>6.4000000000000001E-2</v>
      </c>
      <c r="I48" s="30">
        <f t="shared" si="2"/>
        <v>0.29961842112153841</v>
      </c>
      <c r="J48" s="30">
        <f t="shared" si="3"/>
        <v>2.4778443426751225E-2</v>
      </c>
      <c r="K48" s="28">
        <v>44871</v>
      </c>
      <c r="L48" s="29">
        <v>0.58333333333333337</v>
      </c>
      <c r="M48" s="30">
        <v>0</v>
      </c>
      <c r="N48" s="30">
        <f t="shared" si="4"/>
        <v>0</v>
      </c>
      <c r="O48" s="30">
        <f t="shared" si="5"/>
        <v>0</v>
      </c>
      <c r="P48" s="28">
        <v>44873</v>
      </c>
      <c r="Q48" s="29">
        <v>0.58333333333333337</v>
      </c>
      <c r="R48" s="30">
        <v>0.109</v>
      </c>
      <c r="S48" s="30">
        <f t="shared" si="6"/>
        <v>0.70034143946121796</v>
      </c>
      <c r="T48" s="30">
        <f t="shared" si="7"/>
        <v>5.7918237043442726E-2</v>
      </c>
    </row>
    <row r="49" spans="1:20" x14ac:dyDescent="0.25">
      <c r="A49" s="28">
        <v>44867</v>
      </c>
      <c r="B49" s="29">
        <v>0.625</v>
      </c>
      <c r="C49" s="30">
        <v>0.2</v>
      </c>
      <c r="D49" s="30">
        <f t="shared" si="0"/>
        <v>1.8435161790409715</v>
      </c>
      <c r="E49" s="30">
        <f t="shared" si="1"/>
        <v>0.15245878800668833</v>
      </c>
      <c r="F49" s="28">
        <v>44869</v>
      </c>
      <c r="G49" s="29">
        <v>0.625</v>
      </c>
      <c r="H49" s="30">
        <v>6.8000000000000005E-2</v>
      </c>
      <c r="I49" s="30">
        <f t="shared" si="2"/>
        <v>0.33002902513172183</v>
      </c>
      <c r="J49" s="30">
        <f t="shared" si="3"/>
        <v>2.7293400378393395E-2</v>
      </c>
      <c r="K49" s="28">
        <v>44871</v>
      </c>
      <c r="L49" s="29">
        <v>0.625</v>
      </c>
      <c r="M49" s="30">
        <v>0</v>
      </c>
      <c r="N49" s="30">
        <f t="shared" si="4"/>
        <v>0</v>
      </c>
      <c r="O49" s="30">
        <f t="shared" si="5"/>
        <v>0</v>
      </c>
      <c r="P49" s="28">
        <v>44873</v>
      </c>
      <c r="Q49" s="29">
        <v>0.625</v>
      </c>
      <c r="R49" s="30">
        <v>0.124</v>
      </c>
      <c r="S49" s="30">
        <f t="shared" si="6"/>
        <v>0.8601985102803682</v>
      </c>
      <c r="T49" s="30">
        <f t="shared" si="7"/>
        <v>7.1138416800186441E-2</v>
      </c>
    </row>
    <row r="50" spans="1:20" x14ac:dyDescent="0.25">
      <c r="A50" s="28">
        <v>44867</v>
      </c>
      <c r="B50" s="29">
        <v>0.66666666666666663</v>
      </c>
      <c r="C50" s="30">
        <v>0.21099999999999999</v>
      </c>
      <c r="D50" s="30">
        <f t="shared" si="0"/>
        <v>2.0078204983298811</v>
      </c>
      <c r="E50" s="30">
        <f t="shared" si="1"/>
        <v>0.16604675521188117</v>
      </c>
      <c r="F50" s="28">
        <v>44869</v>
      </c>
      <c r="G50" s="29">
        <v>0.66666666666666663</v>
      </c>
      <c r="H50" s="30">
        <v>5.6000000000000001E-2</v>
      </c>
      <c r="I50" s="30">
        <f t="shared" si="2"/>
        <v>0.24215623425015401</v>
      </c>
      <c r="J50" s="30">
        <f t="shared" si="3"/>
        <v>2.0026320572487735E-2</v>
      </c>
      <c r="K50" s="28">
        <v>44871</v>
      </c>
      <c r="L50" s="29">
        <v>0.66666666666666663</v>
      </c>
      <c r="M50" s="30">
        <v>0</v>
      </c>
      <c r="N50" s="30">
        <f t="shared" si="4"/>
        <v>0</v>
      </c>
      <c r="O50" s="30">
        <f t="shared" si="5"/>
        <v>0</v>
      </c>
      <c r="P50" s="28">
        <v>44873</v>
      </c>
      <c r="Q50" s="29">
        <v>0.66666666666666663</v>
      </c>
      <c r="R50" s="30">
        <v>0.154</v>
      </c>
      <c r="S50" s="30">
        <f t="shared" si="6"/>
        <v>1.2151984879597892</v>
      </c>
      <c r="T50" s="30">
        <f t="shared" si="7"/>
        <v>0.10049691495427457</v>
      </c>
    </row>
    <row r="51" spans="1:20" x14ac:dyDescent="0.25">
      <c r="A51" s="28">
        <v>44867</v>
      </c>
      <c r="B51" s="29">
        <v>0.70833333333333337</v>
      </c>
      <c r="C51" s="30">
        <v>0.189</v>
      </c>
      <c r="D51" s="30">
        <f t="shared" si="0"/>
        <v>1.6844998710010788</v>
      </c>
      <c r="E51" s="30">
        <f t="shared" si="1"/>
        <v>0.1393081393317892</v>
      </c>
      <c r="F51" s="28">
        <v>44869</v>
      </c>
      <c r="G51" s="29">
        <v>0.70833333333333337</v>
      </c>
      <c r="H51" s="30">
        <v>3.6999999999999998E-2</v>
      </c>
      <c r="I51" s="30">
        <f t="shared" si="2"/>
        <v>0.12505265464030108</v>
      </c>
      <c r="J51" s="30">
        <f t="shared" si="3"/>
        <v>1.0341854538752899E-2</v>
      </c>
      <c r="K51" s="28">
        <v>44871</v>
      </c>
      <c r="L51" s="29">
        <v>0.70833333333333337</v>
      </c>
      <c r="M51" s="30">
        <v>0</v>
      </c>
      <c r="N51" s="30">
        <f t="shared" si="4"/>
        <v>0</v>
      </c>
      <c r="O51" s="30">
        <f t="shared" si="5"/>
        <v>0</v>
      </c>
      <c r="P51" s="28">
        <v>44873</v>
      </c>
      <c r="Q51" s="29">
        <v>0.70833333333333337</v>
      </c>
      <c r="R51" s="30">
        <v>0.14899999999999999</v>
      </c>
      <c r="S51" s="30">
        <f t="shared" si="6"/>
        <v>1.1528950512440652</v>
      </c>
      <c r="T51" s="30">
        <f t="shared" si="7"/>
        <v>9.5344420737884183E-2</v>
      </c>
    </row>
    <row r="52" spans="1:20" x14ac:dyDescent="0.25">
      <c r="A52" s="28">
        <v>44867</v>
      </c>
      <c r="B52" s="29">
        <v>0.75</v>
      </c>
      <c r="C52" s="30">
        <v>0.19500000000000001</v>
      </c>
      <c r="D52" s="30">
        <f t="shared" si="0"/>
        <v>1.7705733476331584</v>
      </c>
      <c r="E52" s="30">
        <f t="shared" si="1"/>
        <v>0.14642641584926219</v>
      </c>
      <c r="F52" s="28">
        <v>44869</v>
      </c>
      <c r="G52" s="29">
        <v>0.75</v>
      </c>
      <c r="H52" s="30">
        <v>1.0999999999999999E-2</v>
      </c>
      <c r="I52" s="30">
        <f t="shared" si="2"/>
        <v>1.8073956450655616E-2</v>
      </c>
      <c r="J52" s="30">
        <f t="shared" si="3"/>
        <v>1.4947161984692192E-3</v>
      </c>
      <c r="K52" s="28">
        <v>44871</v>
      </c>
      <c r="L52" s="29">
        <v>0.75</v>
      </c>
      <c r="M52" s="30">
        <v>0</v>
      </c>
      <c r="N52" s="30">
        <f t="shared" si="4"/>
        <v>0</v>
      </c>
      <c r="O52" s="30">
        <f t="shared" si="5"/>
        <v>0</v>
      </c>
      <c r="P52" s="28">
        <v>44873</v>
      </c>
      <c r="Q52" s="29">
        <v>0.75</v>
      </c>
      <c r="R52" s="30">
        <v>0.193</v>
      </c>
      <c r="S52" s="30">
        <f t="shared" si="6"/>
        <v>1.7417046096186322</v>
      </c>
      <c r="T52" s="30">
        <f t="shared" si="7"/>
        <v>0.14403897121546086</v>
      </c>
    </row>
    <row r="53" spans="1:20" x14ac:dyDescent="0.25">
      <c r="A53" s="28">
        <v>44867</v>
      </c>
      <c r="B53" s="29">
        <v>0.79166666666666663</v>
      </c>
      <c r="C53" s="30">
        <v>0.19500000000000001</v>
      </c>
      <c r="D53" s="30">
        <f t="shared" si="0"/>
        <v>1.7705733476331584</v>
      </c>
      <c r="E53" s="30">
        <f t="shared" si="1"/>
        <v>0.14642641584926219</v>
      </c>
      <c r="F53" s="28">
        <v>44869</v>
      </c>
      <c r="G53" s="29">
        <v>0.79166666666666663</v>
      </c>
      <c r="H53" s="30">
        <v>1.7999999999999999E-2</v>
      </c>
      <c r="I53" s="30">
        <f t="shared" si="2"/>
        <v>3.9637105135832178E-2</v>
      </c>
      <c r="J53" s="30">
        <f t="shared" si="3"/>
        <v>3.2779885947333211E-3</v>
      </c>
      <c r="K53" s="28">
        <v>44871</v>
      </c>
      <c r="L53" s="29">
        <v>0.79166666666666663</v>
      </c>
      <c r="M53" s="30">
        <v>0</v>
      </c>
      <c r="N53" s="30">
        <f t="shared" si="4"/>
        <v>0</v>
      </c>
      <c r="O53" s="30">
        <f t="shared" si="5"/>
        <v>0</v>
      </c>
      <c r="P53" s="28">
        <v>44873</v>
      </c>
      <c r="Q53" s="29">
        <v>0.79166666666666663</v>
      </c>
      <c r="R53" s="30">
        <v>0.21299999999999999</v>
      </c>
      <c r="S53" s="30">
        <f t="shared" si="6"/>
        <v>2.0382531318979393</v>
      </c>
      <c r="T53" s="30">
        <f t="shared" si="7"/>
        <v>0.16856353400795956</v>
      </c>
    </row>
    <row r="54" spans="1:20" x14ac:dyDescent="0.25">
      <c r="A54" s="28">
        <v>44867</v>
      </c>
      <c r="B54" s="29">
        <v>0.83333333333333337</v>
      </c>
      <c r="C54" s="30">
        <v>0.188</v>
      </c>
      <c r="D54" s="30">
        <f t="shared" si="0"/>
        <v>1.6703102235745475</v>
      </c>
      <c r="E54" s="30">
        <f t="shared" si="1"/>
        <v>0.13813465548961507</v>
      </c>
      <c r="F54" s="28">
        <v>44869</v>
      </c>
      <c r="G54" s="29">
        <v>0.83333333333333337</v>
      </c>
      <c r="H54" s="30">
        <v>1.9E-2</v>
      </c>
      <c r="I54" s="30">
        <f t="shared" si="2"/>
        <v>4.3206037467512171E-2</v>
      </c>
      <c r="J54" s="30">
        <f t="shared" si="3"/>
        <v>3.5731392985632565E-3</v>
      </c>
      <c r="K54" s="28">
        <v>44871</v>
      </c>
      <c r="L54" s="29">
        <v>0.83333333333333337</v>
      </c>
      <c r="M54" s="30">
        <v>0</v>
      </c>
      <c r="N54" s="30">
        <f t="shared" si="4"/>
        <v>0</v>
      </c>
      <c r="O54" s="30">
        <f t="shared" si="5"/>
        <v>0</v>
      </c>
      <c r="P54" s="28">
        <v>44873</v>
      </c>
      <c r="Q54" s="29">
        <v>0.83333333333333337</v>
      </c>
      <c r="R54" s="30">
        <v>0.24299999999999999</v>
      </c>
      <c r="S54" s="30">
        <f t="shared" si="6"/>
        <v>2.5148418517892348</v>
      </c>
      <c r="T54" s="30">
        <f t="shared" si="7"/>
        <v>0.20797742114296972</v>
      </c>
    </row>
    <row r="55" spans="1:20" x14ac:dyDescent="0.25">
      <c r="A55" s="28">
        <v>44867</v>
      </c>
      <c r="B55" s="29">
        <v>0.875</v>
      </c>
      <c r="C55" s="30">
        <v>0.19800000000000001</v>
      </c>
      <c r="D55" s="30">
        <f t="shared" si="0"/>
        <v>1.8142073314236051</v>
      </c>
      <c r="E55" s="30">
        <f t="shared" si="1"/>
        <v>0.15003494630873213</v>
      </c>
      <c r="F55" s="28">
        <v>44869</v>
      </c>
      <c r="G55" s="29">
        <v>0.875</v>
      </c>
      <c r="H55" s="30">
        <v>2.1999999999999999E-2</v>
      </c>
      <c r="I55" s="30">
        <f t="shared" si="2"/>
        <v>5.4584576224869813E-2</v>
      </c>
      <c r="J55" s="30">
        <f t="shared" si="3"/>
        <v>4.5141444537967331E-3</v>
      </c>
      <c r="K55" s="28">
        <v>44871</v>
      </c>
      <c r="L55" s="29">
        <v>0.875</v>
      </c>
      <c r="M55" s="30">
        <v>0</v>
      </c>
      <c r="N55" s="30">
        <f t="shared" si="4"/>
        <v>0</v>
      </c>
      <c r="O55" s="30">
        <f t="shared" si="5"/>
        <v>0</v>
      </c>
      <c r="P55" s="28">
        <v>44873</v>
      </c>
      <c r="Q55" s="29">
        <v>0.875</v>
      </c>
      <c r="R55" s="30">
        <v>0.245</v>
      </c>
      <c r="S55" s="30">
        <f t="shared" si="6"/>
        <v>2.5479276151901455</v>
      </c>
      <c r="T55" s="30">
        <f t="shared" si="7"/>
        <v>0.21071361377622502</v>
      </c>
    </row>
    <row r="56" spans="1:20" x14ac:dyDescent="0.25">
      <c r="A56" s="28">
        <v>44867</v>
      </c>
      <c r="B56" s="29">
        <v>0.91666666666666663</v>
      </c>
      <c r="C56" s="30">
        <v>0.189</v>
      </c>
      <c r="D56" s="30">
        <f t="shared" si="0"/>
        <v>1.6844998710010788</v>
      </c>
      <c r="E56" s="30">
        <f t="shared" si="1"/>
        <v>0.1393081393317892</v>
      </c>
      <c r="F56" s="28">
        <v>44869</v>
      </c>
      <c r="G56" s="29">
        <v>0.91666666666666663</v>
      </c>
      <c r="H56" s="30">
        <v>2.1000000000000001E-2</v>
      </c>
      <c r="I56" s="30">
        <f t="shared" si="2"/>
        <v>5.0682030668066202E-2</v>
      </c>
      <c r="J56" s="30">
        <f t="shared" si="3"/>
        <v>4.1914039362490746E-3</v>
      </c>
      <c r="K56" s="28">
        <v>44871</v>
      </c>
      <c r="L56" s="29">
        <v>0.91666666666666663</v>
      </c>
      <c r="M56" s="30">
        <v>0</v>
      </c>
      <c r="N56" s="30">
        <f t="shared" si="4"/>
        <v>0</v>
      </c>
      <c r="O56" s="30">
        <f t="shared" si="5"/>
        <v>0</v>
      </c>
      <c r="P56" s="28">
        <v>44873</v>
      </c>
      <c r="Q56" s="29">
        <v>0.91666666666666663</v>
      </c>
      <c r="R56" s="30">
        <v>0.251</v>
      </c>
      <c r="S56" s="30">
        <f t="shared" si="6"/>
        <v>2.6481486767939866</v>
      </c>
      <c r="T56" s="30">
        <f t="shared" si="7"/>
        <v>0.21900189557086269</v>
      </c>
    </row>
    <row r="57" spans="1:20" x14ac:dyDescent="0.25">
      <c r="A57" s="28">
        <v>44867</v>
      </c>
      <c r="B57" s="29">
        <v>0.95833333333333337</v>
      </c>
      <c r="C57" s="30">
        <v>0.19600000000000001</v>
      </c>
      <c r="D57" s="30">
        <f t="shared" si="0"/>
        <v>1.7850739834520577</v>
      </c>
      <c r="E57" s="30">
        <f t="shared" si="1"/>
        <v>0.14762561843148517</v>
      </c>
      <c r="F57" s="28">
        <v>44869</v>
      </c>
      <c r="G57" s="29">
        <v>0.95833333333333337</v>
      </c>
      <c r="H57" s="30">
        <v>2.3E-2</v>
      </c>
      <c r="I57" s="30">
        <f t="shared" si="2"/>
        <v>5.8594057999774379E-2</v>
      </c>
      <c r="J57" s="30">
        <f t="shared" si="3"/>
        <v>4.8457285965813413E-3</v>
      </c>
      <c r="K57" s="28">
        <v>44871</v>
      </c>
      <c r="L57" s="29">
        <v>0.95833333333333337</v>
      </c>
      <c r="M57" s="30">
        <v>0</v>
      </c>
      <c r="N57" s="30">
        <f t="shared" si="4"/>
        <v>0</v>
      </c>
      <c r="O57" s="30">
        <f t="shared" si="5"/>
        <v>0</v>
      </c>
      <c r="P57" s="28">
        <v>44873</v>
      </c>
      <c r="Q57" s="29">
        <v>0.95833333333333337</v>
      </c>
      <c r="R57" s="30">
        <v>0.25</v>
      </c>
      <c r="S57" s="30">
        <f t="shared" si="6"/>
        <v>2.6313451572157009</v>
      </c>
      <c r="T57" s="30">
        <f t="shared" si="7"/>
        <v>0.21761224450173847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E09A-A271-42D6-A674-5DCE0FC2A302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13.841519415897297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3.1720615258473845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44874</v>
      </c>
      <c r="B10" s="29">
        <v>0</v>
      </c>
      <c r="C10" s="30">
        <v>0.24199999999999999</v>
      </c>
      <c r="D10" s="30">
        <f t="shared" ref="D10:D54" si="0">4*6*(C10^(1.522*(6^0.026)))</f>
        <v>2.4983595050761607</v>
      </c>
      <c r="E10" s="30">
        <f t="shared" ref="E10:E57" si="1">D10*0.0827</f>
        <v>0.20661433106979848</v>
      </c>
      <c r="F10" s="28">
        <v>44876</v>
      </c>
      <c r="G10" s="29">
        <v>0</v>
      </c>
      <c r="H10" s="30">
        <v>-4.8208672553107998E-2</v>
      </c>
      <c r="I10" s="30">
        <v>0</v>
      </c>
      <c r="J10" s="30">
        <f t="shared" ref="J10:J25" si="2">I10*0.0827</f>
        <v>0</v>
      </c>
      <c r="K10" s="28">
        <v>44878</v>
      </c>
      <c r="L10" s="29">
        <v>0</v>
      </c>
      <c r="M10" s="30">
        <v>-4.2970944195813897E-2</v>
      </c>
      <c r="N10" s="30">
        <v>0</v>
      </c>
      <c r="O10" s="30">
        <f t="shared" ref="O10:O41" si="3">N10*0.0827</f>
        <v>0</v>
      </c>
      <c r="P10" s="28">
        <v>44880</v>
      </c>
      <c r="Q10" s="29">
        <v>0</v>
      </c>
      <c r="R10" s="30">
        <v>0.26043683290377301</v>
      </c>
      <c r="S10" s="30">
        <f t="shared" ref="S10:S57" si="4">4*6*(R10^(1.522*(6^0.026)))</f>
        <v>2.8086744212472405</v>
      </c>
      <c r="T10" s="30">
        <f t="shared" ref="T10:T57" si="5">S10*0.0827</f>
        <v>0.23227737463714679</v>
      </c>
    </row>
    <row r="11" spans="1:20" x14ac:dyDescent="0.25">
      <c r="A11" s="28">
        <v>44874</v>
      </c>
      <c r="B11" s="29">
        <v>4.1666666666666664E-2</v>
      </c>
      <c r="C11" s="30">
        <v>0.22700000000000001</v>
      </c>
      <c r="D11" s="30">
        <f t="shared" si="0"/>
        <v>2.2560166953778809</v>
      </c>
      <c r="E11" s="30">
        <f t="shared" si="1"/>
        <v>0.18657258070775073</v>
      </c>
      <c r="F11" s="28">
        <v>44876</v>
      </c>
      <c r="G11" s="29">
        <v>4.1666666666666664E-2</v>
      </c>
      <c r="H11" s="30">
        <v>-2.6197446510090899E-2</v>
      </c>
      <c r="I11" s="30">
        <v>0</v>
      </c>
      <c r="J11" s="30">
        <f t="shared" si="2"/>
        <v>0</v>
      </c>
      <c r="K11" s="28">
        <v>44878</v>
      </c>
      <c r="L11" s="29">
        <v>4.1666666666666664E-2</v>
      </c>
      <c r="M11" s="30">
        <v>-3.7557225674240503E-2</v>
      </c>
      <c r="N11" s="30">
        <v>0</v>
      </c>
      <c r="O11" s="30">
        <f t="shared" si="3"/>
        <v>0</v>
      </c>
      <c r="P11" s="28">
        <v>44880</v>
      </c>
      <c r="Q11" s="29">
        <v>4.1666666666666664E-2</v>
      </c>
      <c r="R11" s="30">
        <v>0.27157661318670301</v>
      </c>
      <c r="S11" s="30">
        <f t="shared" si="4"/>
        <v>3.0026642126809477</v>
      </c>
      <c r="T11" s="30">
        <f t="shared" si="5"/>
        <v>0.24832033038871437</v>
      </c>
    </row>
    <row r="12" spans="1:20" x14ac:dyDescent="0.25">
      <c r="A12" s="28">
        <v>44874</v>
      </c>
      <c r="B12" s="29">
        <v>8.3333333333333329E-2</v>
      </c>
      <c r="C12" s="30">
        <v>0.215</v>
      </c>
      <c r="D12" s="30">
        <f t="shared" si="0"/>
        <v>2.0688561453556895</v>
      </c>
      <c r="E12" s="30">
        <f t="shared" si="1"/>
        <v>0.17109440322091551</v>
      </c>
      <c r="F12" s="28">
        <v>44876</v>
      </c>
      <c r="G12" s="29">
        <v>8.3333333333333329E-2</v>
      </c>
      <c r="H12" s="30">
        <v>-2.1470073610458301E-2</v>
      </c>
      <c r="I12" s="30">
        <v>0</v>
      </c>
      <c r="J12" s="30">
        <f t="shared" si="2"/>
        <v>0</v>
      </c>
      <c r="K12" s="28">
        <v>44878</v>
      </c>
      <c r="L12" s="29">
        <v>8.3333333333333329E-2</v>
      </c>
      <c r="M12" s="30">
        <v>-3.1754150986544397E-2</v>
      </c>
      <c r="N12" s="30">
        <v>0</v>
      </c>
      <c r="O12" s="30">
        <f t="shared" si="3"/>
        <v>0</v>
      </c>
      <c r="P12" s="28">
        <v>44880</v>
      </c>
      <c r="Q12" s="29">
        <v>8.3333333333333329E-2</v>
      </c>
      <c r="R12" s="30">
        <v>0.27579581737407899</v>
      </c>
      <c r="S12" s="30">
        <f t="shared" si="4"/>
        <v>3.0773931169458502</v>
      </c>
      <c r="T12" s="30">
        <f t="shared" si="5"/>
        <v>0.25450041077142177</v>
      </c>
    </row>
    <row r="13" spans="1:20" x14ac:dyDescent="0.25">
      <c r="A13" s="28">
        <v>44874</v>
      </c>
      <c r="B13" s="29">
        <v>0.125</v>
      </c>
      <c r="C13" s="30">
        <v>0.19400000000000001</v>
      </c>
      <c r="D13" s="30">
        <f t="shared" si="0"/>
        <v>1.7561168589827401</v>
      </c>
      <c r="E13" s="30">
        <f t="shared" si="1"/>
        <v>0.1452308642378726</v>
      </c>
      <c r="F13" s="28">
        <v>44876</v>
      </c>
      <c r="G13" s="29">
        <v>0.125</v>
      </c>
      <c r="H13" s="30">
        <v>-4.9451561644475502E-3</v>
      </c>
      <c r="I13" s="30">
        <v>0</v>
      </c>
      <c r="J13" s="30">
        <f t="shared" si="2"/>
        <v>0</v>
      </c>
      <c r="K13" s="28">
        <v>44878</v>
      </c>
      <c r="L13" s="29">
        <v>0.125</v>
      </c>
      <c r="M13" s="30">
        <v>-3.3252216875420099E-2</v>
      </c>
      <c r="N13" s="30">
        <v>0</v>
      </c>
      <c r="O13" s="30">
        <f t="shared" si="3"/>
        <v>0</v>
      </c>
      <c r="P13" s="28">
        <v>44880</v>
      </c>
      <c r="Q13" s="29">
        <v>0.125</v>
      </c>
      <c r="R13" s="30">
        <v>0.27505671977886798</v>
      </c>
      <c r="S13" s="30">
        <f t="shared" si="4"/>
        <v>3.064253055060151</v>
      </c>
      <c r="T13" s="30">
        <f t="shared" si="5"/>
        <v>0.25341372765347447</v>
      </c>
    </row>
    <row r="14" spans="1:20" x14ac:dyDescent="0.25">
      <c r="A14" s="28">
        <v>44874</v>
      </c>
      <c r="B14" s="29">
        <v>0.16666666666666666</v>
      </c>
      <c r="C14" s="30">
        <v>0.19700000000000001</v>
      </c>
      <c r="D14" s="30">
        <f t="shared" si="0"/>
        <v>1.7996186749831509</v>
      </c>
      <c r="E14" s="30">
        <f t="shared" si="1"/>
        <v>0.14882846442110656</v>
      </c>
      <c r="F14" s="28">
        <v>44876</v>
      </c>
      <c r="G14" s="29">
        <v>0.16666666666666666</v>
      </c>
      <c r="H14" s="30">
        <v>-4.4985963031469603E-3</v>
      </c>
      <c r="I14" s="30">
        <v>0</v>
      </c>
      <c r="J14" s="30">
        <f t="shared" si="2"/>
        <v>0</v>
      </c>
      <c r="K14" s="28">
        <v>44878</v>
      </c>
      <c r="L14" s="29">
        <v>0.16666666666666666</v>
      </c>
      <c r="M14" s="30">
        <v>-3.1930133700243002E-2</v>
      </c>
      <c r="N14" s="30">
        <v>0</v>
      </c>
      <c r="O14" s="30">
        <f t="shared" si="3"/>
        <v>0</v>
      </c>
      <c r="P14" s="28">
        <v>44880</v>
      </c>
      <c r="Q14" s="29">
        <v>0.16666666666666666</v>
      </c>
      <c r="R14" s="30">
        <v>0.27636781334766403</v>
      </c>
      <c r="S14" s="30">
        <f t="shared" si="4"/>
        <v>3.0875767437878876</v>
      </c>
      <c r="T14" s="30">
        <f t="shared" si="5"/>
        <v>0.25534259671125831</v>
      </c>
    </row>
    <row r="15" spans="1:20" x14ac:dyDescent="0.25">
      <c r="A15" s="28">
        <v>44874</v>
      </c>
      <c r="B15" s="29">
        <v>0.20833333333333334</v>
      </c>
      <c r="C15" s="30">
        <v>0.18</v>
      </c>
      <c r="D15" s="30">
        <f t="shared" si="0"/>
        <v>1.5584143133768116</v>
      </c>
      <c r="E15" s="30">
        <f t="shared" si="1"/>
        <v>0.12888086371626231</v>
      </c>
      <c r="F15" s="28">
        <v>44876</v>
      </c>
      <c r="G15" s="29">
        <v>0.20833333333333334</v>
      </c>
      <c r="H15" s="30">
        <v>-2.65758149324784E-2</v>
      </c>
      <c r="I15" s="30">
        <v>0</v>
      </c>
      <c r="J15" s="30">
        <f t="shared" si="2"/>
        <v>0</v>
      </c>
      <c r="K15" s="28">
        <v>44878</v>
      </c>
      <c r="L15" s="29">
        <v>0.20833333333333334</v>
      </c>
      <c r="M15" s="30">
        <v>-3.1474772840612397E-2</v>
      </c>
      <c r="N15" s="30">
        <v>0</v>
      </c>
      <c r="O15" s="30">
        <f t="shared" si="3"/>
        <v>0</v>
      </c>
      <c r="P15" s="28">
        <v>44880</v>
      </c>
      <c r="Q15" s="29">
        <v>0.20833333333333334</v>
      </c>
      <c r="R15" s="30">
        <v>0.276020228861658</v>
      </c>
      <c r="S15" s="30">
        <f t="shared" si="4"/>
        <v>3.0813869692871112</v>
      </c>
      <c r="T15" s="30">
        <f t="shared" si="5"/>
        <v>0.25483070236004407</v>
      </c>
    </row>
    <row r="16" spans="1:20" x14ac:dyDescent="0.25">
      <c r="A16" s="28">
        <v>44874</v>
      </c>
      <c r="B16" s="29">
        <v>0.25</v>
      </c>
      <c r="C16" s="30">
        <v>0.156</v>
      </c>
      <c r="D16" s="30">
        <f t="shared" si="0"/>
        <v>1.2404608356260931</v>
      </c>
      <c r="E16" s="30">
        <f t="shared" si="1"/>
        <v>0.1025861111062779</v>
      </c>
      <c r="F16" s="28">
        <v>44876</v>
      </c>
      <c r="G16" s="29">
        <v>0.25</v>
      </c>
      <c r="H16" s="30">
        <v>-3.1424175947778799E-2</v>
      </c>
      <c r="I16" s="30">
        <v>0</v>
      </c>
      <c r="J16" s="30">
        <f t="shared" si="2"/>
        <v>0</v>
      </c>
      <c r="K16" s="28">
        <v>44878</v>
      </c>
      <c r="L16" s="29">
        <v>0.25</v>
      </c>
      <c r="M16" s="30">
        <v>-2.74887308477255E-2</v>
      </c>
      <c r="N16" s="30">
        <v>0</v>
      </c>
      <c r="O16" s="30">
        <f t="shared" si="3"/>
        <v>0</v>
      </c>
      <c r="P16" s="28">
        <v>44880</v>
      </c>
      <c r="Q16" s="29">
        <v>0.25</v>
      </c>
      <c r="R16" s="30">
        <v>0.27655696868785801</v>
      </c>
      <c r="S16" s="30">
        <f t="shared" si="4"/>
        <v>3.0909471623777067</v>
      </c>
      <c r="T16" s="30">
        <f t="shared" si="5"/>
        <v>0.25562133032863632</v>
      </c>
    </row>
    <row r="17" spans="1:20" x14ac:dyDescent="0.25">
      <c r="A17" s="28">
        <v>44874</v>
      </c>
      <c r="B17" s="29">
        <v>0.29166666666666669</v>
      </c>
      <c r="C17" s="30">
        <v>0.14099999999999999</v>
      </c>
      <c r="D17" s="30">
        <f t="shared" si="0"/>
        <v>1.0557770172696301</v>
      </c>
      <c r="E17" s="30">
        <f t="shared" si="1"/>
        <v>8.7312759328198403E-2</v>
      </c>
      <c r="F17" s="28">
        <v>44876</v>
      </c>
      <c r="G17" s="29">
        <v>0.29166666666666669</v>
      </c>
      <c r="H17" s="30">
        <v>-5.2298106252937897E-2</v>
      </c>
      <c r="I17" s="30">
        <v>0</v>
      </c>
      <c r="J17" s="30">
        <f t="shared" si="2"/>
        <v>0</v>
      </c>
      <c r="K17" s="28">
        <v>44878</v>
      </c>
      <c r="L17" s="29">
        <v>0.29166666666666669</v>
      </c>
      <c r="M17" s="30">
        <v>-2.7066370472203699E-2</v>
      </c>
      <c r="N17" s="30">
        <v>0</v>
      </c>
      <c r="O17" s="30">
        <f t="shared" si="3"/>
        <v>0</v>
      </c>
      <c r="P17" s="28">
        <v>44880</v>
      </c>
      <c r="Q17" s="29">
        <v>0.29166666666666669</v>
      </c>
      <c r="R17" s="30">
        <v>0.27729392051585799</v>
      </c>
      <c r="S17" s="30">
        <f t="shared" si="4"/>
        <v>3.1040914316973658</v>
      </c>
      <c r="T17" s="30">
        <f t="shared" si="5"/>
        <v>0.25670836140137215</v>
      </c>
    </row>
    <row r="18" spans="1:20" x14ac:dyDescent="0.25">
      <c r="A18" s="28">
        <v>44874</v>
      </c>
      <c r="B18" s="29">
        <v>0.33333333333333331</v>
      </c>
      <c r="C18" s="30">
        <v>0.122</v>
      </c>
      <c r="D18" s="30">
        <f t="shared" si="0"/>
        <v>0.83818133801981576</v>
      </c>
      <c r="E18" s="30">
        <f t="shared" si="1"/>
        <v>6.9317596654238756E-2</v>
      </c>
      <c r="F18" s="28">
        <v>44876</v>
      </c>
      <c r="G18" s="29">
        <v>0.33333333333333331</v>
      </c>
      <c r="H18" s="30">
        <v>-5.5162247270125003E-2</v>
      </c>
      <c r="I18" s="30">
        <v>0</v>
      </c>
      <c r="J18" s="30">
        <f t="shared" si="2"/>
        <v>0</v>
      </c>
      <c r="K18" s="28">
        <v>44878</v>
      </c>
      <c r="L18" s="29">
        <v>0.33333333333333331</v>
      </c>
      <c r="M18" s="30">
        <v>-2.7867099270113101E-2</v>
      </c>
      <c r="N18" s="30">
        <v>0</v>
      </c>
      <c r="O18" s="30">
        <f t="shared" si="3"/>
        <v>0</v>
      </c>
      <c r="P18" s="28">
        <v>44880</v>
      </c>
      <c r="Q18" s="29">
        <v>0.33333333333333331</v>
      </c>
      <c r="R18" s="30">
        <v>0.28108635544664401</v>
      </c>
      <c r="S18" s="30">
        <f t="shared" si="4"/>
        <v>3.1720615258473845</v>
      </c>
      <c r="T18" s="30">
        <f t="shared" si="5"/>
        <v>0.26232948818757867</v>
      </c>
    </row>
    <row r="19" spans="1:20" x14ac:dyDescent="0.25">
      <c r="A19" s="28">
        <v>44874</v>
      </c>
      <c r="B19" s="29">
        <v>0.375</v>
      </c>
      <c r="C19" s="30">
        <v>0.10299999999999999</v>
      </c>
      <c r="D19" s="30">
        <f t="shared" si="0"/>
        <v>0.63988250539710401</v>
      </c>
      <c r="E19" s="30">
        <f t="shared" si="1"/>
        <v>5.2918283196340496E-2</v>
      </c>
      <c r="F19" s="28">
        <v>44876</v>
      </c>
      <c r="G19" s="29">
        <v>0.375</v>
      </c>
      <c r="H19" s="30">
        <v>-7.5470827519591693E-2</v>
      </c>
      <c r="I19" s="30">
        <v>0</v>
      </c>
      <c r="J19" s="30">
        <f t="shared" si="2"/>
        <v>0</v>
      </c>
      <c r="K19" s="28">
        <v>44878</v>
      </c>
      <c r="L19" s="29">
        <v>0.375</v>
      </c>
      <c r="M19" s="30">
        <v>-3.0240686610220099E-2</v>
      </c>
      <c r="N19" s="30">
        <v>0</v>
      </c>
      <c r="O19" s="30">
        <f t="shared" si="3"/>
        <v>0</v>
      </c>
      <c r="P19" s="28">
        <v>44880</v>
      </c>
      <c r="Q19" s="29">
        <v>0.375</v>
      </c>
      <c r="R19" s="30">
        <v>0.27820682525523399</v>
      </c>
      <c r="S19" s="30">
        <f t="shared" si="4"/>
        <v>3.1204028177753882</v>
      </c>
      <c r="T19" s="30">
        <f t="shared" si="5"/>
        <v>0.2580573130300246</v>
      </c>
    </row>
    <row r="20" spans="1:20" x14ac:dyDescent="0.25">
      <c r="A20" s="28">
        <v>44874</v>
      </c>
      <c r="B20" s="29">
        <v>0.41666666666666669</v>
      </c>
      <c r="C20" s="30">
        <v>0.19700000000000001</v>
      </c>
      <c r="D20" s="30">
        <f t="shared" si="0"/>
        <v>1.7996186749831509</v>
      </c>
      <c r="E20" s="30">
        <f t="shared" si="1"/>
        <v>0.14882846442110656</v>
      </c>
      <c r="F20" s="28">
        <v>44876</v>
      </c>
      <c r="G20" s="29">
        <v>0.41666666666666669</v>
      </c>
      <c r="H20" s="30">
        <v>-8.06293636557215E-2</v>
      </c>
      <c r="I20" s="30">
        <v>0</v>
      </c>
      <c r="J20" s="30">
        <f t="shared" si="2"/>
        <v>0</v>
      </c>
      <c r="K20" s="28">
        <v>44878</v>
      </c>
      <c r="L20" s="29">
        <v>0.41666666666666669</v>
      </c>
      <c r="M20" s="30">
        <v>-2.9767727479219502E-2</v>
      </c>
      <c r="N20" s="30">
        <v>0</v>
      </c>
      <c r="O20" s="30">
        <f t="shared" si="3"/>
        <v>0</v>
      </c>
      <c r="P20" s="28">
        <v>44880</v>
      </c>
      <c r="Q20" s="29">
        <v>0.41666666666666669</v>
      </c>
      <c r="R20" s="30">
        <v>0.27774706482776101</v>
      </c>
      <c r="S20" s="30">
        <f t="shared" si="4"/>
        <v>3.1121840334145308</v>
      </c>
      <c r="T20" s="30">
        <f t="shared" si="5"/>
        <v>0.25737761956338168</v>
      </c>
    </row>
    <row r="21" spans="1:20" x14ac:dyDescent="0.25">
      <c r="A21" s="28">
        <v>44874</v>
      </c>
      <c r="B21" s="29">
        <v>0.45833333333333331</v>
      </c>
      <c r="C21" s="30">
        <v>0.18</v>
      </c>
      <c r="D21" s="30">
        <f t="shared" si="0"/>
        <v>1.5584143133768116</v>
      </c>
      <c r="E21" s="30">
        <f t="shared" si="1"/>
        <v>0.12888086371626231</v>
      </c>
      <c r="F21" s="28">
        <v>44876</v>
      </c>
      <c r="G21" s="29">
        <v>0.45833333333333331</v>
      </c>
      <c r="H21" s="30">
        <v>-8.7013185023913406E-2</v>
      </c>
      <c r="I21" s="30">
        <v>0</v>
      </c>
      <c r="J21" s="30">
        <f t="shared" si="2"/>
        <v>0</v>
      </c>
      <c r="K21" s="28">
        <v>44878</v>
      </c>
      <c r="L21" s="29">
        <v>0.45833333333333331</v>
      </c>
      <c r="M21" s="30">
        <v>-2.6322836056246302E-2</v>
      </c>
      <c r="N21" s="30">
        <v>0</v>
      </c>
      <c r="O21" s="30">
        <f t="shared" si="3"/>
        <v>0</v>
      </c>
      <c r="P21" s="28">
        <v>44880</v>
      </c>
      <c r="Q21" s="29">
        <v>0.45833333333333331</v>
      </c>
      <c r="R21" s="30">
        <v>0.27709153294452399</v>
      </c>
      <c r="S21" s="30">
        <f t="shared" si="4"/>
        <v>3.1004795765311712</v>
      </c>
      <c r="T21" s="30">
        <f t="shared" si="5"/>
        <v>0.25640966097912787</v>
      </c>
    </row>
    <row r="22" spans="1:20" x14ac:dyDescent="0.25">
      <c r="A22" s="28">
        <v>44874</v>
      </c>
      <c r="B22" s="29">
        <v>0.5</v>
      </c>
      <c r="C22" s="30">
        <v>0.156</v>
      </c>
      <c r="D22" s="30">
        <f t="shared" si="0"/>
        <v>1.2404608356260931</v>
      </c>
      <c r="E22" s="30">
        <f t="shared" si="1"/>
        <v>0.1025861111062779</v>
      </c>
      <c r="F22" s="28">
        <v>44876</v>
      </c>
      <c r="G22" s="29">
        <v>0.5</v>
      </c>
      <c r="H22" s="30">
        <v>-9.3469604849441501E-2</v>
      </c>
      <c r="I22" s="30">
        <v>0</v>
      </c>
      <c r="J22" s="30">
        <f t="shared" si="2"/>
        <v>0</v>
      </c>
      <c r="K22" s="28">
        <v>44878</v>
      </c>
      <c r="L22" s="29">
        <v>0.5</v>
      </c>
      <c r="M22" s="30">
        <v>-2.4448605254194698E-2</v>
      </c>
      <c r="N22" s="30">
        <v>0</v>
      </c>
      <c r="O22" s="30">
        <f t="shared" si="3"/>
        <v>0</v>
      </c>
      <c r="P22" s="28">
        <v>44880</v>
      </c>
      <c r="Q22" s="29">
        <v>0.5</v>
      </c>
      <c r="R22" s="30">
        <v>0.27524149417767102</v>
      </c>
      <c r="S22" s="30">
        <f t="shared" si="4"/>
        <v>3.0675361048390184</v>
      </c>
      <c r="T22" s="30">
        <f t="shared" si="5"/>
        <v>0.25368523587018682</v>
      </c>
    </row>
    <row r="23" spans="1:20" x14ac:dyDescent="0.25">
      <c r="A23" s="28">
        <v>44874</v>
      </c>
      <c r="B23" s="29">
        <v>0.54166666666666663</v>
      </c>
      <c r="C23" s="30">
        <v>0.14099999999999999</v>
      </c>
      <c r="D23" s="30">
        <f t="shared" si="0"/>
        <v>1.0557770172696301</v>
      </c>
      <c r="E23" s="30">
        <f t="shared" si="1"/>
        <v>8.7312759328198403E-2</v>
      </c>
      <c r="F23" s="28">
        <v>44876</v>
      </c>
      <c r="G23" s="29">
        <v>0.54166666666666663</v>
      </c>
      <c r="H23" s="30">
        <v>-9.0728655457133697E-2</v>
      </c>
      <c r="I23" s="30">
        <v>0</v>
      </c>
      <c r="J23" s="30">
        <f t="shared" si="2"/>
        <v>0</v>
      </c>
      <c r="K23" s="28">
        <v>44878</v>
      </c>
      <c r="L23" s="29">
        <v>0.54166666666666663</v>
      </c>
      <c r="M23" s="30">
        <v>-2.5005156174202001E-2</v>
      </c>
      <c r="N23" s="30">
        <v>0</v>
      </c>
      <c r="O23" s="30">
        <f t="shared" si="3"/>
        <v>0</v>
      </c>
      <c r="P23" s="28">
        <v>44880</v>
      </c>
      <c r="Q23" s="29">
        <v>0.54166666666666663</v>
      </c>
      <c r="R23" s="30">
        <v>0.273109883068899</v>
      </c>
      <c r="S23" s="30">
        <f t="shared" si="4"/>
        <v>3.0297416378489892</v>
      </c>
      <c r="T23" s="30">
        <f t="shared" si="5"/>
        <v>0.2505596334501114</v>
      </c>
    </row>
    <row r="24" spans="1:20" x14ac:dyDescent="0.25">
      <c r="A24" s="28">
        <v>44874</v>
      </c>
      <c r="B24" s="29">
        <v>0.58333333333333337</v>
      </c>
      <c r="C24" s="30">
        <v>0.122</v>
      </c>
      <c r="D24" s="30">
        <f t="shared" si="0"/>
        <v>0.83818133801981576</v>
      </c>
      <c r="E24" s="30">
        <f t="shared" si="1"/>
        <v>6.9317596654238756E-2</v>
      </c>
      <c r="F24" s="28">
        <v>44876</v>
      </c>
      <c r="G24" s="29">
        <v>0.58333333333333337</v>
      </c>
      <c r="H24" s="30">
        <v>-8.6608424782406504E-2</v>
      </c>
      <c r="I24" s="30">
        <v>0</v>
      </c>
      <c r="J24" s="30">
        <f t="shared" si="2"/>
        <v>0</v>
      </c>
      <c r="K24" s="28">
        <v>44878</v>
      </c>
      <c r="L24" s="29">
        <v>0.58333333333333337</v>
      </c>
      <c r="M24" s="30">
        <v>-2.6069860905304498E-2</v>
      </c>
      <c r="N24" s="30">
        <v>0</v>
      </c>
      <c r="O24" s="30">
        <f t="shared" si="3"/>
        <v>0</v>
      </c>
      <c r="P24" s="28">
        <v>44880</v>
      </c>
      <c r="Q24" s="29">
        <v>0.58333333333333337</v>
      </c>
      <c r="R24" s="30">
        <v>0.26555576920403101</v>
      </c>
      <c r="S24" s="30">
        <f t="shared" si="4"/>
        <v>2.8972163496747139</v>
      </c>
      <c r="T24" s="30">
        <f t="shared" si="5"/>
        <v>0.23959979211809881</v>
      </c>
    </row>
    <row r="25" spans="1:20" x14ac:dyDescent="0.25">
      <c r="A25" s="28">
        <v>44874</v>
      </c>
      <c r="B25" s="29">
        <v>0.625</v>
      </c>
      <c r="C25" s="30">
        <v>0.10299999999999999</v>
      </c>
      <c r="D25" s="30">
        <f t="shared" si="0"/>
        <v>0.63988250539710401</v>
      </c>
      <c r="E25" s="30">
        <f t="shared" si="1"/>
        <v>5.2918283196340496E-2</v>
      </c>
      <c r="F25" s="28">
        <v>44876</v>
      </c>
      <c r="G25" s="29">
        <v>0.625</v>
      </c>
      <c r="H25" s="30">
        <v>-9.1142214834325497E-2</v>
      </c>
      <c r="I25" s="30">
        <v>0</v>
      </c>
      <c r="J25" s="30">
        <f t="shared" si="2"/>
        <v>0</v>
      </c>
      <c r="K25" s="28">
        <v>44878</v>
      </c>
      <c r="L25" s="29">
        <v>0.625</v>
      </c>
      <c r="M25" s="30">
        <v>-2.5759685784475201E-2</v>
      </c>
      <c r="N25" s="30">
        <v>0</v>
      </c>
      <c r="O25" s="30">
        <f t="shared" si="3"/>
        <v>0</v>
      </c>
      <c r="P25" s="28">
        <v>44880</v>
      </c>
      <c r="Q25" s="29">
        <v>0.625</v>
      </c>
      <c r="R25" s="30">
        <v>0.26285001635446298</v>
      </c>
      <c r="S25" s="30">
        <f t="shared" si="4"/>
        <v>2.8502874301612131</v>
      </c>
      <c r="T25" s="30">
        <f t="shared" si="5"/>
        <v>0.23571877047433232</v>
      </c>
    </row>
    <row r="26" spans="1:20" x14ac:dyDescent="0.25">
      <c r="A26" s="28">
        <v>44874</v>
      </c>
      <c r="B26" s="29">
        <v>0.66666666666666663</v>
      </c>
      <c r="C26" s="30">
        <v>0.10299999999999999</v>
      </c>
      <c r="D26" s="30">
        <f t="shared" si="0"/>
        <v>0.63988250539710401</v>
      </c>
      <c r="E26" s="30">
        <f t="shared" si="1"/>
        <v>5.2918283196340496E-2</v>
      </c>
      <c r="F26" s="28">
        <v>44876</v>
      </c>
      <c r="G26" s="29">
        <v>0.66666666666666663</v>
      </c>
      <c r="H26" s="30">
        <v>-8.0068409442581298E-2</v>
      </c>
      <c r="I26" s="30">
        <v>0</v>
      </c>
      <c r="J26" s="30">
        <f t="shared" ref="J26:J57" si="6">I26*0.0827</f>
        <v>0</v>
      </c>
      <c r="K26" s="28">
        <v>44878</v>
      </c>
      <c r="L26" s="29">
        <v>0.66666666666666663</v>
      </c>
      <c r="M26" s="30">
        <v>-3.27330604194285E-2</v>
      </c>
      <c r="N26" s="30">
        <v>0</v>
      </c>
      <c r="O26" s="30">
        <f t="shared" si="3"/>
        <v>0</v>
      </c>
      <c r="P26" s="28">
        <v>44880</v>
      </c>
      <c r="Q26" s="29">
        <v>0.66666666666666663</v>
      </c>
      <c r="R26" s="30">
        <v>0.26017501950159899</v>
      </c>
      <c r="S26" s="30">
        <f t="shared" si="4"/>
        <v>2.8041734356646133</v>
      </c>
      <c r="T26" s="30">
        <f t="shared" si="5"/>
        <v>0.2319051431294635</v>
      </c>
    </row>
    <row r="27" spans="1:20" x14ac:dyDescent="0.25">
      <c r="A27" s="28">
        <v>44874</v>
      </c>
      <c r="B27" s="29">
        <v>0.7090277777777777</v>
      </c>
      <c r="C27" s="30">
        <v>7.6458536088160806E-2</v>
      </c>
      <c r="D27" s="30">
        <f t="shared" si="0"/>
        <v>0.39787213310848979</v>
      </c>
      <c r="E27" s="30">
        <f t="shared" si="1"/>
        <v>3.2904025408072107E-2</v>
      </c>
      <c r="F27" s="28">
        <v>44876</v>
      </c>
      <c r="G27" s="29">
        <v>0.70833333333333337</v>
      </c>
      <c r="H27" s="30">
        <v>-9.0609863400096802E-2</v>
      </c>
      <c r="I27" s="30">
        <v>0</v>
      </c>
      <c r="J27" s="30">
        <f t="shared" si="6"/>
        <v>0</v>
      </c>
      <c r="K27" s="28">
        <v>44878</v>
      </c>
      <c r="L27" s="29">
        <v>0.70833333333333337</v>
      </c>
      <c r="M27" s="30">
        <v>-3.6771900951715203E-2</v>
      </c>
      <c r="N27" s="30">
        <v>0</v>
      </c>
      <c r="O27" s="30">
        <f t="shared" si="3"/>
        <v>0</v>
      </c>
      <c r="P27" s="28">
        <v>44880</v>
      </c>
      <c r="Q27" s="29">
        <v>0.70833333333333337</v>
      </c>
      <c r="R27" s="30">
        <v>0.247235804795229</v>
      </c>
      <c r="S27" s="30">
        <f t="shared" si="4"/>
        <v>2.585104814361431</v>
      </c>
      <c r="T27" s="30">
        <f t="shared" si="5"/>
        <v>0.21378816814769033</v>
      </c>
    </row>
    <row r="28" spans="1:20" x14ac:dyDescent="0.25">
      <c r="A28" s="28">
        <v>44874</v>
      </c>
      <c r="B28" s="29">
        <v>0.75</v>
      </c>
      <c r="C28" s="30">
        <v>7.3917768895330402E-2</v>
      </c>
      <c r="D28" s="30">
        <f t="shared" si="0"/>
        <v>0.3769985255958116</v>
      </c>
      <c r="E28" s="30">
        <f t="shared" si="1"/>
        <v>3.1177778066773618E-2</v>
      </c>
      <c r="F28" s="28">
        <v>44876</v>
      </c>
      <c r="G28" s="29">
        <v>0.75</v>
      </c>
      <c r="H28" s="30">
        <v>-9.1184012591474101E-2</v>
      </c>
      <c r="I28" s="30">
        <v>0</v>
      </c>
      <c r="J28" s="30">
        <f t="shared" si="6"/>
        <v>0</v>
      </c>
      <c r="K28" s="28">
        <v>44878</v>
      </c>
      <c r="L28" s="29">
        <v>0.75</v>
      </c>
      <c r="M28" s="30">
        <v>-4.0724944323138397E-2</v>
      </c>
      <c r="N28" s="30">
        <v>0</v>
      </c>
      <c r="O28" s="30">
        <f t="shared" si="3"/>
        <v>0</v>
      </c>
      <c r="P28" s="28">
        <v>44880</v>
      </c>
      <c r="Q28" s="29">
        <v>0.75</v>
      </c>
      <c r="R28" s="30">
        <v>0.23481352627183399</v>
      </c>
      <c r="S28" s="30">
        <f t="shared" si="4"/>
        <v>2.3811034824019046</v>
      </c>
      <c r="T28" s="30">
        <f t="shared" si="5"/>
        <v>0.1969172579946375</v>
      </c>
    </row>
    <row r="29" spans="1:20" x14ac:dyDescent="0.25">
      <c r="A29" s="28">
        <v>44874</v>
      </c>
      <c r="B29" s="29">
        <v>0.79166666666666663</v>
      </c>
      <c r="C29" s="30">
        <v>7.3548197745982605E-2</v>
      </c>
      <c r="D29" s="30">
        <f t="shared" si="0"/>
        <v>0.37399736661209732</v>
      </c>
      <c r="E29" s="30">
        <f t="shared" si="1"/>
        <v>3.0929582218820445E-2</v>
      </c>
      <c r="F29" s="28">
        <v>44876</v>
      </c>
      <c r="G29" s="29">
        <v>0.79166666666666663</v>
      </c>
      <c r="H29" s="30">
        <v>-9.8716132342420507E-2</v>
      </c>
      <c r="I29" s="30">
        <v>0</v>
      </c>
      <c r="J29" s="30">
        <f t="shared" si="6"/>
        <v>0</v>
      </c>
      <c r="K29" s="28">
        <v>44878</v>
      </c>
      <c r="L29" s="29">
        <v>0.79166666666666663</v>
      </c>
      <c r="M29" s="30">
        <v>-4.3481297790830202E-2</v>
      </c>
      <c r="N29" s="30">
        <v>0</v>
      </c>
      <c r="O29" s="30">
        <f t="shared" si="3"/>
        <v>0</v>
      </c>
      <c r="P29" s="28">
        <v>44880</v>
      </c>
      <c r="Q29" s="29">
        <v>0.79166666666666663</v>
      </c>
      <c r="R29" s="30">
        <v>0.22073920071036701</v>
      </c>
      <c r="S29" s="30">
        <f t="shared" si="4"/>
        <v>2.1576147584289256</v>
      </c>
      <c r="T29" s="30">
        <f t="shared" si="5"/>
        <v>0.17843474052207214</v>
      </c>
    </row>
    <row r="30" spans="1:20" x14ac:dyDescent="0.25">
      <c r="A30" s="28">
        <v>44874</v>
      </c>
      <c r="B30" s="29">
        <v>0.83333333333333337</v>
      </c>
      <c r="C30" s="30">
        <v>6.8323664366925593E-2</v>
      </c>
      <c r="D30" s="30">
        <f t="shared" si="0"/>
        <v>0.332537434484241</v>
      </c>
      <c r="E30" s="30">
        <f t="shared" si="1"/>
        <v>2.750084583184673E-2</v>
      </c>
      <c r="F30" s="28">
        <v>44876</v>
      </c>
      <c r="G30" s="29">
        <v>0.83333333333333337</v>
      </c>
      <c r="H30" s="30">
        <v>-9.9032908677658696E-2</v>
      </c>
      <c r="I30" s="30">
        <v>0</v>
      </c>
      <c r="J30" s="30">
        <f t="shared" si="6"/>
        <v>0</v>
      </c>
      <c r="K30" s="28">
        <v>44878</v>
      </c>
      <c r="L30" s="29">
        <v>0.83333333333333337</v>
      </c>
      <c r="M30" s="30">
        <v>-4.5967072248275002E-2</v>
      </c>
      <c r="N30" s="30">
        <v>0</v>
      </c>
      <c r="O30" s="30">
        <f t="shared" si="3"/>
        <v>0</v>
      </c>
      <c r="P30" s="28">
        <v>44880</v>
      </c>
      <c r="Q30" s="29">
        <v>0.83333333333333337</v>
      </c>
      <c r="R30" s="30">
        <v>0.218693360685427</v>
      </c>
      <c r="S30" s="30">
        <f t="shared" si="4"/>
        <v>2.125815798799104</v>
      </c>
      <c r="T30" s="30">
        <f t="shared" si="5"/>
        <v>0.17580496656068589</v>
      </c>
    </row>
    <row r="31" spans="1:20" x14ac:dyDescent="0.25">
      <c r="A31" s="28">
        <v>44874</v>
      </c>
      <c r="B31" s="29">
        <v>0.875</v>
      </c>
      <c r="C31" s="30">
        <v>5.4957661777514898E-2</v>
      </c>
      <c r="D31" s="30">
        <f t="shared" si="0"/>
        <v>0.23500885371114957</v>
      </c>
      <c r="E31" s="30">
        <f t="shared" si="1"/>
        <v>1.9435232201912067E-2</v>
      </c>
      <c r="F31" s="28">
        <v>44876</v>
      </c>
      <c r="G31" s="29">
        <v>0.875</v>
      </c>
      <c r="H31" s="30">
        <v>-8.4190838038584598E-2</v>
      </c>
      <c r="I31" s="30">
        <v>0</v>
      </c>
      <c r="J31" s="30">
        <f t="shared" si="6"/>
        <v>0</v>
      </c>
      <c r="K31" s="28">
        <v>44878</v>
      </c>
      <c r="L31" s="29">
        <v>0.875</v>
      </c>
      <c r="M31" s="30">
        <v>-4.7418944537449902E-2</v>
      </c>
      <c r="N31" s="30">
        <v>0</v>
      </c>
      <c r="O31" s="30">
        <f t="shared" si="3"/>
        <v>0</v>
      </c>
      <c r="P31" s="28">
        <v>44880</v>
      </c>
      <c r="Q31" s="29">
        <v>0.875</v>
      </c>
      <c r="R31" s="30">
        <v>0.217512071131789</v>
      </c>
      <c r="S31" s="30">
        <f t="shared" si="4"/>
        <v>2.1075350280615002</v>
      </c>
      <c r="T31" s="30">
        <f t="shared" si="5"/>
        <v>0.17429314682068606</v>
      </c>
    </row>
    <row r="32" spans="1:20" x14ac:dyDescent="0.25">
      <c r="A32" s="28">
        <v>44874</v>
      </c>
      <c r="B32" s="29">
        <v>0.91666666666666663</v>
      </c>
      <c r="C32" s="30">
        <v>4.4253427535118399E-2</v>
      </c>
      <c r="D32" s="30">
        <f t="shared" si="0"/>
        <v>0.16636574812963811</v>
      </c>
      <c r="E32" s="30">
        <f t="shared" si="1"/>
        <v>1.3758447370321071E-2</v>
      </c>
      <c r="F32" s="28">
        <v>44876</v>
      </c>
      <c r="G32" s="29">
        <v>0.91666666666666663</v>
      </c>
      <c r="H32" s="30">
        <v>-8.2468397915033395E-2</v>
      </c>
      <c r="I32" s="30">
        <v>0</v>
      </c>
      <c r="J32" s="30">
        <f t="shared" si="6"/>
        <v>0</v>
      </c>
      <c r="K32" s="28">
        <v>44878</v>
      </c>
      <c r="L32" s="29">
        <v>0.91666666666666663</v>
      </c>
      <c r="M32" s="30">
        <v>-4.6151854097658498E-2</v>
      </c>
      <c r="N32" s="30">
        <v>0</v>
      </c>
      <c r="O32" s="30">
        <f t="shared" si="3"/>
        <v>0</v>
      </c>
      <c r="P32" s="28">
        <v>44880</v>
      </c>
      <c r="Q32" s="29">
        <v>0.91666666666666663</v>
      </c>
      <c r="R32" s="30">
        <v>0.216123983263104</v>
      </c>
      <c r="S32" s="30">
        <f t="shared" si="4"/>
        <v>2.0861293229156042</v>
      </c>
      <c r="T32" s="30">
        <f t="shared" si="5"/>
        <v>0.17252289500512044</v>
      </c>
    </row>
    <row r="33" spans="1:20" x14ac:dyDescent="0.25">
      <c r="A33" s="28">
        <v>44874</v>
      </c>
      <c r="B33" s="29">
        <v>0.95833333333333337</v>
      </c>
      <c r="C33" s="30">
        <v>5.74544444677915E-2</v>
      </c>
      <c r="D33" s="30">
        <f t="shared" si="0"/>
        <v>0.25226225575468553</v>
      </c>
      <c r="E33" s="30">
        <f t="shared" si="1"/>
        <v>2.0862088550912494E-2</v>
      </c>
      <c r="F33" s="28">
        <v>44876</v>
      </c>
      <c r="G33" s="29">
        <v>0.95833333333333337</v>
      </c>
      <c r="H33" s="30">
        <v>-9.4166949390988394E-2</v>
      </c>
      <c r="I33" s="30">
        <v>0</v>
      </c>
      <c r="J33" s="30">
        <f t="shared" si="6"/>
        <v>0</v>
      </c>
      <c r="K33" s="28">
        <v>44878</v>
      </c>
      <c r="L33" s="29">
        <v>0.95833333333333337</v>
      </c>
      <c r="M33" s="30">
        <v>-5.1152005791459502E-2</v>
      </c>
      <c r="N33" s="30">
        <v>0</v>
      </c>
      <c r="O33" s="30">
        <f t="shared" si="3"/>
        <v>0</v>
      </c>
      <c r="P33" s="28">
        <v>44880</v>
      </c>
      <c r="Q33" s="29">
        <v>0.95833333333333337</v>
      </c>
      <c r="R33" s="30">
        <v>0.21533867716703101</v>
      </c>
      <c r="S33" s="30">
        <f t="shared" si="4"/>
        <v>2.0740552388622806</v>
      </c>
      <c r="T33" s="30">
        <f t="shared" si="5"/>
        <v>0.1715243682539106</v>
      </c>
    </row>
    <row r="34" spans="1:20" x14ac:dyDescent="0.25">
      <c r="A34" s="28">
        <v>44875</v>
      </c>
      <c r="B34" s="29">
        <v>0</v>
      </c>
      <c r="C34" s="30">
        <v>6.5855488180850699E-2</v>
      </c>
      <c r="D34" s="30">
        <f t="shared" si="0"/>
        <v>0.31358873246745389</v>
      </c>
      <c r="E34" s="30">
        <f t="shared" si="1"/>
        <v>2.5933788175058436E-2</v>
      </c>
      <c r="F34" s="28">
        <v>44877</v>
      </c>
      <c r="G34" s="29">
        <v>0</v>
      </c>
      <c r="H34" s="30">
        <v>-0.1009599417444</v>
      </c>
      <c r="I34" s="30">
        <v>0</v>
      </c>
      <c r="J34" s="30">
        <f t="shared" si="6"/>
        <v>0</v>
      </c>
      <c r="K34" s="28">
        <v>44879</v>
      </c>
      <c r="L34" s="29">
        <v>0</v>
      </c>
      <c r="M34" s="30">
        <v>-5.3888563066505399E-2</v>
      </c>
      <c r="N34" s="30">
        <v>0</v>
      </c>
      <c r="O34" s="30">
        <f t="shared" si="3"/>
        <v>0</v>
      </c>
      <c r="P34" s="28">
        <v>44881</v>
      </c>
      <c r="Q34" s="29">
        <v>0</v>
      </c>
      <c r="R34" s="30">
        <v>0.214174985884763</v>
      </c>
      <c r="S34" s="30">
        <f t="shared" si="4"/>
        <v>2.0562115824720566</v>
      </c>
      <c r="T34" s="30">
        <f t="shared" si="5"/>
        <v>0.17004869787043908</v>
      </c>
    </row>
    <row r="35" spans="1:20" x14ac:dyDescent="0.25">
      <c r="A35" s="28">
        <v>44875</v>
      </c>
      <c r="B35" s="29">
        <v>4.1666666666666664E-2</v>
      </c>
      <c r="C35" s="30">
        <v>6.4606003463009806E-2</v>
      </c>
      <c r="D35" s="30">
        <f t="shared" si="0"/>
        <v>0.30415501067521189</v>
      </c>
      <c r="E35" s="30">
        <f t="shared" si="1"/>
        <v>2.5153619382840022E-2</v>
      </c>
      <c r="F35" s="28">
        <v>44877</v>
      </c>
      <c r="G35" s="29">
        <v>4.1666666666666664E-2</v>
      </c>
      <c r="H35" s="30">
        <v>-8.7349757551797497E-2</v>
      </c>
      <c r="I35" s="30">
        <v>0</v>
      </c>
      <c r="J35" s="30">
        <f t="shared" si="6"/>
        <v>0</v>
      </c>
      <c r="K35" s="28">
        <v>44879</v>
      </c>
      <c r="L35" s="29">
        <v>4.1666666666666664E-2</v>
      </c>
      <c r="M35" s="30">
        <v>-4.1224300861193698E-2</v>
      </c>
      <c r="N35" s="30">
        <v>0</v>
      </c>
      <c r="O35" s="30">
        <f t="shared" si="3"/>
        <v>0</v>
      </c>
      <c r="P35" s="28">
        <v>44881</v>
      </c>
      <c r="Q35" s="29">
        <v>4.1666666666666664E-2</v>
      </c>
      <c r="R35" s="30">
        <v>0.22632229328064901</v>
      </c>
      <c r="S35" s="30">
        <f t="shared" si="4"/>
        <v>2.2452862180836854</v>
      </c>
      <c r="T35" s="30">
        <f t="shared" si="5"/>
        <v>0.18568517023552078</v>
      </c>
    </row>
    <row r="36" spans="1:20" x14ac:dyDescent="0.25">
      <c r="A36" s="28">
        <v>44875</v>
      </c>
      <c r="B36" s="29">
        <v>8.3333333333333329E-2</v>
      </c>
      <c r="C36" s="30">
        <v>6.9597348570545198E-2</v>
      </c>
      <c r="D36" s="30">
        <f t="shared" si="0"/>
        <v>0.34247710506345652</v>
      </c>
      <c r="E36" s="30">
        <f t="shared" si="1"/>
        <v>2.8322856588747853E-2</v>
      </c>
      <c r="F36" s="28">
        <v>44877</v>
      </c>
      <c r="G36" s="29">
        <v>8.3333333333333329E-2</v>
      </c>
      <c r="H36" s="30">
        <v>-0.100251600145892</v>
      </c>
      <c r="I36" s="30">
        <v>0</v>
      </c>
      <c r="J36" s="30">
        <f t="shared" si="6"/>
        <v>0</v>
      </c>
      <c r="K36" s="28">
        <v>44879</v>
      </c>
      <c r="L36" s="29">
        <v>8.3333333333333329E-2</v>
      </c>
      <c r="M36" s="30">
        <v>-3.3967148512465899E-2</v>
      </c>
      <c r="N36" s="30">
        <v>0</v>
      </c>
      <c r="O36" s="30">
        <f t="shared" si="3"/>
        <v>0</v>
      </c>
      <c r="P36" s="28">
        <v>44881</v>
      </c>
      <c r="Q36" s="29">
        <v>8.3333333333333329E-2</v>
      </c>
      <c r="R36" s="30">
        <v>0.22393108904272099</v>
      </c>
      <c r="S36" s="30">
        <f t="shared" si="4"/>
        <v>2.2075777058817754</v>
      </c>
      <c r="T36" s="30">
        <f t="shared" si="5"/>
        <v>0.18256667627642281</v>
      </c>
    </row>
    <row r="37" spans="1:20" x14ac:dyDescent="0.25">
      <c r="A37" s="28">
        <v>44875</v>
      </c>
      <c r="B37" s="29">
        <v>0.125</v>
      </c>
      <c r="C37" s="30">
        <v>6.7888103425231203E-2</v>
      </c>
      <c r="D37" s="30">
        <f t="shared" si="0"/>
        <v>0.32916347137808394</v>
      </c>
      <c r="E37" s="30">
        <f t="shared" si="1"/>
        <v>2.722181908296754E-2</v>
      </c>
      <c r="F37" s="28">
        <v>44877</v>
      </c>
      <c r="G37" s="29">
        <v>0.125</v>
      </c>
      <c r="H37" s="30">
        <v>-9.9061504005989495E-2</v>
      </c>
      <c r="I37" s="30">
        <v>0</v>
      </c>
      <c r="J37" s="30">
        <f t="shared" si="6"/>
        <v>0</v>
      </c>
      <c r="K37" s="28">
        <v>44879</v>
      </c>
      <c r="L37" s="29">
        <v>0.125</v>
      </c>
      <c r="M37" s="30">
        <v>-3.3993549644811001E-2</v>
      </c>
      <c r="N37" s="30">
        <v>0</v>
      </c>
      <c r="O37" s="30">
        <f t="shared" si="3"/>
        <v>0</v>
      </c>
      <c r="P37" s="28">
        <v>44881</v>
      </c>
      <c r="Q37" s="29">
        <v>0.125</v>
      </c>
      <c r="R37" s="30">
        <v>0.22946360707191199</v>
      </c>
      <c r="S37" s="30">
        <f t="shared" si="4"/>
        <v>2.2951846973074623</v>
      </c>
      <c r="T37" s="30">
        <f t="shared" si="5"/>
        <v>0.18981177446732714</v>
      </c>
    </row>
    <row r="38" spans="1:20" x14ac:dyDescent="0.25">
      <c r="A38" s="28">
        <v>44875</v>
      </c>
      <c r="B38" s="29">
        <v>0.16666666666666666</v>
      </c>
      <c r="C38" s="30">
        <v>7.0059306919294503E-2</v>
      </c>
      <c r="D38" s="30">
        <f t="shared" si="0"/>
        <v>0.3461090866149471</v>
      </c>
      <c r="E38" s="30">
        <f t="shared" si="1"/>
        <v>2.8623221463056125E-2</v>
      </c>
      <c r="F38" s="28">
        <v>44877</v>
      </c>
      <c r="G38" s="29">
        <v>0.16666666666666666</v>
      </c>
      <c r="H38" s="30">
        <v>-9.9206693470081195E-2</v>
      </c>
      <c r="I38" s="30">
        <v>0</v>
      </c>
      <c r="J38" s="30">
        <f t="shared" si="6"/>
        <v>0</v>
      </c>
      <c r="K38" s="28">
        <v>44879</v>
      </c>
      <c r="L38" s="29">
        <v>0.16666666666666666</v>
      </c>
      <c r="M38" s="30">
        <v>-3.2627470791209298E-2</v>
      </c>
      <c r="N38" s="30">
        <v>0</v>
      </c>
      <c r="O38" s="30">
        <f t="shared" si="3"/>
        <v>0</v>
      </c>
      <c r="P38" s="28">
        <v>44881</v>
      </c>
      <c r="Q38" s="29">
        <v>0.16666666666666666</v>
      </c>
      <c r="R38" s="30">
        <v>0.23990166187190401</v>
      </c>
      <c r="S38" s="30">
        <f t="shared" si="4"/>
        <v>2.463905528434303</v>
      </c>
      <c r="T38" s="30">
        <f t="shared" si="5"/>
        <v>0.20376498720151684</v>
      </c>
    </row>
    <row r="39" spans="1:20" x14ac:dyDescent="0.25">
      <c r="A39" s="28">
        <v>44875</v>
      </c>
      <c r="B39" s="29">
        <v>0.20833333333333334</v>
      </c>
      <c r="C39" s="30">
        <v>6.7828714847293303E-2</v>
      </c>
      <c r="D39" s="30">
        <f t="shared" si="0"/>
        <v>0.32870442718932369</v>
      </c>
      <c r="E39" s="30">
        <f t="shared" si="1"/>
        <v>2.7183856128557067E-2</v>
      </c>
      <c r="F39" s="28">
        <v>44877</v>
      </c>
      <c r="G39" s="29">
        <v>0.20833333333333334</v>
      </c>
      <c r="H39" s="30">
        <v>-9.6241362392517404E-2</v>
      </c>
      <c r="I39" s="30">
        <v>0</v>
      </c>
      <c r="J39" s="30">
        <f t="shared" si="6"/>
        <v>0</v>
      </c>
      <c r="K39" s="28">
        <v>44879</v>
      </c>
      <c r="L39" s="29">
        <v>0.20833333333333334</v>
      </c>
      <c r="M39" s="30">
        <v>-2.8610633686070398E-2</v>
      </c>
      <c r="N39" s="30">
        <v>0</v>
      </c>
      <c r="O39" s="30">
        <f t="shared" si="3"/>
        <v>0</v>
      </c>
      <c r="P39" s="28">
        <v>44881</v>
      </c>
      <c r="Q39" s="29">
        <v>0.20833333333333334</v>
      </c>
      <c r="R39" s="30">
        <v>0.24508440494439299</v>
      </c>
      <c r="S39" s="30">
        <f t="shared" si="4"/>
        <v>2.5493274601901272</v>
      </c>
      <c r="T39" s="30">
        <f t="shared" si="5"/>
        <v>0.21082938095772352</v>
      </c>
    </row>
    <row r="40" spans="1:20" x14ac:dyDescent="0.25">
      <c r="A40" s="28">
        <v>44875</v>
      </c>
      <c r="B40" s="29">
        <v>0.25</v>
      </c>
      <c r="C40" s="30">
        <v>6.7712120711532597E-2</v>
      </c>
      <c r="D40" s="30">
        <f t="shared" si="0"/>
        <v>0.32780390750015848</v>
      </c>
      <c r="E40" s="30">
        <f t="shared" si="1"/>
        <v>2.7109383150263105E-2</v>
      </c>
      <c r="F40" s="28">
        <v>44877</v>
      </c>
      <c r="G40" s="29">
        <v>0.25</v>
      </c>
      <c r="H40" s="30">
        <v>-9.8322369157874706E-2</v>
      </c>
      <c r="I40" s="30">
        <v>0</v>
      </c>
      <c r="J40" s="30">
        <f t="shared" si="6"/>
        <v>0</v>
      </c>
      <c r="K40" s="28">
        <v>44879</v>
      </c>
      <c r="L40" s="29">
        <v>0.25</v>
      </c>
      <c r="M40" s="30">
        <v>-2.8929602354649201E-2</v>
      </c>
      <c r="N40" s="30">
        <v>0</v>
      </c>
      <c r="O40" s="30">
        <f t="shared" si="3"/>
        <v>0</v>
      </c>
      <c r="P40" s="28">
        <v>44881</v>
      </c>
      <c r="Q40" s="29">
        <v>0.25</v>
      </c>
      <c r="R40" s="30">
        <v>0.25125485658545099</v>
      </c>
      <c r="S40" s="30">
        <f t="shared" si="4"/>
        <v>2.6524375395166095</v>
      </c>
      <c r="T40" s="30">
        <f t="shared" si="5"/>
        <v>0.21935658451802359</v>
      </c>
    </row>
    <row r="41" spans="1:20" x14ac:dyDescent="0.25">
      <c r="A41" s="28">
        <v>44875</v>
      </c>
      <c r="B41" s="29">
        <v>0.29166666666666669</v>
      </c>
      <c r="C41" s="30">
        <v>7.1231804787827702E-2</v>
      </c>
      <c r="D41" s="30">
        <f t="shared" si="0"/>
        <v>0.35539140379750306</v>
      </c>
      <c r="E41" s="30">
        <f t="shared" si="1"/>
        <v>2.9390869094053501E-2</v>
      </c>
      <c r="F41" s="28">
        <v>44877</v>
      </c>
      <c r="G41" s="29">
        <v>0.29166666666666669</v>
      </c>
      <c r="H41" s="30">
        <v>-0.105251744389113</v>
      </c>
      <c r="I41" s="30">
        <v>0</v>
      </c>
      <c r="J41" s="30">
        <f t="shared" si="6"/>
        <v>0</v>
      </c>
      <c r="K41" s="28">
        <v>44879</v>
      </c>
      <c r="L41" s="29">
        <v>0.29166666666666669</v>
      </c>
      <c r="M41" s="30">
        <v>-2.68045943229318E-2</v>
      </c>
      <c r="N41" s="30">
        <v>0</v>
      </c>
      <c r="O41" s="30">
        <f t="shared" si="3"/>
        <v>0</v>
      </c>
      <c r="P41" s="28">
        <v>44881</v>
      </c>
      <c r="Q41" s="29">
        <v>0.29166666666666669</v>
      </c>
      <c r="R41" s="30">
        <v>0.24909904599090099</v>
      </c>
      <c r="S41" s="30">
        <f t="shared" si="4"/>
        <v>2.6162401392497627</v>
      </c>
      <c r="T41" s="30">
        <f t="shared" si="5"/>
        <v>0.21636305951595536</v>
      </c>
    </row>
    <row r="42" spans="1:20" x14ac:dyDescent="0.25">
      <c r="A42" s="28">
        <v>44875</v>
      </c>
      <c r="B42" s="29">
        <v>0.33333333333333331</v>
      </c>
      <c r="C42" s="30">
        <v>7.6066970824891E-2</v>
      </c>
      <c r="D42" s="30">
        <f t="shared" si="0"/>
        <v>0.39462794441088089</v>
      </c>
      <c r="E42" s="30">
        <f t="shared" si="1"/>
        <v>3.2635731002779847E-2</v>
      </c>
      <c r="F42" s="28">
        <v>44877</v>
      </c>
      <c r="G42" s="29">
        <v>0.33333333333333331</v>
      </c>
      <c r="H42" s="30">
        <v>-0.106868609785606</v>
      </c>
      <c r="I42" s="30">
        <v>0</v>
      </c>
      <c r="J42" s="30">
        <f t="shared" si="6"/>
        <v>0</v>
      </c>
      <c r="K42" s="28">
        <v>44879</v>
      </c>
      <c r="L42" s="29">
        <v>0.33333333333333331</v>
      </c>
      <c r="M42" s="30">
        <v>-2.63580325989861E-2</v>
      </c>
      <c r="N42" s="30">
        <v>0</v>
      </c>
      <c r="O42" s="30">
        <f t="shared" ref="O42:O57" si="7">N42*0.0827</f>
        <v>0</v>
      </c>
      <c r="P42" s="28">
        <v>44881</v>
      </c>
      <c r="Q42" s="29">
        <v>0.33333333333333331</v>
      </c>
      <c r="R42" s="30">
        <v>0.252343744038526</v>
      </c>
      <c r="S42" s="30">
        <f t="shared" si="4"/>
        <v>2.6707910496433533</v>
      </c>
      <c r="T42" s="30">
        <f t="shared" si="5"/>
        <v>0.22087441980550532</v>
      </c>
    </row>
    <row r="43" spans="1:20" x14ac:dyDescent="0.25">
      <c r="A43" s="28">
        <v>44875</v>
      </c>
      <c r="B43" s="29">
        <v>0.375</v>
      </c>
      <c r="C43" s="30">
        <v>7.3875963687601201E-2</v>
      </c>
      <c r="D43" s="30">
        <f t="shared" si="0"/>
        <v>0.37665859148983016</v>
      </c>
      <c r="E43" s="30">
        <f t="shared" si="1"/>
        <v>3.1149665516208954E-2</v>
      </c>
      <c r="F43" s="28">
        <v>44877</v>
      </c>
      <c r="G43" s="29">
        <v>0.375</v>
      </c>
      <c r="H43" s="30">
        <v>-0.112491302191761</v>
      </c>
      <c r="I43" s="30">
        <v>0</v>
      </c>
      <c r="J43" s="30">
        <f t="shared" si="6"/>
        <v>0</v>
      </c>
      <c r="K43" s="28">
        <v>44879</v>
      </c>
      <c r="L43" s="29">
        <v>0.375</v>
      </c>
      <c r="M43" s="30">
        <v>-2.4967759847541099E-2</v>
      </c>
      <c r="N43" s="30">
        <v>0</v>
      </c>
      <c r="O43" s="30">
        <f t="shared" si="7"/>
        <v>0</v>
      </c>
      <c r="P43" s="28">
        <v>44881</v>
      </c>
      <c r="Q43" s="29">
        <v>0.375</v>
      </c>
      <c r="R43" s="30">
        <v>0.250724703072498</v>
      </c>
      <c r="S43" s="30">
        <f t="shared" si="4"/>
        <v>2.6435187413201469</v>
      </c>
      <c r="T43" s="30">
        <f t="shared" si="5"/>
        <v>0.21861899990717612</v>
      </c>
    </row>
    <row r="44" spans="1:20" x14ac:dyDescent="0.25">
      <c r="A44" s="28">
        <v>44875</v>
      </c>
      <c r="B44" s="29">
        <v>0.41666666666666669</v>
      </c>
      <c r="C44" s="30">
        <v>7.9362273215930104E-2</v>
      </c>
      <c r="D44" s="30">
        <f t="shared" si="0"/>
        <v>0.42223749045404291</v>
      </c>
      <c r="E44" s="30">
        <f t="shared" si="1"/>
        <v>3.4919040460549347E-2</v>
      </c>
      <c r="F44" s="28">
        <v>44877</v>
      </c>
      <c r="G44" s="29">
        <v>0.41666666666666669</v>
      </c>
      <c r="H44" s="30">
        <v>-0.11335581541016</v>
      </c>
      <c r="I44" s="30">
        <v>0</v>
      </c>
      <c r="J44" s="30">
        <f t="shared" si="6"/>
        <v>0</v>
      </c>
      <c r="K44" s="28">
        <v>44879</v>
      </c>
      <c r="L44" s="29">
        <v>0.41666666666666669</v>
      </c>
      <c r="M44" s="30">
        <v>-2.56299003957676E-2</v>
      </c>
      <c r="N44" s="30">
        <v>0</v>
      </c>
      <c r="O44" s="30">
        <f t="shared" si="7"/>
        <v>0</v>
      </c>
      <c r="P44" s="28">
        <v>44881</v>
      </c>
      <c r="Q44" s="29">
        <v>0.41666666666666669</v>
      </c>
      <c r="R44" s="30">
        <v>0.24862827360530501</v>
      </c>
      <c r="S44" s="30">
        <f t="shared" si="4"/>
        <v>2.6083602708169829</v>
      </c>
      <c r="T44" s="30">
        <f t="shared" si="5"/>
        <v>0.21571139439656448</v>
      </c>
    </row>
    <row r="45" spans="1:20" x14ac:dyDescent="0.25">
      <c r="A45" s="28">
        <v>44875</v>
      </c>
      <c r="B45" s="29">
        <v>0.45833333333333331</v>
      </c>
      <c r="C45" s="30">
        <v>7.8090786933586495E-2</v>
      </c>
      <c r="D45" s="30">
        <f t="shared" si="0"/>
        <v>0.41150197370290531</v>
      </c>
      <c r="E45" s="30">
        <f t="shared" si="1"/>
        <v>3.403121322523027E-2</v>
      </c>
      <c r="F45" s="28">
        <v>44877</v>
      </c>
      <c r="G45" s="29">
        <v>0.45833333333333331</v>
      </c>
      <c r="H45" s="30">
        <v>-0.115555621683135</v>
      </c>
      <c r="I45" s="30">
        <v>0</v>
      </c>
      <c r="J45" s="30">
        <f t="shared" si="6"/>
        <v>0</v>
      </c>
      <c r="K45" s="28">
        <v>44879</v>
      </c>
      <c r="L45" s="29">
        <v>0.45833333333333331</v>
      </c>
      <c r="M45" s="30">
        <v>-2.4503599852225499E-2</v>
      </c>
      <c r="N45" s="30">
        <v>0</v>
      </c>
      <c r="O45" s="30">
        <f t="shared" si="7"/>
        <v>0</v>
      </c>
      <c r="P45" s="28">
        <v>44881</v>
      </c>
      <c r="Q45" s="29">
        <v>0.45833333333333331</v>
      </c>
      <c r="R45" s="30">
        <v>0.24877786636252999</v>
      </c>
      <c r="S45" s="30">
        <f t="shared" si="4"/>
        <v>2.6108632191442682</v>
      </c>
      <c r="T45" s="30">
        <f t="shared" si="5"/>
        <v>0.21591838822323098</v>
      </c>
    </row>
    <row r="46" spans="1:20" x14ac:dyDescent="0.25">
      <c r="A46" s="28">
        <v>44875</v>
      </c>
      <c r="B46" s="29">
        <v>0.5</v>
      </c>
      <c r="C46" s="30">
        <v>7.9252280294578106E-2</v>
      </c>
      <c r="D46" s="30">
        <f t="shared" si="0"/>
        <v>0.42130471952897675</v>
      </c>
      <c r="E46" s="30">
        <f t="shared" si="1"/>
        <v>3.4841900305046372E-2</v>
      </c>
      <c r="F46" s="28">
        <v>44877</v>
      </c>
      <c r="G46" s="29">
        <v>0.5</v>
      </c>
      <c r="H46" s="30">
        <v>-0.112119533121137</v>
      </c>
      <c r="I46" s="30">
        <v>0</v>
      </c>
      <c r="J46" s="30">
        <f t="shared" si="6"/>
        <v>0</v>
      </c>
      <c r="K46" s="28">
        <v>44879</v>
      </c>
      <c r="L46" s="29">
        <v>0.5</v>
      </c>
      <c r="M46" s="30">
        <v>-2.61600501834299E-2</v>
      </c>
      <c r="N46" s="30">
        <v>0</v>
      </c>
      <c r="O46" s="30">
        <f t="shared" si="7"/>
        <v>0</v>
      </c>
      <c r="P46" s="28">
        <v>44881</v>
      </c>
      <c r="Q46" s="29">
        <v>0.5</v>
      </c>
      <c r="R46" s="30">
        <v>0.245271384715052</v>
      </c>
      <c r="S46" s="30">
        <f t="shared" si="4"/>
        <v>2.5524295161985902</v>
      </c>
      <c r="T46" s="30">
        <f t="shared" si="5"/>
        <v>0.21108592098962339</v>
      </c>
    </row>
    <row r="47" spans="1:20" x14ac:dyDescent="0.25">
      <c r="A47" s="28">
        <v>44875</v>
      </c>
      <c r="B47" s="29">
        <v>0.54166666666666663</v>
      </c>
      <c r="C47" s="30">
        <v>7.3827572166624403E-2</v>
      </c>
      <c r="D47" s="30">
        <f t="shared" si="0"/>
        <v>0.37626524435812714</v>
      </c>
      <c r="E47" s="30">
        <f t="shared" si="1"/>
        <v>3.1117135708417114E-2</v>
      </c>
      <c r="F47" s="28">
        <v>44877</v>
      </c>
      <c r="G47" s="29">
        <v>0.54166666666666663</v>
      </c>
      <c r="H47" s="30">
        <v>-0.109844937920131</v>
      </c>
      <c r="I47" s="30">
        <v>0</v>
      </c>
      <c r="J47" s="30">
        <f t="shared" si="6"/>
        <v>0</v>
      </c>
      <c r="K47" s="28">
        <v>44879</v>
      </c>
      <c r="L47" s="29">
        <v>0.54166666666666663</v>
      </c>
      <c r="M47" s="30">
        <v>-2.5515507906573202E-2</v>
      </c>
      <c r="N47" s="30">
        <v>0</v>
      </c>
      <c r="O47" s="30">
        <f t="shared" si="7"/>
        <v>0</v>
      </c>
      <c r="P47" s="28">
        <v>44881</v>
      </c>
      <c r="Q47" s="29">
        <v>0.54166666666666663</v>
      </c>
      <c r="R47" s="30">
        <v>0.24427266418836099</v>
      </c>
      <c r="S47" s="30">
        <f t="shared" si="4"/>
        <v>2.5358767302889076</v>
      </c>
      <c r="T47" s="30">
        <f t="shared" si="5"/>
        <v>0.20971700559489265</v>
      </c>
    </row>
    <row r="48" spans="1:20" x14ac:dyDescent="0.25">
      <c r="A48" s="28">
        <v>44875</v>
      </c>
      <c r="B48" s="29">
        <v>0.58333333333333337</v>
      </c>
      <c r="C48" s="30">
        <v>7.4014559387864595E-2</v>
      </c>
      <c r="D48" s="30">
        <f t="shared" si="0"/>
        <v>0.37778600478802749</v>
      </c>
      <c r="E48" s="30">
        <f t="shared" si="1"/>
        <v>3.124290259596987E-2</v>
      </c>
      <c r="F48" s="28">
        <v>44877</v>
      </c>
      <c r="G48" s="29">
        <v>0.58333333333333337</v>
      </c>
      <c r="H48" s="30">
        <v>-0.11491987854196301</v>
      </c>
      <c r="I48" s="30">
        <v>0</v>
      </c>
      <c r="J48" s="30">
        <f t="shared" si="6"/>
        <v>0</v>
      </c>
      <c r="K48" s="28">
        <v>44879</v>
      </c>
      <c r="L48" s="29">
        <v>0.58333333333333337</v>
      </c>
      <c r="M48" s="30">
        <v>-2.5126144289869898E-2</v>
      </c>
      <c r="N48" s="30">
        <v>0</v>
      </c>
      <c r="O48" s="30">
        <f t="shared" si="7"/>
        <v>0</v>
      </c>
      <c r="P48" s="28">
        <v>44881</v>
      </c>
      <c r="Q48" s="29">
        <v>0.58333333333333337</v>
      </c>
      <c r="R48" s="30">
        <v>0.24948620796103799</v>
      </c>
      <c r="S48" s="30">
        <f t="shared" si="4"/>
        <v>2.6227271616784846</v>
      </c>
      <c r="T48" s="30">
        <f t="shared" si="5"/>
        <v>0.21689953627081066</v>
      </c>
    </row>
    <row r="49" spans="1:20" x14ac:dyDescent="0.25">
      <c r="A49" s="28">
        <v>44875</v>
      </c>
      <c r="B49" s="29">
        <v>0.625</v>
      </c>
      <c r="C49" s="30">
        <v>6.8812020122729606E-2</v>
      </c>
      <c r="D49" s="30">
        <f t="shared" si="0"/>
        <v>0.33633559460252116</v>
      </c>
      <c r="E49" s="30">
        <f t="shared" si="1"/>
        <v>2.78149536736285E-2</v>
      </c>
      <c r="F49" s="28">
        <v>44877</v>
      </c>
      <c r="G49" s="29">
        <v>0.625</v>
      </c>
      <c r="H49" s="30">
        <v>-0.11812059581232499</v>
      </c>
      <c r="I49" s="30">
        <v>0</v>
      </c>
      <c r="J49" s="30">
        <f t="shared" si="6"/>
        <v>0</v>
      </c>
      <c r="K49" s="28">
        <v>44879</v>
      </c>
      <c r="L49" s="29">
        <v>0.625</v>
      </c>
      <c r="M49" s="30">
        <v>-2.4468403309485701E-2</v>
      </c>
      <c r="N49" s="30">
        <v>0</v>
      </c>
      <c r="O49" s="30">
        <f t="shared" si="7"/>
        <v>0</v>
      </c>
      <c r="P49" s="28">
        <v>44881</v>
      </c>
      <c r="Q49" s="29">
        <v>0.625</v>
      </c>
      <c r="R49" s="30">
        <v>0.249376207589105</v>
      </c>
      <c r="S49" s="30">
        <f t="shared" si="4"/>
        <v>2.6208834611634422</v>
      </c>
      <c r="T49" s="30">
        <f t="shared" si="5"/>
        <v>0.21674706223821666</v>
      </c>
    </row>
    <row r="50" spans="1:20" x14ac:dyDescent="0.25">
      <c r="A50" s="28">
        <v>44875</v>
      </c>
      <c r="B50" s="29">
        <v>0.66666666666666663</v>
      </c>
      <c r="C50" s="30">
        <v>6.5668500959610507E-2</v>
      </c>
      <c r="D50" s="30">
        <f t="shared" si="0"/>
        <v>0.3121701319980974</v>
      </c>
      <c r="E50" s="30">
        <f t="shared" si="1"/>
        <v>2.5816469916242653E-2</v>
      </c>
      <c r="F50" s="28">
        <v>44877</v>
      </c>
      <c r="G50" s="29">
        <v>0.66666666666666663</v>
      </c>
      <c r="H50" s="30">
        <v>-0.12075155973386099</v>
      </c>
      <c r="I50" s="30">
        <v>0</v>
      </c>
      <c r="J50" s="30">
        <f t="shared" si="6"/>
        <v>0</v>
      </c>
      <c r="K50" s="28">
        <v>44879</v>
      </c>
      <c r="L50" s="29">
        <v>0.66666666666666663</v>
      </c>
      <c r="M50" s="30">
        <v>-3.34743931888195E-2</v>
      </c>
      <c r="N50" s="30">
        <v>0</v>
      </c>
      <c r="O50" s="30">
        <f t="shared" si="7"/>
        <v>0</v>
      </c>
      <c r="P50" s="28">
        <v>44881</v>
      </c>
      <c r="Q50" s="29">
        <v>0.66666666666666663</v>
      </c>
      <c r="R50" s="30">
        <v>0.24697183072468101</v>
      </c>
      <c r="S50" s="30">
        <f t="shared" si="4"/>
        <v>2.5807049757089904</v>
      </c>
      <c r="T50" s="30">
        <f t="shared" si="5"/>
        <v>0.21342430149113351</v>
      </c>
    </row>
    <row r="51" spans="1:20" x14ac:dyDescent="0.25">
      <c r="A51" s="28">
        <v>44875</v>
      </c>
      <c r="B51" s="29">
        <v>0.70833333333333337</v>
      </c>
      <c r="C51" s="30">
        <v>5.2399296313314601E-2</v>
      </c>
      <c r="D51" s="30">
        <f t="shared" si="0"/>
        <v>0.21780705604923728</v>
      </c>
      <c r="E51" s="30">
        <f t="shared" si="1"/>
        <v>1.8012643535271922E-2</v>
      </c>
      <c r="F51" s="28">
        <v>44877</v>
      </c>
      <c r="G51" s="29">
        <v>0.70833333333333337</v>
      </c>
      <c r="H51" s="30">
        <v>-0.12732896208712099</v>
      </c>
      <c r="I51" s="30">
        <v>0</v>
      </c>
      <c r="J51" s="30">
        <f t="shared" si="6"/>
        <v>0</v>
      </c>
      <c r="K51" s="28">
        <v>44879</v>
      </c>
      <c r="L51" s="29">
        <v>0.70833333333333337</v>
      </c>
      <c r="M51" s="30">
        <v>-4.1747853159737398E-2</v>
      </c>
      <c r="N51" s="30">
        <v>0</v>
      </c>
      <c r="O51" s="30">
        <f t="shared" si="7"/>
        <v>0</v>
      </c>
      <c r="P51" s="28">
        <v>44881</v>
      </c>
      <c r="Q51" s="29">
        <v>0.70833333333333337</v>
      </c>
      <c r="R51" s="30">
        <v>0.24123474955462201</v>
      </c>
      <c r="S51" s="30">
        <f t="shared" si="4"/>
        <v>2.4857736971574567</v>
      </c>
      <c r="T51" s="30">
        <f t="shared" si="5"/>
        <v>0.20557348475492165</v>
      </c>
    </row>
    <row r="52" spans="1:20" x14ac:dyDescent="0.25">
      <c r="A52" s="28">
        <v>44875</v>
      </c>
      <c r="B52" s="29">
        <v>0.75</v>
      </c>
      <c r="C52" s="30">
        <v>4.5377526432094202E-2</v>
      </c>
      <c r="D52" s="30">
        <f t="shared" si="0"/>
        <v>0.17315503765997425</v>
      </c>
      <c r="E52" s="30">
        <f t="shared" si="1"/>
        <v>1.4319921614479871E-2</v>
      </c>
      <c r="F52" s="28">
        <v>44877</v>
      </c>
      <c r="G52" s="29">
        <v>0.75</v>
      </c>
      <c r="H52" s="30">
        <v>-4.4367816299022499E-2</v>
      </c>
      <c r="I52" s="30">
        <v>0</v>
      </c>
      <c r="J52" s="30">
        <f t="shared" si="6"/>
        <v>0</v>
      </c>
      <c r="K52" s="28">
        <v>44879</v>
      </c>
      <c r="L52" s="29">
        <v>0.75</v>
      </c>
      <c r="M52" s="30">
        <v>-4.58284877238824E-2</v>
      </c>
      <c r="N52" s="30">
        <v>0</v>
      </c>
      <c r="O52" s="30">
        <f t="shared" si="7"/>
        <v>0</v>
      </c>
      <c r="P52" s="28">
        <v>44881</v>
      </c>
      <c r="Q52" s="29">
        <v>0.75</v>
      </c>
      <c r="R52" s="30">
        <v>0.23857517540359399</v>
      </c>
      <c r="S52" s="30">
        <f t="shared" si="4"/>
        <v>2.442217244719556</v>
      </c>
      <c r="T52" s="30">
        <f t="shared" si="5"/>
        <v>0.20197136613830727</v>
      </c>
    </row>
    <row r="53" spans="1:20" x14ac:dyDescent="0.25">
      <c r="A53" s="28">
        <v>44875</v>
      </c>
      <c r="B53" s="29">
        <v>0.79166666666666663</v>
      </c>
      <c r="C53" s="30">
        <v>3.8538340478981303E-2</v>
      </c>
      <c r="D53" s="30">
        <f t="shared" si="0"/>
        <v>0.13344524482110406</v>
      </c>
      <c r="E53" s="30">
        <f t="shared" si="1"/>
        <v>1.1035921746705306E-2</v>
      </c>
      <c r="F53" s="28">
        <v>44877</v>
      </c>
      <c r="G53" s="29">
        <v>0.79166666666666663</v>
      </c>
      <c r="H53" s="30">
        <v>-4.7198962420036301E-2</v>
      </c>
      <c r="I53" s="30">
        <v>0</v>
      </c>
      <c r="J53" s="30">
        <f t="shared" si="6"/>
        <v>0</v>
      </c>
      <c r="K53" s="28">
        <v>44879</v>
      </c>
      <c r="L53" s="29">
        <v>0.79166666666666663</v>
      </c>
      <c r="M53" s="30">
        <v>-4.7938097268151202E-2</v>
      </c>
      <c r="N53" s="30">
        <v>0</v>
      </c>
      <c r="O53" s="30">
        <f t="shared" si="7"/>
        <v>0</v>
      </c>
      <c r="P53" s="28">
        <v>44881</v>
      </c>
      <c r="Q53" s="29">
        <v>0.79166666666666663</v>
      </c>
      <c r="R53" s="30">
        <v>0.23025771975425099</v>
      </c>
      <c r="S53" s="30">
        <f t="shared" si="4"/>
        <v>2.3078635198468263</v>
      </c>
      <c r="T53" s="30">
        <f t="shared" si="5"/>
        <v>0.19086031309133253</v>
      </c>
    </row>
    <row r="54" spans="1:20" x14ac:dyDescent="0.25">
      <c r="A54" s="28">
        <v>44875</v>
      </c>
      <c r="B54" s="29">
        <v>0.83333333333333337</v>
      </c>
      <c r="C54" s="30">
        <v>2.1311687305484401E-2</v>
      </c>
      <c r="D54" s="30">
        <f t="shared" si="0"/>
        <v>5.1886813296884937E-2</v>
      </c>
      <c r="E54" s="30">
        <f t="shared" si="1"/>
        <v>4.2910394596523838E-3</v>
      </c>
      <c r="F54" s="28">
        <v>44877</v>
      </c>
      <c r="G54" s="29">
        <v>0.83333333333333337</v>
      </c>
      <c r="H54" s="30">
        <v>-4.6506024896912503E-2</v>
      </c>
      <c r="I54" s="30">
        <v>0</v>
      </c>
      <c r="J54" s="30">
        <f t="shared" si="6"/>
        <v>0</v>
      </c>
      <c r="K54" s="28">
        <v>44879</v>
      </c>
      <c r="L54" s="29">
        <v>0.83333333333333337</v>
      </c>
      <c r="M54" s="30">
        <v>0.18910603225155501</v>
      </c>
      <c r="N54" s="30">
        <f t="shared" ref="N54:N57" si="8">4*6*(M54^(1.522*(6^0.026)))</f>
        <v>1.6860070546319945</v>
      </c>
      <c r="O54" s="30">
        <f t="shared" si="7"/>
        <v>0.13943278341806595</v>
      </c>
      <c r="P54" s="28">
        <v>44881</v>
      </c>
      <c r="Q54" s="29">
        <v>0.83333333333333337</v>
      </c>
      <c r="R54" s="30">
        <v>0.219718486069754</v>
      </c>
      <c r="S54" s="30">
        <f t="shared" si="4"/>
        <v>2.1417275511884752</v>
      </c>
      <c r="T54" s="30">
        <f t="shared" si="5"/>
        <v>0.1771208684832869</v>
      </c>
    </row>
    <row r="55" spans="1:20" x14ac:dyDescent="0.25">
      <c r="A55" s="28">
        <v>44875</v>
      </c>
      <c r="B55" s="29">
        <v>0.875</v>
      </c>
      <c r="C55" s="30">
        <v>-4.1444278321994396E-3</v>
      </c>
      <c r="D55" s="30">
        <v>0</v>
      </c>
      <c r="E55" s="30">
        <f t="shared" si="1"/>
        <v>0</v>
      </c>
      <c r="F55" s="28">
        <v>44877</v>
      </c>
      <c r="G55" s="29">
        <v>0.875</v>
      </c>
      <c r="H55" s="30">
        <v>-4.3450500815932998E-2</v>
      </c>
      <c r="I55" s="30">
        <v>0</v>
      </c>
      <c r="J55" s="30">
        <f t="shared" si="6"/>
        <v>0</v>
      </c>
      <c r="K55" s="28">
        <v>44879</v>
      </c>
      <c r="L55" s="29">
        <v>0.875</v>
      </c>
      <c r="M55" s="30">
        <v>0.26251563429727398</v>
      </c>
      <c r="N55" s="30">
        <f t="shared" si="8"/>
        <v>2.8445077222368362</v>
      </c>
      <c r="O55" s="30">
        <f t="shared" si="7"/>
        <v>0.23524078862898634</v>
      </c>
      <c r="P55" s="28">
        <v>44881</v>
      </c>
      <c r="Q55" s="29">
        <v>0.875</v>
      </c>
      <c r="R55" s="30">
        <v>0.217307507990921</v>
      </c>
      <c r="S55" s="30">
        <f t="shared" si="4"/>
        <v>2.1043753418993276</v>
      </c>
      <c r="T55" s="30">
        <f t="shared" si="5"/>
        <v>0.17403184077507439</v>
      </c>
    </row>
    <row r="56" spans="1:20" x14ac:dyDescent="0.25">
      <c r="A56" s="28">
        <v>44875</v>
      </c>
      <c r="B56" s="29">
        <v>0.91666666666666663</v>
      </c>
      <c r="C56" s="30">
        <v>-2.6505419984353799E-2</v>
      </c>
      <c r="D56" s="30">
        <v>0</v>
      </c>
      <c r="E56" s="30">
        <f t="shared" si="1"/>
        <v>0</v>
      </c>
      <c r="F56" s="28">
        <v>44877</v>
      </c>
      <c r="G56" s="29">
        <v>0.91666666666666663</v>
      </c>
      <c r="H56" s="30">
        <v>-4.9889322370091201E-2</v>
      </c>
      <c r="I56" s="30">
        <v>0</v>
      </c>
      <c r="J56" s="30">
        <f t="shared" si="6"/>
        <v>0</v>
      </c>
      <c r="K56" s="28">
        <v>44879</v>
      </c>
      <c r="L56" s="29">
        <v>0.91666666666666663</v>
      </c>
      <c r="M56" s="30">
        <v>0.25345465540784501</v>
      </c>
      <c r="N56" s="30">
        <f t="shared" si="8"/>
        <v>2.6895643684292048</v>
      </c>
      <c r="O56" s="30">
        <f t="shared" si="7"/>
        <v>0.22242697326909522</v>
      </c>
      <c r="P56" s="28">
        <v>44881</v>
      </c>
      <c r="Q56" s="29">
        <v>0.91666666666666663</v>
      </c>
      <c r="R56" s="30">
        <v>0.210914865135302</v>
      </c>
      <c r="S56" s="30">
        <f t="shared" si="4"/>
        <v>2.0065288497724185</v>
      </c>
      <c r="T56" s="30">
        <f t="shared" si="5"/>
        <v>0.165939935876179</v>
      </c>
    </row>
    <row r="57" spans="1:20" x14ac:dyDescent="0.25">
      <c r="A57" s="28">
        <v>44875</v>
      </c>
      <c r="B57" s="29">
        <v>0.95833333333333337</v>
      </c>
      <c r="C57" s="30">
        <v>-4.6697407960704901E-2</v>
      </c>
      <c r="D57" s="30">
        <v>0</v>
      </c>
      <c r="E57" s="30">
        <f t="shared" si="1"/>
        <v>0</v>
      </c>
      <c r="F57" s="28">
        <v>44877</v>
      </c>
      <c r="G57" s="29">
        <v>0.95833333333333337</v>
      </c>
      <c r="H57" s="30">
        <v>-5.1020018756185503E-2</v>
      </c>
      <c r="I57" s="30">
        <v>0</v>
      </c>
      <c r="J57" s="30">
        <f t="shared" si="6"/>
        <v>0</v>
      </c>
      <c r="K57" s="28">
        <v>44879</v>
      </c>
      <c r="L57" s="29">
        <v>0.95833333333333337</v>
      </c>
      <c r="M57" s="30">
        <v>0.260797590016275</v>
      </c>
      <c r="N57" s="30">
        <f t="shared" si="8"/>
        <v>2.8148808140130237</v>
      </c>
      <c r="O57" s="30">
        <f t="shared" si="7"/>
        <v>0.23279064331887706</v>
      </c>
      <c r="P57" s="28">
        <v>44881</v>
      </c>
      <c r="Q57" s="29">
        <v>0.95833333333333337</v>
      </c>
      <c r="R57" s="30">
        <v>0.21406498551283001</v>
      </c>
      <c r="S57" s="30">
        <f t="shared" si="4"/>
        <v>2.0545278485127119</v>
      </c>
      <c r="T57" s="30">
        <f t="shared" si="5"/>
        <v>0.16990945307200125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AC794-7EB1-44B8-81DA-E72ED606CAA8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22.736627027197954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4.3172648989702891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44882</v>
      </c>
      <c r="B10" s="29">
        <v>0</v>
      </c>
      <c r="C10" s="30">
        <v>0.21416617929849699</v>
      </c>
      <c r="D10" s="30">
        <f t="shared" ref="D10:D57" si="0">4*6*(C10^(1.522*(6^0.026)))</f>
        <v>2.0560767644585005</v>
      </c>
      <c r="E10" s="30">
        <f t="shared" ref="E10:E57" si="1">D10*0.0827</f>
        <v>0.17003754842071797</v>
      </c>
      <c r="F10" s="28">
        <v>44884</v>
      </c>
      <c r="G10" s="29">
        <v>0</v>
      </c>
      <c r="H10" s="30">
        <v>0.20732697844422299</v>
      </c>
      <c r="I10" s="30">
        <f t="shared" ref="I10:I25" si="2">4*6*(H10^(1.522*(6^0.026)))</f>
        <v>1.9523765981935557</v>
      </c>
      <c r="J10" s="30">
        <f t="shared" ref="J10:J25" si="3">I10*0.0827</f>
        <v>0.16146154467060705</v>
      </c>
      <c r="K10" s="28">
        <v>44886</v>
      </c>
      <c r="L10" s="29">
        <v>0</v>
      </c>
      <c r="M10" s="30">
        <v>-9.6463538705916799E-2</v>
      </c>
      <c r="N10" s="30">
        <v>0</v>
      </c>
      <c r="O10" s="30">
        <f t="shared" ref="O10:O41" si="4">N10*0.0827</f>
        <v>0</v>
      </c>
      <c r="P10" s="28">
        <v>44888</v>
      </c>
      <c r="Q10" s="29">
        <v>0</v>
      </c>
      <c r="R10" s="30">
        <v>0.31550008058421702</v>
      </c>
      <c r="S10" s="30">
        <f t="shared" ref="S10:S33" si="5">4*6*(R10^(1.522*(6^0.026)))</f>
        <v>3.8135138051442663</v>
      </c>
      <c r="T10" s="30">
        <f t="shared" ref="T10:T33" si="6">S10*0.0827</f>
        <v>0.31537759168543078</v>
      </c>
    </row>
    <row r="11" spans="1:20" x14ac:dyDescent="0.25">
      <c r="A11" s="28">
        <v>44882</v>
      </c>
      <c r="B11" s="29">
        <v>4.1666666666666664E-2</v>
      </c>
      <c r="C11" s="30">
        <v>0.224082887171802</v>
      </c>
      <c r="D11" s="30">
        <f t="shared" si="0"/>
        <v>2.2099644294207375</v>
      </c>
      <c r="E11" s="30">
        <f t="shared" si="1"/>
        <v>0.18276405831309497</v>
      </c>
      <c r="F11" s="28">
        <v>44884</v>
      </c>
      <c r="G11" s="29">
        <v>4.1666666666666664E-2</v>
      </c>
      <c r="H11" s="30">
        <v>0.215752243994803</v>
      </c>
      <c r="I11" s="30">
        <f t="shared" si="2"/>
        <v>2.0804105729987667</v>
      </c>
      <c r="J11" s="30">
        <f t="shared" si="3"/>
        <v>0.17204995438699799</v>
      </c>
      <c r="K11" s="28">
        <v>44886</v>
      </c>
      <c r="L11" s="29">
        <v>4.1666666666666664E-2</v>
      </c>
      <c r="M11" s="30">
        <v>-8.1388294696482302E-2</v>
      </c>
      <c r="N11" s="30">
        <v>0</v>
      </c>
      <c r="O11" s="30">
        <f t="shared" si="4"/>
        <v>0</v>
      </c>
      <c r="P11" s="28">
        <v>44888</v>
      </c>
      <c r="Q11" s="29">
        <v>4.1666666666666664E-2</v>
      </c>
      <c r="R11" s="30">
        <v>0.32436966895927299</v>
      </c>
      <c r="S11" s="30">
        <f t="shared" si="5"/>
        <v>3.9858898694673726</v>
      </c>
      <c r="T11" s="30">
        <f t="shared" si="6"/>
        <v>0.32963309220495168</v>
      </c>
    </row>
    <row r="12" spans="1:20" x14ac:dyDescent="0.25">
      <c r="A12" s="28">
        <v>44882</v>
      </c>
      <c r="B12" s="29">
        <v>8.3333333333333329E-2</v>
      </c>
      <c r="C12" s="30">
        <v>0.225468754767469</v>
      </c>
      <c r="D12" s="30">
        <f t="shared" si="0"/>
        <v>2.2317988678072154</v>
      </c>
      <c r="E12" s="30">
        <f t="shared" si="1"/>
        <v>0.18456976636765671</v>
      </c>
      <c r="F12" s="28">
        <v>44884</v>
      </c>
      <c r="G12" s="29">
        <v>8.3333333333333329E-2</v>
      </c>
      <c r="H12" s="30">
        <v>0.20634149014867201</v>
      </c>
      <c r="I12" s="30">
        <f t="shared" si="2"/>
        <v>1.9375994273540016</v>
      </c>
      <c r="J12" s="30">
        <f t="shared" si="3"/>
        <v>0.16023947264217592</v>
      </c>
      <c r="K12" s="28">
        <v>44886</v>
      </c>
      <c r="L12" s="29">
        <v>8.3333333333333329E-2</v>
      </c>
      <c r="M12" s="30">
        <v>-3.7165660410970802E-2</v>
      </c>
      <c r="N12" s="30">
        <v>0</v>
      </c>
      <c r="O12" s="30">
        <f t="shared" si="4"/>
        <v>0</v>
      </c>
      <c r="P12" s="28">
        <v>44888</v>
      </c>
      <c r="Q12" s="29">
        <v>8.3333333333333329E-2</v>
      </c>
      <c r="R12" s="30">
        <v>0.33018374442922099</v>
      </c>
      <c r="S12" s="30">
        <f t="shared" si="5"/>
        <v>4.1004187057361534</v>
      </c>
      <c r="T12" s="30">
        <f t="shared" si="6"/>
        <v>0.33910462696437987</v>
      </c>
    </row>
    <row r="13" spans="1:20" x14ac:dyDescent="0.25">
      <c r="A13" s="28">
        <v>44882</v>
      </c>
      <c r="B13" s="29">
        <v>0.125</v>
      </c>
      <c r="C13" s="30">
        <v>0.23046889901069001</v>
      </c>
      <c r="D13" s="30">
        <f t="shared" si="0"/>
        <v>2.3112395953227494</v>
      </c>
      <c r="E13" s="30">
        <f t="shared" si="1"/>
        <v>0.19113951453319136</v>
      </c>
      <c r="F13" s="28">
        <v>44884</v>
      </c>
      <c r="G13" s="29">
        <v>0.125</v>
      </c>
      <c r="H13" s="30">
        <v>0.21691812574776601</v>
      </c>
      <c r="I13" s="30">
        <f t="shared" si="2"/>
        <v>2.0983658226009707</v>
      </c>
      <c r="J13" s="30">
        <f t="shared" si="3"/>
        <v>0.17353485352910028</v>
      </c>
      <c r="K13" s="28">
        <v>44886</v>
      </c>
      <c r="L13" s="29">
        <v>0.125</v>
      </c>
      <c r="M13" s="30">
        <v>-3.5748992115116097E-2</v>
      </c>
      <c r="N13" s="30">
        <v>0</v>
      </c>
      <c r="O13" s="30">
        <f t="shared" si="4"/>
        <v>0</v>
      </c>
      <c r="P13" s="28">
        <v>44888</v>
      </c>
      <c r="Q13" s="29">
        <v>0.125</v>
      </c>
      <c r="R13" s="30">
        <v>0.33210417628155398</v>
      </c>
      <c r="S13" s="30">
        <f t="shared" si="5"/>
        <v>4.1385136824541373</v>
      </c>
      <c r="T13" s="30">
        <f t="shared" si="6"/>
        <v>0.34225508153895712</v>
      </c>
    </row>
    <row r="14" spans="1:20" x14ac:dyDescent="0.25">
      <c r="A14" s="28">
        <v>44882</v>
      </c>
      <c r="B14" s="29">
        <v>0.16666666666666666</v>
      </c>
      <c r="C14" s="30">
        <v>0.22679963707833101</v>
      </c>
      <c r="D14" s="30">
        <f t="shared" si="0"/>
        <v>2.2528422606384435</v>
      </c>
      <c r="E14" s="30">
        <f t="shared" si="1"/>
        <v>0.18631005495479927</v>
      </c>
      <c r="F14" s="28">
        <v>44884</v>
      </c>
      <c r="G14" s="29">
        <v>0.16666666666666666</v>
      </c>
      <c r="H14" s="30">
        <v>0.22678422927765701</v>
      </c>
      <c r="I14" s="30">
        <f t="shared" si="2"/>
        <v>2.2525982173355739</v>
      </c>
      <c r="J14" s="30">
        <f t="shared" si="3"/>
        <v>0.18628987257365195</v>
      </c>
      <c r="K14" s="28">
        <v>44886</v>
      </c>
      <c r="L14" s="29">
        <v>0.16666666666666666</v>
      </c>
      <c r="M14" s="30">
        <v>-3.4783277660469097E-2</v>
      </c>
      <c r="N14" s="30">
        <v>0</v>
      </c>
      <c r="O14" s="30">
        <f t="shared" si="4"/>
        <v>0</v>
      </c>
      <c r="P14" s="28">
        <v>44888</v>
      </c>
      <c r="Q14" s="29">
        <v>0.16666666666666666</v>
      </c>
      <c r="R14" s="30">
        <v>0.32621532678473603</v>
      </c>
      <c r="S14" s="30">
        <f t="shared" si="5"/>
        <v>4.0221155280871423</v>
      </c>
      <c r="T14" s="30">
        <f t="shared" si="6"/>
        <v>0.33262895417280663</v>
      </c>
    </row>
    <row r="15" spans="1:20" x14ac:dyDescent="0.25">
      <c r="A15" s="28">
        <v>44882</v>
      </c>
      <c r="B15" s="29">
        <v>0.20833333333333334</v>
      </c>
      <c r="C15" s="30">
        <v>0.24427926540277001</v>
      </c>
      <c r="D15" s="30">
        <f t="shared" si="0"/>
        <v>2.5359860068910161</v>
      </c>
      <c r="E15" s="30">
        <f t="shared" si="1"/>
        <v>0.20972604276988702</v>
      </c>
      <c r="F15" s="28">
        <v>44884</v>
      </c>
      <c r="G15" s="29">
        <v>0.20833333333333334</v>
      </c>
      <c r="H15" s="30">
        <v>0.22565133869557699</v>
      </c>
      <c r="I15" s="30">
        <f t="shared" si="2"/>
        <v>2.2346814543048596</v>
      </c>
      <c r="J15" s="30">
        <f t="shared" si="3"/>
        <v>0.18480815627101188</v>
      </c>
      <c r="K15" s="28">
        <v>44886</v>
      </c>
      <c r="L15" s="29">
        <v>0.20833333333333334</v>
      </c>
      <c r="M15" s="30">
        <v>-3.3923152834041299E-2</v>
      </c>
      <c r="N15" s="30">
        <v>0</v>
      </c>
      <c r="O15" s="30">
        <f t="shared" si="4"/>
        <v>0</v>
      </c>
      <c r="P15" s="28">
        <v>44888</v>
      </c>
      <c r="Q15" s="29">
        <v>0.20833333333333334</v>
      </c>
      <c r="R15" s="30">
        <v>0.333349257706262</v>
      </c>
      <c r="S15" s="30">
        <f t="shared" si="5"/>
        <v>4.1632820812403208</v>
      </c>
      <c r="T15" s="30">
        <f t="shared" si="6"/>
        <v>0.34430342811857451</v>
      </c>
    </row>
    <row r="16" spans="1:20" x14ac:dyDescent="0.25">
      <c r="A16" s="28">
        <v>44882</v>
      </c>
      <c r="B16" s="29">
        <v>0.25</v>
      </c>
      <c r="C16" s="30">
        <v>0.239419907330509</v>
      </c>
      <c r="D16" s="30">
        <f t="shared" si="0"/>
        <v>2.4560204906895731</v>
      </c>
      <c r="E16" s="30">
        <f t="shared" si="1"/>
        <v>0.20311289458002768</v>
      </c>
      <c r="F16" s="28">
        <v>44884</v>
      </c>
      <c r="G16" s="29">
        <v>0.25</v>
      </c>
      <c r="H16" s="30">
        <v>0.25088307261366599</v>
      </c>
      <c r="I16" s="30">
        <f t="shared" si="2"/>
        <v>2.6461818264514654</v>
      </c>
      <c r="J16" s="30">
        <f t="shared" si="3"/>
        <v>0.21883923704753619</v>
      </c>
      <c r="K16" s="28">
        <v>44886</v>
      </c>
      <c r="L16" s="29">
        <v>0.25</v>
      </c>
      <c r="M16" s="30">
        <v>-3.2979439943896897E-2</v>
      </c>
      <c r="N16" s="30">
        <v>0</v>
      </c>
      <c r="O16" s="30">
        <f t="shared" si="4"/>
        <v>0</v>
      </c>
      <c r="P16" s="28">
        <v>44888</v>
      </c>
      <c r="Q16" s="29">
        <v>0.25</v>
      </c>
      <c r="R16" s="30">
        <v>0.33546987175807202</v>
      </c>
      <c r="S16" s="30">
        <f t="shared" si="5"/>
        <v>4.2055941670072317</v>
      </c>
      <c r="T16" s="30">
        <f t="shared" si="6"/>
        <v>0.34780263761149804</v>
      </c>
    </row>
    <row r="17" spans="1:20" x14ac:dyDescent="0.25">
      <c r="A17" s="28">
        <v>44882</v>
      </c>
      <c r="B17" s="29">
        <v>0.29166666666666669</v>
      </c>
      <c r="C17" s="30">
        <v>0.24639107286831499</v>
      </c>
      <c r="D17" s="30">
        <f t="shared" si="0"/>
        <v>2.5710349237874963</v>
      </c>
      <c r="E17" s="30">
        <f t="shared" si="1"/>
        <v>0.21262458819722593</v>
      </c>
      <c r="F17" s="28">
        <v>44884</v>
      </c>
      <c r="G17" s="29">
        <v>0.29166666666666669</v>
      </c>
      <c r="H17" s="30">
        <v>0.25264731049436601</v>
      </c>
      <c r="I17" s="30">
        <f t="shared" si="2"/>
        <v>2.675916157407785</v>
      </c>
      <c r="J17" s="30">
        <f t="shared" si="3"/>
        <v>0.2212982662176238</v>
      </c>
      <c r="K17" s="28">
        <v>44886</v>
      </c>
      <c r="L17" s="29">
        <v>0.29166666666666669</v>
      </c>
      <c r="M17" s="30">
        <v>-3.1162401661152101E-2</v>
      </c>
      <c r="N17" s="30">
        <v>0</v>
      </c>
      <c r="O17" s="30">
        <f t="shared" si="4"/>
        <v>0</v>
      </c>
      <c r="P17" s="28">
        <v>44888</v>
      </c>
      <c r="Q17" s="29">
        <v>0.29166666666666669</v>
      </c>
      <c r="R17" s="30">
        <v>0.33429518341884401</v>
      </c>
      <c r="S17" s="30">
        <f t="shared" si="5"/>
        <v>4.182136191325351</v>
      </c>
      <c r="T17" s="30">
        <f t="shared" si="6"/>
        <v>0.34586266302260649</v>
      </c>
    </row>
    <row r="18" spans="1:20" x14ac:dyDescent="0.25">
      <c r="A18" s="28">
        <v>44882</v>
      </c>
      <c r="B18" s="29">
        <v>0.33333333333333331</v>
      </c>
      <c r="C18" s="30">
        <v>0.24042962491416101</v>
      </c>
      <c r="D18" s="30">
        <f t="shared" si="0"/>
        <v>2.4725576949286423</v>
      </c>
      <c r="E18" s="30">
        <f t="shared" si="1"/>
        <v>0.20448052137059872</v>
      </c>
      <c r="F18" s="28">
        <v>44884</v>
      </c>
      <c r="G18" s="29">
        <v>0.33333333333333331</v>
      </c>
      <c r="H18" s="30">
        <v>0.25467333197491798</v>
      </c>
      <c r="I18" s="30">
        <f t="shared" si="2"/>
        <v>2.7102151585345671</v>
      </c>
      <c r="J18" s="30">
        <f t="shared" si="3"/>
        <v>0.22413479361080868</v>
      </c>
      <c r="K18" s="28">
        <v>44886</v>
      </c>
      <c r="L18" s="29">
        <v>0.33333333333333331</v>
      </c>
      <c r="M18" s="30">
        <v>-3.2466884702314201E-2</v>
      </c>
      <c r="N18" s="30">
        <v>0</v>
      </c>
      <c r="O18" s="30">
        <f t="shared" si="4"/>
        <v>0</v>
      </c>
      <c r="P18" s="28">
        <v>44888</v>
      </c>
      <c r="Q18" s="29">
        <v>0.33333333333333331</v>
      </c>
      <c r="R18" s="30">
        <v>0.33351206779346498</v>
      </c>
      <c r="S18" s="30">
        <f t="shared" si="5"/>
        <v>4.16652493443965</v>
      </c>
      <c r="T18" s="30">
        <f t="shared" si="6"/>
        <v>0.34457161207815906</v>
      </c>
    </row>
    <row r="19" spans="1:20" x14ac:dyDescent="0.25">
      <c r="A19" s="28">
        <v>44882</v>
      </c>
      <c r="B19" s="29">
        <v>0.375</v>
      </c>
      <c r="C19" s="30">
        <v>0.24218505620859501</v>
      </c>
      <c r="D19" s="30">
        <f t="shared" si="0"/>
        <v>2.5014066178002725</v>
      </c>
      <c r="E19" s="30">
        <f t="shared" si="1"/>
        <v>0.20686632729208251</v>
      </c>
      <c r="F19" s="28">
        <v>44884</v>
      </c>
      <c r="G19" s="29">
        <v>0.375</v>
      </c>
      <c r="H19" s="30">
        <v>0.24966879188914501</v>
      </c>
      <c r="I19" s="30">
        <f t="shared" si="2"/>
        <v>2.6257884918549146</v>
      </c>
      <c r="J19" s="30">
        <f t="shared" si="3"/>
        <v>0.21715270827640143</v>
      </c>
      <c r="K19" s="28">
        <v>44886</v>
      </c>
      <c r="L19" s="29">
        <v>0.375</v>
      </c>
      <c r="M19" s="30">
        <v>-3.3019036054479103E-2</v>
      </c>
      <c r="N19" s="30">
        <v>0</v>
      </c>
      <c r="O19" s="30">
        <f t="shared" si="4"/>
        <v>0</v>
      </c>
      <c r="P19" s="28">
        <v>44888</v>
      </c>
      <c r="Q19" s="29">
        <v>0.375</v>
      </c>
      <c r="R19" s="30">
        <v>0.33697456121309899</v>
      </c>
      <c r="S19" s="30">
        <f t="shared" si="5"/>
        <v>4.2357135223634295</v>
      </c>
      <c r="T19" s="30">
        <f t="shared" si="6"/>
        <v>0.3502935082994556</v>
      </c>
    </row>
    <row r="20" spans="1:20" x14ac:dyDescent="0.25">
      <c r="A20" s="28">
        <v>44882</v>
      </c>
      <c r="B20" s="29">
        <v>0.41666666666666669</v>
      </c>
      <c r="C20" s="30">
        <v>0.242385238408072</v>
      </c>
      <c r="D20" s="30">
        <f t="shared" si="0"/>
        <v>2.5047043523068497</v>
      </c>
      <c r="E20" s="30">
        <f t="shared" si="1"/>
        <v>0.20713904993577648</v>
      </c>
      <c r="F20" s="28">
        <v>44884</v>
      </c>
      <c r="G20" s="29">
        <v>0.41666666666666669</v>
      </c>
      <c r="H20" s="30">
        <v>0.250341922043752</v>
      </c>
      <c r="I20" s="30">
        <f t="shared" si="2"/>
        <v>2.6370861633612135</v>
      </c>
      <c r="J20" s="30">
        <f t="shared" si="3"/>
        <v>0.21808702570997235</v>
      </c>
      <c r="K20" s="28">
        <v>44886</v>
      </c>
      <c r="L20" s="29">
        <v>0.41666666666666669</v>
      </c>
      <c r="M20" s="30">
        <v>-3.10106165705871E-2</v>
      </c>
      <c r="N20" s="30">
        <v>0</v>
      </c>
      <c r="O20" s="30">
        <f t="shared" si="4"/>
        <v>0</v>
      </c>
      <c r="P20" s="28">
        <v>44888</v>
      </c>
      <c r="Q20" s="29">
        <v>0.41666666666666669</v>
      </c>
      <c r="R20" s="30">
        <v>0.33705154061182602</v>
      </c>
      <c r="S20" s="30">
        <f t="shared" si="5"/>
        <v>4.2372565725633704</v>
      </c>
      <c r="T20" s="30">
        <f t="shared" si="6"/>
        <v>0.35042111855099073</v>
      </c>
    </row>
    <row r="21" spans="1:20" x14ac:dyDescent="0.25">
      <c r="A21" s="28">
        <v>44882</v>
      </c>
      <c r="B21" s="29">
        <v>0.45833333333333331</v>
      </c>
      <c r="C21" s="30">
        <v>0.24254143237970599</v>
      </c>
      <c r="D21" s="30">
        <f t="shared" si="0"/>
        <v>2.5072785644883488</v>
      </c>
      <c r="E21" s="30">
        <f t="shared" si="1"/>
        <v>0.20735193728318643</v>
      </c>
      <c r="F21" s="28">
        <v>44884</v>
      </c>
      <c r="G21" s="29">
        <v>0.45833333333333331</v>
      </c>
      <c r="H21" s="30">
        <v>0.24419568478963399</v>
      </c>
      <c r="I21" s="30">
        <f t="shared" si="2"/>
        <v>2.53460254179969</v>
      </c>
      <c r="J21" s="30">
        <f t="shared" si="3"/>
        <v>0.20961163020683435</v>
      </c>
      <c r="K21" s="28">
        <v>44886</v>
      </c>
      <c r="L21" s="29">
        <v>0.45833333333333331</v>
      </c>
      <c r="M21" s="30">
        <v>-2.65736151485572E-2</v>
      </c>
      <c r="N21" s="30">
        <v>0</v>
      </c>
      <c r="O21" s="30">
        <f t="shared" si="4"/>
        <v>0</v>
      </c>
      <c r="P21" s="28">
        <v>44888</v>
      </c>
      <c r="Q21" s="29">
        <v>0.45833333333333331</v>
      </c>
      <c r="R21" s="30">
        <v>0.33884879946573099</v>
      </c>
      <c r="S21" s="30">
        <f t="shared" si="5"/>
        <v>4.2733421022172973</v>
      </c>
      <c r="T21" s="30">
        <f t="shared" si="6"/>
        <v>0.35340539185337044</v>
      </c>
    </row>
    <row r="22" spans="1:20" x14ac:dyDescent="0.25">
      <c r="A22" s="28">
        <v>44882</v>
      </c>
      <c r="B22" s="29">
        <v>0.5</v>
      </c>
      <c r="C22" s="30">
        <v>0.24227525293730101</v>
      </c>
      <c r="D22" s="30">
        <f t="shared" si="0"/>
        <v>2.5028922879720668</v>
      </c>
      <c r="E22" s="30">
        <f t="shared" si="1"/>
        <v>0.20698919221528991</v>
      </c>
      <c r="F22" s="28">
        <v>44884</v>
      </c>
      <c r="G22" s="29">
        <v>0.5</v>
      </c>
      <c r="H22" s="30">
        <v>0.24047359824084399</v>
      </c>
      <c r="I22" s="30">
        <f t="shared" si="2"/>
        <v>2.4732788322545938</v>
      </c>
      <c r="J22" s="30">
        <f t="shared" si="3"/>
        <v>0.2045401594274549</v>
      </c>
      <c r="K22" s="28">
        <v>44886</v>
      </c>
      <c r="L22" s="29">
        <v>0.5</v>
      </c>
      <c r="M22" s="30">
        <v>-2.70465724169126E-2</v>
      </c>
      <c r="N22" s="30">
        <v>0</v>
      </c>
      <c r="O22" s="30">
        <f t="shared" si="4"/>
        <v>0</v>
      </c>
      <c r="P22" s="28">
        <v>44888</v>
      </c>
      <c r="Q22" s="29">
        <v>0.5</v>
      </c>
      <c r="R22" s="30">
        <v>0.33874100446565503</v>
      </c>
      <c r="S22" s="30">
        <f t="shared" si="5"/>
        <v>4.2711745686313334</v>
      </c>
      <c r="T22" s="30">
        <f t="shared" si="6"/>
        <v>0.35322613682581128</v>
      </c>
    </row>
    <row r="23" spans="1:20" x14ac:dyDescent="0.25">
      <c r="A23" s="28">
        <v>44882</v>
      </c>
      <c r="B23" s="29">
        <v>0.54166666666666663</v>
      </c>
      <c r="C23" s="30">
        <v>0.23612679541016501</v>
      </c>
      <c r="D23" s="30">
        <f t="shared" si="0"/>
        <v>2.4023739206182348</v>
      </c>
      <c r="E23" s="30">
        <f t="shared" si="1"/>
        <v>0.19867632323512802</v>
      </c>
      <c r="F23" s="28">
        <v>44884</v>
      </c>
      <c r="G23" s="29">
        <v>0.54166666666666663</v>
      </c>
      <c r="H23" s="30">
        <v>0.23792184889221299</v>
      </c>
      <c r="I23" s="30">
        <f t="shared" si="2"/>
        <v>2.4315615426930126</v>
      </c>
      <c r="J23" s="30">
        <f t="shared" si="3"/>
        <v>0.20109013958071215</v>
      </c>
      <c r="K23" s="28">
        <v>44886</v>
      </c>
      <c r="L23" s="29">
        <v>0.54166666666666663</v>
      </c>
      <c r="M23" s="30">
        <v>-2.9002195224049902E-2</v>
      </c>
      <c r="N23" s="30">
        <v>0</v>
      </c>
      <c r="O23" s="30">
        <f t="shared" si="4"/>
        <v>0</v>
      </c>
      <c r="P23" s="28">
        <v>44888</v>
      </c>
      <c r="Q23" s="29">
        <v>0.54166666666666663</v>
      </c>
      <c r="R23" s="30">
        <v>0.33747830986841598</v>
      </c>
      <c r="S23" s="30">
        <f t="shared" si="5"/>
        <v>4.2458149527891393</v>
      </c>
      <c r="T23" s="30">
        <f t="shared" si="6"/>
        <v>0.35112889659566182</v>
      </c>
    </row>
    <row r="24" spans="1:20" x14ac:dyDescent="0.25">
      <c r="A24" s="28">
        <v>44882</v>
      </c>
      <c r="B24" s="29">
        <v>0.58333333333333337</v>
      </c>
      <c r="C24" s="30">
        <v>0.235257878898633</v>
      </c>
      <c r="D24" s="30">
        <f t="shared" si="0"/>
        <v>2.3882925686103267</v>
      </c>
      <c r="E24" s="30">
        <f t="shared" si="1"/>
        <v>0.19751179542407402</v>
      </c>
      <c r="F24" s="28">
        <v>44884</v>
      </c>
      <c r="G24" s="29">
        <v>0.58333333333333337</v>
      </c>
      <c r="H24" s="30">
        <v>0.22848029434589501</v>
      </c>
      <c r="I24" s="30">
        <f t="shared" si="2"/>
        <v>2.2795212223719572</v>
      </c>
      <c r="J24" s="30">
        <f t="shared" si="3"/>
        <v>0.18851640509016085</v>
      </c>
      <c r="K24" s="28">
        <v>44886</v>
      </c>
      <c r="L24" s="29">
        <v>0.58333333333333337</v>
      </c>
      <c r="M24" s="30">
        <v>-2.7671316638478199E-2</v>
      </c>
      <c r="N24" s="30">
        <v>0</v>
      </c>
      <c r="O24" s="30">
        <f t="shared" si="4"/>
        <v>0</v>
      </c>
      <c r="P24" s="28">
        <v>44888</v>
      </c>
      <c r="Q24" s="29">
        <v>0.58333333333333337</v>
      </c>
      <c r="R24" s="30">
        <v>0.34102877974373702</v>
      </c>
      <c r="S24" s="30">
        <f t="shared" si="5"/>
        <v>4.3172648989702891</v>
      </c>
      <c r="T24" s="30">
        <f t="shared" si="6"/>
        <v>0.3570378071448429</v>
      </c>
    </row>
    <row r="25" spans="1:20" x14ac:dyDescent="0.25">
      <c r="A25" s="28">
        <v>44882</v>
      </c>
      <c r="B25" s="29">
        <v>0.625</v>
      </c>
      <c r="C25" s="30">
        <v>0.23640616238022599</v>
      </c>
      <c r="D25" s="30">
        <f t="shared" si="0"/>
        <v>2.4069077970309523</v>
      </c>
      <c r="E25" s="30">
        <f t="shared" si="1"/>
        <v>0.19905127481445975</v>
      </c>
      <c r="F25" s="28">
        <v>44884</v>
      </c>
      <c r="G25" s="29">
        <v>0.625</v>
      </c>
      <c r="H25" s="30">
        <v>0.235851824282656</v>
      </c>
      <c r="I25" s="30">
        <f t="shared" si="2"/>
        <v>2.3979144982292389</v>
      </c>
      <c r="J25" s="30">
        <f t="shared" si="3"/>
        <v>0.19830752900355805</v>
      </c>
      <c r="K25" s="28">
        <v>44886</v>
      </c>
      <c r="L25" s="29">
        <v>0.625</v>
      </c>
      <c r="M25" s="30">
        <v>-2.61754505335237E-2</v>
      </c>
      <c r="N25" s="30">
        <v>0</v>
      </c>
      <c r="O25" s="30">
        <f t="shared" si="4"/>
        <v>0</v>
      </c>
      <c r="P25" s="28">
        <v>44888</v>
      </c>
      <c r="Q25" s="29">
        <v>0.625</v>
      </c>
      <c r="R25" s="30">
        <v>0.33986067771775602</v>
      </c>
      <c r="S25" s="30">
        <f t="shared" si="5"/>
        <v>4.2937088547723397</v>
      </c>
      <c r="T25" s="30">
        <f t="shared" si="6"/>
        <v>0.35508972228967245</v>
      </c>
    </row>
    <row r="26" spans="1:20" x14ac:dyDescent="0.25">
      <c r="A26" s="28">
        <v>44882</v>
      </c>
      <c r="B26" s="29">
        <v>0.66666666666666663</v>
      </c>
      <c r="C26" s="30">
        <v>0.226738035677956</v>
      </c>
      <c r="D26" s="30">
        <f t="shared" si="0"/>
        <v>2.2518666185477496</v>
      </c>
      <c r="E26" s="30">
        <f t="shared" si="1"/>
        <v>0.18622936935389889</v>
      </c>
      <c r="F26" s="28">
        <v>44884</v>
      </c>
      <c r="G26" s="29">
        <v>0.66666666666666663</v>
      </c>
      <c r="H26" s="30">
        <v>0.233656421302814</v>
      </c>
      <c r="I26" s="30">
        <f t="shared" ref="I26:I42" si="7">4*6*(H26^(1.522*(6^0.026)))</f>
        <v>2.3624208796099264</v>
      </c>
      <c r="J26" s="30">
        <f t="shared" ref="J26:J57" si="8">I26*0.0827</f>
        <v>0.19537220674374089</v>
      </c>
      <c r="K26" s="28">
        <v>44886</v>
      </c>
      <c r="L26" s="29">
        <v>0.66666666666666663</v>
      </c>
      <c r="M26" s="30">
        <v>-3.2242506742348402E-2</v>
      </c>
      <c r="N26" s="30">
        <v>0</v>
      </c>
      <c r="O26" s="30">
        <f t="shared" si="4"/>
        <v>0</v>
      </c>
      <c r="P26" s="28">
        <v>44888</v>
      </c>
      <c r="Q26" s="29">
        <v>0.66666666666666663</v>
      </c>
      <c r="R26" s="30">
        <v>0.33348128199443899</v>
      </c>
      <c r="S26" s="30">
        <f t="shared" si="5"/>
        <v>4.1659116703587102</v>
      </c>
      <c r="T26" s="30">
        <f t="shared" si="6"/>
        <v>0.3445208951386653</v>
      </c>
    </row>
    <row r="27" spans="1:20" x14ac:dyDescent="0.25">
      <c r="A27" s="28">
        <v>44882</v>
      </c>
      <c r="B27" s="29">
        <v>0.70833333333333337</v>
      </c>
      <c r="C27" s="30">
        <v>0.21661235392007</v>
      </c>
      <c r="D27" s="30">
        <f t="shared" si="0"/>
        <v>2.0936511955487851</v>
      </c>
      <c r="E27" s="30">
        <f t="shared" si="1"/>
        <v>0.17314495387188453</v>
      </c>
      <c r="F27" s="28">
        <v>44884</v>
      </c>
      <c r="G27" s="29">
        <v>0.70833333333333337</v>
      </c>
      <c r="H27" s="30">
        <v>0.224969401954704</v>
      </c>
      <c r="I27" s="30">
        <f t="shared" si="7"/>
        <v>2.2239223067372849</v>
      </c>
      <c r="J27" s="30">
        <f t="shared" si="8"/>
        <v>0.18391837476717346</v>
      </c>
      <c r="K27" s="28">
        <v>44886</v>
      </c>
      <c r="L27" s="29">
        <v>0.70833333333333337</v>
      </c>
      <c r="M27" s="30">
        <v>-4.6761203557065797E-2</v>
      </c>
      <c r="N27" s="30">
        <v>0</v>
      </c>
      <c r="O27" s="30">
        <f t="shared" si="4"/>
        <v>0</v>
      </c>
      <c r="P27" s="28">
        <v>44888</v>
      </c>
      <c r="Q27" s="29">
        <v>0.70833333333333337</v>
      </c>
      <c r="R27" s="30">
        <v>0.32162871956696598</v>
      </c>
      <c r="S27" s="30">
        <f t="shared" si="5"/>
        <v>3.9323177251089545</v>
      </c>
      <c r="T27" s="30">
        <f t="shared" si="6"/>
        <v>0.32520267586651053</v>
      </c>
    </row>
    <row r="28" spans="1:20" x14ac:dyDescent="0.25">
      <c r="A28" s="28">
        <v>44882</v>
      </c>
      <c r="B28" s="29">
        <v>0.75</v>
      </c>
      <c r="C28" s="30">
        <v>0.20999315380966099</v>
      </c>
      <c r="D28" s="30">
        <f t="shared" si="0"/>
        <v>1.9925646902723555</v>
      </c>
      <c r="E28" s="30">
        <f t="shared" si="1"/>
        <v>0.16478509988552378</v>
      </c>
      <c r="F28" s="28">
        <v>44884</v>
      </c>
      <c r="G28" s="29">
        <v>0.75</v>
      </c>
      <c r="H28" s="30">
        <v>0.22221085429102699</v>
      </c>
      <c r="I28" s="30">
        <f t="shared" si="7"/>
        <v>2.1805977082756955</v>
      </c>
      <c r="J28" s="30">
        <f t="shared" si="8"/>
        <v>0.18033543047440001</v>
      </c>
      <c r="K28" s="28">
        <v>44886</v>
      </c>
      <c r="L28" s="29">
        <v>0.75</v>
      </c>
      <c r="M28" s="30">
        <v>-4.5326933264550999E-2</v>
      </c>
      <c r="N28" s="30">
        <v>0</v>
      </c>
      <c r="O28" s="30">
        <f t="shared" si="4"/>
        <v>0</v>
      </c>
      <c r="P28" s="28">
        <v>44888</v>
      </c>
      <c r="Q28" s="29">
        <v>0.75</v>
      </c>
      <c r="R28" s="30">
        <v>0.31951251625886901</v>
      </c>
      <c r="S28" s="30">
        <f t="shared" si="5"/>
        <v>3.8911414882325817</v>
      </c>
      <c r="T28" s="30">
        <f t="shared" si="6"/>
        <v>0.32179740107683447</v>
      </c>
    </row>
    <row r="29" spans="1:20" x14ac:dyDescent="0.25">
      <c r="A29" s="28">
        <v>44882</v>
      </c>
      <c r="B29" s="29">
        <v>0.79166666666666663</v>
      </c>
      <c r="C29" s="30">
        <v>0.216293394564717</v>
      </c>
      <c r="D29" s="30">
        <f t="shared" si="0"/>
        <v>2.0887374479738003</v>
      </c>
      <c r="E29" s="30">
        <f t="shared" si="1"/>
        <v>0.17273858694743327</v>
      </c>
      <c r="F29" s="28">
        <v>44884</v>
      </c>
      <c r="G29" s="29">
        <v>0.79166666666666663</v>
      </c>
      <c r="H29" s="30">
        <v>0.214817330240344</v>
      </c>
      <c r="I29" s="30">
        <f t="shared" si="7"/>
        <v>2.0660539697179625</v>
      </c>
      <c r="J29" s="30">
        <f t="shared" si="8"/>
        <v>0.17086266329567548</v>
      </c>
      <c r="K29" s="28">
        <v>44886</v>
      </c>
      <c r="L29" s="29">
        <v>0.79166666666666663</v>
      </c>
      <c r="M29" s="30">
        <v>-3.5078052431204598E-2</v>
      </c>
      <c r="N29" s="30">
        <v>0</v>
      </c>
      <c r="O29" s="30">
        <f t="shared" si="4"/>
        <v>0</v>
      </c>
      <c r="P29" s="28">
        <v>44888</v>
      </c>
      <c r="Q29" s="29">
        <v>0.79166666666666663</v>
      </c>
      <c r="R29" s="30">
        <v>0.31482252478473599</v>
      </c>
      <c r="S29" s="30">
        <f t="shared" si="5"/>
        <v>3.8004629173443947</v>
      </c>
      <c r="T29" s="30">
        <f t="shared" si="6"/>
        <v>0.31429828326438142</v>
      </c>
    </row>
    <row r="30" spans="1:20" x14ac:dyDescent="0.25">
      <c r="A30" s="28">
        <v>44882</v>
      </c>
      <c r="B30" s="29">
        <v>0.83333333333333337</v>
      </c>
      <c r="C30" s="30">
        <v>0.21608218550595601</v>
      </c>
      <c r="D30" s="30">
        <f t="shared" si="0"/>
        <v>2.0854860239449042</v>
      </c>
      <c r="E30" s="30">
        <f t="shared" si="1"/>
        <v>0.17246969418024358</v>
      </c>
      <c r="F30" s="28">
        <v>44884</v>
      </c>
      <c r="G30" s="29">
        <v>0.83333333333333337</v>
      </c>
      <c r="H30" s="30">
        <v>0.20623148977674</v>
      </c>
      <c r="I30" s="30">
        <f t="shared" si="7"/>
        <v>1.9359525952157628</v>
      </c>
      <c r="J30" s="30">
        <f t="shared" si="8"/>
        <v>0.16010327962434356</v>
      </c>
      <c r="K30" s="28">
        <v>44886</v>
      </c>
      <c r="L30" s="29">
        <v>0.83333333333333337</v>
      </c>
      <c r="M30" s="30">
        <v>-6.1462480574600402E-2</v>
      </c>
      <c r="N30" s="30">
        <v>0</v>
      </c>
      <c r="O30" s="30">
        <f t="shared" si="4"/>
        <v>0</v>
      </c>
      <c r="P30" s="28">
        <v>44888</v>
      </c>
      <c r="Q30" s="29">
        <v>0.83333333333333337</v>
      </c>
      <c r="R30" s="30">
        <v>0.312162965534868</v>
      </c>
      <c r="S30" s="30">
        <f t="shared" si="5"/>
        <v>3.7493967078014649</v>
      </c>
      <c r="T30" s="30">
        <f t="shared" si="6"/>
        <v>0.31007510773518115</v>
      </c>
    </row>
    <row r="31" spans="1:20" x14ac:dyDescent="0.25">
      <c r="A31" s="28">
        <v>44882</v>
      </c>
      <c r="B31" s="29">
        <v>0.875</v>
      </c>
      <c r="C31" s="30">
        <v>0.21067509055053299</v>
      </c>
      <c r="D31" s="30">
        <f t="shared" si="0"/>
        <v>2.0028927053385455</v>
      </c>
      <c r="E31" s="30">
        <f t="shared" si="1"/>
        <v>0.1656392267314977</v>
      </c>
      <c r="F31" s="28">
        <v>44884</v>
      </c>
      <c r="G31" s="29">
        <v>0.875</v>
      </c>
      <c r="H31" s="30">
        <v>0.20186267793097801</v>
      </c>
      <c r="I31" s="30">
        <f t="shared" si="7"/>
        <v>1.8709698619121478</v>
      </c>
      <c r="J31" s="30">
        <f t="shared" si="8"/>
        <v>0.15472920758013461</v>
      </c>
      <c r="K31" s="28">
        <v>44886</v>
      </c>
      <c r="L31" s="29">
        <v>0.875</v>
      </c>
      <c r="M31" s="30">
        <v>-4.9968514591255501E-2</v>
      </c>
      <c r="N31" s="30">
        <v>0</v>
      </c>
      <c r="O31" s="30">
        <f t="shared" si="4"/>
        <v>0</v>
      </c>
      <c r="P31" s="28">
        <v>44888</v>
      </c>
      <c r="Q31" s="29">
        <v>0.875</v>
      </c>
      <c r="R31" s="30">
        <v>0.30177330970643401</v>
      </c>
      <c r="S31" s="30">
        <f t="shared" si="5"/>
        <v>3.5523861903036793</v>
      </c>
      <c r="T31" s="30">
        <f t="shared" si="6"/>
        <v>0.29378233793811426</v>
      </c>
    </row>
    <row r="32" spans="1:20" x14ac:dyDescent="0.25">
      <c r="A32" s="28">
        <v>44882</v>
      </c>
      <c r="B32" s="29">
        <v>0.91666666666666663</v>
      </c>
      <c r="C32" s="30">
        <v>0.19042590260429501</v>
      </c>
      <c r="D32" s="30">
        <f t="shared" si="0"/>
        <v>1.7048102310921474</v>
      </c>
      <c r="E32" s="30">
        <f t="shared" si="1"/>
        <v>0.14098780611132058</v>
      </c>
      <c r="F32" s="28">
        <v>44884</v>
      </c>
      <c r="G32" s="29">
        <v>0.91666666666666663</v>
      </c>
      <c r="H32" s="30">
        <v>0.20031622052112499</v>
      </c>
      <c r="I32" s="30">
        <f t="shared" si="7"/>
        <v>1.8481662292253742</v>
      </c>
      <c r="J32" s="30">
        <f t="shared" si="8"/>
        <v>0.15284334715693845</v>
      </c>
      <c r="K32" s="28">
        <v>44886</v>
      </c>
      <c r="L32" s="29">
        <v>0.91666666666666663</v>
      </c>
      <c r="M32" s="30">
        <v>-6.0072205960510203E-2</v>
      </c>
      <c r="N32" s="30">
        <v>0</v>
      </c>
      <c r="O32" s="30">
        <f t="shared" si="4"/>
        <v>0</v>
      </c>
      <c r="P32" s="28">
        <v>44888</v>
      </c>
      <c r="Q32" s="29">
        <v>0.91666666666666663</v>
      </c>
      <c r="R32" s="30">
        <v>0.300932973622072</v>
      </c>
      <c r="S32" s="30">
        <f t="shared" si="5"/>
        <v>3.5366253587197636</v>
      </c>
      <c r="T32" s="30">
        <f t="shared" si="6"/>
        <v>0.29247891716612445</v>
      </c>
    </row>
    <row r="33" spans="1:20" x14ac:dyDescent="0.25">
      <c r="A33" s="28">
        <v>44882</v>
      </c>
      <c r="B33" s="29">
        <v>0.95833333333333337</v>
      </c>
      <c r="C33" s="30">
        <v>0.195577844976596</v>
      </c>
      <c r="D33" s="30">
        <f t="shared" si="0"/>
        <v>1.7789470884468037</v>
      </c>
      <c r="E33" s="30">
        <f t="shared" si="1"/>
        <v>0.14711892421455067</v>
      </c>
      <c r="F33" s="28">
        <v>44884</v>
      </c>
      <c r="G33" s="29">
        <v>0.95833333333333337</v>
      </c>
      <c r="H33" s="30">
        <v>0.183588922023038</v>
      </c>
      <c r="I33" s="30">
        <f t="shared" si="7"/>
        <v>1.6082546388597727</v>
      </c>
      <c r="J33" s="30">
        <f t="shared" si="8"/>
        <v>0.1330026586337032</v>
      </c>
      <c r="K33" s="28">
        <v>44886</v>
      </c>
      <c r="L33" s="29">
        <v>0.95833333333333337</v>
      </c>
      <c r="M33" s="30">
        <v>-0.104730404913006</v>
      </c>
      <c r="N33" s="30">
        <v>0</v>
      </c>
      <c r="O33" s="30">
        <f t="shared" si="4"/>
        <v>0</v>
      </c>
      <c r="P33" s="28">
        <v>44888</v>
      </c>
      <c r="Q33" s="29">
        <v>0.95833333333333337</v>
      </c>
      <c r="R33" s="30">
        <v>0.29593282937885101</v>
      </c>
      <c r="S33" s="30">
        <f t="shared" si="5"/>
        <v>3.4433873560046258</v>
      </c>
      <c r="T33" s="30">
        <f t="shared" si="6"/>
        <v>0.28476813434158255</v>
      </c>
    </row>
    <row r="34" spans="1:20" x14ac:dyDescent="0.25">
      <c r="A34" s="28">
        <v>44883</v>
      </c>
      <c r="B34" s="29">
        <v>0</v>
      </c>
      <c r="C34" s="30">
        <v>0.19849917292515501</v>
      </c>
      <c r="D34" s="30">
        <f t="shared" si="0"/>
        <v>1.8215060160991157</v>
      </c>
      <c r="E34" s="30">
        <f t="shared" si="1"/>
        <v>0.15063854753139685</v>
      </c>
      <c r="F34" s="28">
        <v>44885</v>
      </c>
      <c r="G34" s="29">
        <v>0</v>
      </c>
      <c r="H34" s="30">
        <v>0.15720008313592901</v>
      </c>
      <c r="I34" s="30">
        <f t="shared" si="7"/>
        <v>1.2557121562156892</v>
      </c>
      <c r="J34" s="30">
        <f t="shared" si="8"/>
        <v>0.10384739531903749</v>
      </c>
      <c r="K34" s="28">
        <v>44887</v>
      </c>
      <c r="L34" s="29">
        <v>0</v>
      </c>
      <c r="M34" s="30">
        <v>-8.9212991296888103E-2</v>
      </c>
      <c r="N34" s="30">
        <v>0</v>
      </c>
      <c r="O34" s="30">
        <f t="shared" si="4"/>
        <v>0</v>
      </c>
    </row>
    <row r="35" spans="1:20" x14ac:dyDescent="0.25">
      <c r="A35" s="28">
        <v>44883</v>
      </c>
      <c r="B35" s="29">
        <v>4.1666666666666664E-2</v>
      </c>
      <c r="C35" s="30">
        <v>0.21240852773104499</v>
      </c>
      <c r="D35" s="30">
        <f t="shared" si="0"/>
        <v>2.0292353302387194</v>
      </c>
      <c r="E35" s="30">
        <f t="shared" si="1"/>
        <v>0.16781776181074209</v>
      </c>
      <c r="F35" s="28">
        <v>44885</v>
      </c>
      <c r="G35" s="29">
        <v>4.1666666666666664E-2</v>
      </c>
      <c r="H35" s="30">
        <v>0.143266543745421</v>
      </c>
      <c r="I35" s="30">
        <f t="shared" si="7"/>
        <v>1.0829683076004337</v>
      </c>
      <c r="J35" s="30">
        <f t="shared" si="8"/>
        <v>8.9561479038555866E-2</v>
      </c>
      <c r="K35" s="28">
        <v>44887</v>
      </c>
      <c r="L35" s="29">
        <v>4.1666666666666664E-2</v>
      </c>
      <c r="M35" s="30">
        <v>-7.0895232259943597E-2</v>
      </c>
      <c r="N35" s="30">
        <v>0</v>
      </c>
      <c r="O35" s="30">
        <f t="shared" si="4"/>
        <v>0</v>
      </c>
    </row>
    <row r="36" spans="1:20" x14ac:dyDescent="0.25">
      <c r="A36" s="28">
        <v>44883</v>
      </c>
      <c r="B36" s="29">
        <v>8.3333333333333329E-2</v>
      </c>
      <c r="C36" s="30">
        <v>0.218638360499461</v>
      </c>
      <c r="D36" s="30">
        <f t="shared" si="0"/>
        <v>2.1249633500033993</v>
      </c>
      <c r="E36" s="30">
        <f t="shared" si="1"/>
        <v>0.17573446904528112</v>
      </c>
      <c r="F36" s="28">
        <v>44885</v>
      </c>
      <c r="G36" s="29">
        <v>8.3333333333333329E-2</v>
      </c>
      <c r="H36" s="30">
        <v>0.125478938221429</v>
      </c>
      <c r="I36" s="30">
        <f t="shared" si="7"/>
        <v>0.87661605985527469</v>
      </c>
      <c r="J36" s="30">
        <f t="shared" si="8"/>
        <v>7.2496148150031206E-2</v>
      </c>
      <c r="K36" s="28">
        <v>44887</v>
      </c>
      <c r="L36" s="29">
        <v>8.3333333333333329E-2</v>
      </c>
      <c r="M36" s="30">
        <v>-6.58950805661426E-2</v>
      </c>
      <c r="N36" s="30">
        <v>0</v>
      </c>
      <c r="O36" s="30">
        <f t="shared" si="4"/>
        <v>0</v>
      </c>
    </row>
    <row r="37" spans="1:20" x14ac:dyDescent="0.25">
      <c r="A37" s="28">
        <v>44883</v>
      </c>
      <c r="B37" s="29">
        <v>0.125</v>
      </c>
      <c r="C37" s="30">
        <v>0.22381451725870199</v>
      </c>
      <c r="D37" s="30">
        <f t="shared" si="0"/>
        <v>2.2057454994064374</v>
      </c>
      <c r="E37" s="30">
        <f t="shared" si="1"/>
        <v>0.18241515280091236</v>
      </c>
      <c r="F37" s="28">
        <v>44885</v>
      </c>
      <c r="G37" s="29">
        <v>0.125</v>
      </c>
      <c r="H37" s="30">
        <v>0.111347399651558</v>
      </c>
      <c r="I37" s="30">
        <f t="shared" si="7"/>
        <v>0.72454507599790441</v>
      </c>
      <c r="J37" s="30">
        <f t="shared" si="8"/>
        <v>5.9919877785026693E-2</v>
      </c>
      <c r="K37" s="28">
        <v>44887</v>
      </c>
      <c r="L37" s="29">
        <v>0.125</v>
      </c>
      <c r="M37" s="30">
        <v>-4.3441701680248003E-2</v>
      </c>
      <c r="N37" s="30">
        <v>0</v>
      </c>
      <c r="O37" s="30">
        <f t="shared" si="4"/>
        <v>0</v>
      </c>
    </row>
    <row r="38" spans="1:20" x14ac:dyDescent="0.25">
      <c r="A38" s="28">
        <v>44883</v>
      </c>
      <c r="B38" s="29">
        <v>0.16666666666666666</v>
      </c>
      <c r="C38" s="30">
        <v>0.21846899390133201</v>
      </c>
      <c r="D38" s="30">
        <f t="shared" si="0"/>
        <v>2.1223391351218375</v>
      </c>
      <c r="E38" s="30">
        <f t="shared" si="1"/>
        <v>0.17551744647457596</v>
      </c>
      <c r="F38" s="28">
        <v>44885</v>
      </c>
      <c r="G38" s="29">
        <v>0.16666666666666666</v>
      </c>
      <c r="H38" s="30">
        <v>9.0055517851946099E-2</v>
      </c>
      <c r="I38" s="30">
        <f t="shared" si="7"/>
        <v>0.51652729401874742</v>
      </c>
      <c r="J38" s="30">
        <f t="shared" si="8"/>
        <v>4.2716807215350407E-2</v>
      </c>
      <c r="K38" s="28">
        <v>44887</v>
      </c>
      <c r="L38" s="29">
        <v>0.16666666666666666</v>
      </c>
      <c r="M38" s="30">
        <v>-5.6218151002897399E-2</v>
      </c>
      <c r="N38" s="30">
        <v>0</v>
      </c>
      <c r="O38" s="30">
        <f t="shared" si="4"/>
        <v>0</v>
      </c>
    </row>
    <row r="39" spans="1:20" x14ac:dyDescent="0.25">
      <c r="A39" s="28">
        <v>44883</v>
      </c>
      <c r="B39" s="29">
        <v>0.20833333333333334</v>
      </c>
      <c r="C39" s="30">
        <v>0.20691342651761199</v>
      </c>
      <c r="D39" s="30">
        <f t="shared" si="0"/>
        <v>1.94617038449557</v>
      </c>
      <c r="E39" s="30">
        <f t="shared" si="1"/>
        <v>0.16094829079778364</v>
      </c>
      <c r="F39" s="28">
        <v>44885</v>
      </c>
      <c r="G39" s="29">
        <v>0.20833333333333334</v>
      </c>
      <c r="H39" s="30">
        <v>8.6210258304727894E-2</v>
      </c>
      <c r="I39" s="30">
        <f t="shared" si="7"/>
        <v>0.48180772863101584</v>
      </c>
      <c r="J39" s="30">
        <f t="shared" si="8"/>
        <v>3.9845499157785007E-2</v>
      </c>
      <c r="K39" s="28">
        <v>44887</v>
      </c>
      <c r="L39" s="29">
        <v>0.20833333333333334</v>
      </c>
      <c r="M39" s="30">
        <v>-1.88083108513795E-2</v>
      </c>
      <c r="N39" s="30">
        <v>0</v>
      </c>
      <c r="O39" s="30">
        <f t="shared" si="4"/>
        <v>0</v>
      </c>
    </row>
    <row r="40" spans="1:20" x14ac:dyDescent="0.25">
      <c r="A40" s="28">
        <v>44883</v>
      </c>
      <c r="B40" s="29">
        <v>0.25</v>
      </c>
      <c r="C40" s="30">
        <v>0.20445403456606101</v>
      </c>
      <c r="D40" s="30">
        <f t="shared" si="0"/>
        <v>1.9094145163823302</v>
      </c>
      <c r="E40" s="30">
        <f t="shared" si="1"/>
        <v>0.15790858050481871</v>
      </c>
      <c r="F40" s="28">
        <v>44885</v>
      </c>
      <c r="G40" s="29">
        <v>0.25</v>
      </c>
      <c r="H40" s="30">
        <v>8.1005528568897395E-2</v>
      </c>
      <c r="I40" s="30">
        <f t="shared" si="7"/>
        <v>0.43626408070719402</v>
      </c>
      <c r="J40" s="30">
        <f t="shared" si="8"/>
        <v>3.6079039474484945E-2</v>
      </c>
      <c r="K40" s="28">
        <v>44887</v>
      </c>
      <c r="L40" s="29">
        <v>0.25</v>
      </c>
      <c r="M40" s="30">
        <v>-1.47232776507146E-2</v>
      </c>
      <c r="N40" s="30">
        <v>0</v>
      </c>
      <c r="O40" s="30">
        <f t="shared" si="4"/>
        <v>0</v>
      </c>
    </row>
    <row r="41" spans="1:20" x14ac:dyDescent="0.25">
      <c r="A41" s="28">
        <v>44883</v>
      </c>
      <c r="B41" s="29">
        <v>0.29166666666666669</v>
      </c>
      <c r="C41" s="30">
        <v>0.198591575025717</v>
      </c>
      <c r="D41" s="30">
        <f t="shared" si="0"/>
        <v>1.822858276814332</v>
      </c>
      <c r="E41" s="30">
        <f t="shared" si="1"/>
        <v>0.15075037949254524</v>
      </c>
      <c r="F41" s="28">
        <v>44885</v>
      </c>
      <c r="G41" s="29">
        <v>0.29166666666666669</v>
      </c>
      <c r="H41" s="30">
        <v>7.5514815747435807E-2</v>
      </c>
      <c r="I41" s="30">
        <f t="shared" si="7"/>
        <v>0.39007009222731959</v>
      </c>
      <c r="J41" s="30">
        <f t="shared" si="8"/>
        <v>3.2258796627199327E-2</v>
      </c>
      <c r="K41" s="28">
        <v>44887</v>
      </c>
      <c r="L41" s="29">
        <v>0.29166666666666669</v>
      </c>
      <c r="M41" s="30">
        <v>-3.5364028066255201E-2</v>
      </c>
      <c r="N41" s="30">
        <v>0</v>
      </c>
      <c r="O41" s="30">
        <f t="shared" si="4"/>
        <v>0</v>
      </c>
    </row>
    <row r="42" spans="1:20" x14ac:dyDescent="0.25">
      <c r="A42" s="28">
        <v>44883</v>
      </c>
      <c r="B42" s="29">
        <v>0.33333333333333331</v>
      </c>
      <c r="C42" s="30">
        <v>0.20169548690238301</v>
      </c>
      <c r="D42" s="30">
        <f t="shared" si="0"/>
        <v>1.8684994842290785</v>
      </c>
      <c r="E42" s="30">
        <f t="shared" si="1"/>
        <v>0.15452490734574478</v>
      </c>
      <c r="F42" s="28">
        <v>44885</v>
      </c>
      <c r="G42" s="29">
        <v>0.33333333333333331</v>
      </c>
      <c r="H42" s="30">
        <v>6.6803604364127897E-2</v>
      </c>
      <c r="I42" s="30">
        <f t="shared" si="7"/>
        <v>0.32081855905891249</v>
      </c>
      <c r="J42" s="30">
        <f t="shared" si="8"/>
        <v>2.6531694834172063E-2</v>
      </c>
      <c r="K42" s="28">
        <v>44887</v>
      </c>
      <c r="L42" s="29">
        <v>0.33333333333333331</v>
      </c>
      <c r="M42" s="30">
        <v>-2.9981106519579099E-2</v>
      </c>
      <c r="N42" s="30">
        <v>0</v>
      </c>
      <c r="O42" s="30">
        <f t="shared" ref="O42:O57" si="9">N42*0.0827</f>
        <v>0</v>
      </c>
    </row>
    <row r="43" spans="1:20" x14ac:dyDescent="0.25">
      <c r="A43" s="28">
        <v>44883</v>
      </c>
      <c r="B43" s="29">
        <v>0.375</v>
      </c>
      <c r="C43" s="30">
        <v>0.203189149498126</v>
      </c>
      <c r="D43" s="30">
        <f t="shared" si="0"/>
        <v>1.8906126045641058</v>
      </c>
      <c r="E43" s="30">
        <f t="shared" si="1"/>
        <v>0.15635366239745155</v>
      </c>
      <c r="F43" s="28">
        <v>44885</v>
      </c>
      <c r="G43" s="29">
        <v>0.375</v>
      </c>
      <c r="H43" s="30">
        <v>-1.2114312499713099E-2</v>
      </c>
      <c r="I43" s="30">
        <v>0</v>
      </c>
      <c r="J43" s="30">
        <f t="shared" si="8"/>
        <v>0</v>
      </c>
      <c r="K43" s="28">
        <v>44887</v>
      </c>
      <c r="L43" s="29">
        <v>0.375</v>
      </c>
      <c r="M43" s="30">
        <v>-2.53021270035685E-2</v>
      </c>
      <c r="N43" s="30">
        <v>0</v>
      </c>
      <c r="O43" s="30">
        <f t="shared" si="9"/>
        <v>0</v>
      </c>
    </row>
    <row r="44" spans="1:20" x14ac:dyDescent="0.25">
      <c r="A44" s="28">
        <v>44883</v>
      </c>
      <c r="B44" s="29">
        <v>0.41666666666666669</v>
      </c>
      <c r="C44" s="30">
        <v>0.212415128945454</v>
      </c>
      <c r="D44" s="30">
        <f t="shared" si="0"/>
        <v>2.0293358924704137</v>
      </c>
      <c r="E44" s="30">
        <f t="shared" si="1"/>
        <v>0.1678260783073032</v>
      </c>
      <c r="F44" s="28">
        <v>44885</v>
      </c>
      <c r="G44" s="29">
        <v>0.41666666666666669</v>
      </c>
      <c r="H44" s="30">
        <v>-5.2040729671508502E-2</v>
      </c>
      <c r="I44" s="30">
        <v>0</v>
      </c>
      <c r="J44" s="30">
        <f t="shared" si="8"/>
        <v>0</v>
      </c>
      <c r="K44" s="28">
        <v>44887</v>
      </c>
      <c r="L44" s="29">
        <v>0.41666666666666669</v>
      </c>
      <c r="M44" s="30">
        <v>-3.2095119356980603E-2</v>
      </c>
      <c r="N44" s="30">
        <v>0</v>
      </c>
      <c r="O44" s="30">
        <f t="shared" si="9"/>
        <v>0</v>
      </c>
    </row>
    <row r="45" spans="1:20" x14ac:dyDescent="0.25">
      <c r="A45" s="28">
        <v>44883</v>
      </c>
      <c r="B45" s="29">
        <v>0.45833333333333331</v>
      </c>
      <c r="C45" s="30">
        <v>0.23136423528101799</v>
      </c>
      <c r="D45" s="30">
        <f t="shared" si="0"/>
        <v>2.3255735633652272</v>
      </c>
      <c r="E45" s="30">
        <f t="shared" si="1"/>
        <v>0.19232493369030429</v>
      </c>
      <c r="F45" s="28">
        <v>44885</v>
      </c>
      <c r="G45" s="29">
        <v>0.45833333333333331</v>
      </c>
      <c r="H45" s="30">
        <v>-5.9484861790895897E-2</v>
      </c>
      <c r="I45" s="30">
        <v>0</v>
      </c>
      <c r="J45" s="30">
        <f t="shared" si="8"/>
        <v>0</v>
      </c>
      <c r="K45" s="28">
        <v>44887</v>
      </c>
      <c r="L45" s="29">
        <v>0.45833333333333331</v>
      </c>
      <c r="M45" s="30">
        <v>-3.2086320221295699E-2</v>
      </c>
      <c r="N45" s="30">
        <v>0</v>
      </c>
      <c r="O45" s="30">
        <f t="shared" si="9"/>
        <v>0</v>
      </c>
    </row>
    <row r="46" spans="1:20" x14ac:dyDescent="0.25">
      <c r="A46" s="28">
        <v>44883</v>
      </c>
      <c r="B46" s="29">
        <v>0.5</v>
      </c>
      <c r="C46" s="30">
        <v>0.232373937963509</v>
      </c>
      <c r="D46" s="30">
        <f t="shared" si="0"/>
        <v>2.3417781036159986</v>
      </c>
      <c r="E46" s="30">
        <f t="shared" si="1"/>
        <v>0.19366504916904306</v>
      </c>
      <c r="F46" s="28">
        <v>44885</v>
      </c>
      <c r="G46" s="29">
        <v>0.5</v>
      </c>
      <c r="H46" s="30">
        <v>-1.34715903549847E-2</v>
      </c>
      <c r="I46" s="30">
        <v>0</v>
      </c>
      <c r="J46" s="30">
        <f t="shared" si="8"/>
        <v>0</v>
      </c>
      <c r="K46" s="28">
        <v>44887</v>
      </c>
      <c r="L46" s="29">
        <v>0.5</v>
      </c>
      <c r="M46" s="30">
        <v>-3.2970640808212E-2</v>
      </c>
      <c r="N46" s="30">
        <v>0</v>
      </c>
      <c r="O46" s="30">
        <f t="shared" si="9"/>
        <v>0</v>
      </c>
    </row>
    <row r="47" spans="1:20" x14ac:dyDescent="0.25">
      <c r="A47" s="28">
        <v>44883</v>
      </c>
      <c r="B47" s="29">
        <v>0.54166666666666663</v>
      </c>
      <c r="C47" s="30">
        <v>0.239481508730884</v>
      </c>
      <c r="D47" s="30">
        <f t="shared" si="0"/>
        <v>2.4570282158795385</v>
      </c>
      <c r="E47" s="30">
        <f t="shared" si="1"/>
        <v>0.20319623345323781</v>
      </c>
      <c r="F47" s="28">
        <v>44885</v>
      </c>
      <c r="G47" s="29">
        <v>0.54166666666666663</v>
      </c>
      <c r="H47" s="30">
        <v>-4.8939008265537903E-2</v>
      </c>
      <c r="I47" s="30">
        <v>0</v>
      </c>
      <c r="J47" s="30">
        <f t="shared" si="8"/>
        <v>0</v>
      </c>
      <c r="K47" s="28">
        <v>44887</v>
      </c>
      <c r="L47" s="29">
        <v>0.54166666666666663</v>
      </c>
      <c r="M47" s="30">
        <v>-1.97388269006416E-2</v>
      </c>
      <c r="N47" s="30">
        <v>0</v>
      </c>
      <c r="O47" s="30">
        <f t="shared" si="9"/>
        <v>0</v>
      </c>
    </row>
    <row r="48" spans="1:20" x14ac:dyDescent="0.25">
      <c r="A48" s="28">
        <v>44883</v>
      </c>
      <c r="B48" s="29">
        <v>0.58333333333333337</v>
      </c>
      <c r="C48" s="30">
        <v>0.23679773509407601</v>
      </c>
      <c r="D48" s="30">
        <f t="shared" si="0"/>
        <v>2.4132680358186129</v>
      </c>
      <c r="E48" s="30">
        <f t="shared" si="1"/>
        <v>0.19957726656219929</v>
      </c>
      <c r="F48" s="28">
        <v>44885</v>
      </c>
      <c r="G48" s="29">
        <v>0.58333333333333337</v>
      </c>
      <c r="H48" s="30">
        <v>1.0031099431176501E-2</v>
      </c>
      <c r="I48" s="30">
        <v>0</v>
      </c>
      <c r="J48" s="30">
        <f t="shared" si="8"/>
        <v>0</v>
      </c>
      <c r="K48" s="28">
        <v>44887</v>
      </c>
      <c r="L48" s="29">
        <v>0.58333333333333337</v>
      </c>
      <c r="M48" s="30">
        <v>-1.6577711328797699E-2</v>
      </c>
      <c r="N48" s="30">
        <v>0</v>
      </c>
      <c r="O48" s="30">
        <f t="shared" si="9"/>
        <v>0</v>
      </c>
    </row>
    <row r="49" spans="1:15" x14ac:dyDescent="0.25">
      <c r="A49" s="28">
        <v>44883</v>
      </c>
      <c r="B49" s="29">
        <v>0.625</v>
      </c>
      <c r="C49" s="30">
        <v>0.24243803322218199</v>
      </c>
      <c r="D49" s="30">
        <f t="shared" si="0"/>
        <v>2.5055743463395688</v>
      </c>
      <c r="E49" s="30">
        <f t="shared" si="1"/>
        <v>0.20721099844228233</v>
      </c>
      <c r="F49" s="28">
        <v>44885</v>
      </c>
      <c r="G49" s="29">
        <v>0.625</v>
      </c>
      <c r="H49" s="30">
        <v>1.6549114137821699E-2</v>
      </c>
      <c r="I49" s="30">
        <v>0</v>
      </c>
      <c r="J49" s="30">
        <f t="shared" si="8"/>
        <v>0</v>
      </c>
      <c r="K49" s="28">
        <v>44887</v>
      </c>
      <c r="L49" s="29">
        <v>0.625</v>
      </c>
      <c r="M49" s="30">
        <v>3.4781079739192998E-2</v>
      </c>
      <c r="N49" s="30">
        <v>0</v>
      </c>
      <c r="O49" s="30">
        <f t="shared" si="9"/>
        <v>0</v>
      </c>
    </row>
    <row r="50" spans="1:15" x14ac:dyDescent="0.25">
      <c r="A50" s="28">
        <v>44883</v>
      </c>
      <c r="B50" s="29">
        <v>0.66666666666666663</v>
      </c>
      <c r="C50" s="30">
        <v>0.23899094760322301</v>
      </c>
      <c r="D50" s="30">
        <f t="shared" si="0"/>
        <v>2.4490074979264085</v>
      </c>
      <c r="E50" s="30">
        <f t="shared" si="1"/>
        <v>0.20253292007851398</v>
      </c>
      <c r="F50" s="28">
        <v>44885</v>
      </c>
      <c r="G50" s="29">
        <v>0.66666666666666663</v>
      </c>
      <c r="H50" s="30">
        <v>1.8940299050806699E-3</v>
      </c>
      <c r="I50" s="30">
        <v>0</v>
      </c>
      <c r="J50" s="30">
        <f t="shared" si="8"/>
        <v>0</v>
      </c>
      <c r="K50" s="28">
        <v>44887</v>
      </c>
      <c r="L50" s="29">
        <v>0.66666666666666663</v>
      </c>
      <c r="M50" s="30">
        <v>-4.2808158322997503E-3</v>
      </c>
      <c r="N50" s="30">
        <v>0</v>
      </c>
      <c r="O50" s="30">
        <f t="shared" si="9"/>
        <v>0</v>
      </c>
    </row>
    <row r="51" spans="1:15" x14ac:dyDescent="0.25">
      <c r="A51" s="28">
        <v>44883</v>
      </c>
      <c r="B51" s="29">
        <v>0.70833333333333337</v>
      </c>
      <c r="C51" s="30">
        <v>0.232387125491166</v>
      </c>
      <c r="D51" s="30">
        <f t="shared" si="0"/>
        <v>2.3419900254084123</v>
      </c>
      <c r="E51" s="30">
        <f t="shared" si="1"/>
        <v>0.19368257510127568</v>
      </c>
      <c r="F51" s="28">
        <v>44885</v>
      </c>
      <c r="G51" s="29">
        <v>0.70833333333333337</v>
      </c>
      <c r="H51" s="30">
        <v>-7.1845548227141998E-3</v>
      </c>
      <c r="I51" s="30">
        <v>0</v>
      </c>
      <c r="J51" s="30">
        <f t="shared" si="8"/>
        <v>0</v>
      </c>
      <c r="K51" s="28">
        <v>44887</v>
      </c>
      <c r="L51" s="29">
        <v>0.70833333333333337</v>
      </c>
      <c r="M51" s="30">
        <v>7.7345059252965998E-3</v>
      </c>
      <c r="N51" s="30">
        <f t="shared" ref="N51:N57" si="10">4*6*(M51^(1.522*(6^0.026)))</f>
        <v>1.0307324490587175E-2</v>
      </c>
      <c r="O51" s="30">
        <f t="shared" si="9"/>
        <v>8.5241573537155936E-4</v>
      </c>
    </row>
    <row r="52" spans="1:15" x14ac:dyDescent="0.25">
      <c r="A52" s="28">
        <v>44883</v>
      </c>
      <c r="B52" s="29">
        <v>0.75</v>
      </c>
      <c r="C52" s="30">
        <v>0.236417159437187</v>
      </c>
      <c r="D52" s="30">
        <f t="shared" si="0"/>
        <v>2.4070863346447893</v>
      </c>
      <c r="E52" s="30">
        <f t="shared" si="1"/>
        <v>0.19906603987512406</v>
      </c>
      <c r="F52" s="28">
        <v>44885</v>
      </c>
      <c r="G52" s="29">
        <v>0.75</v>
      </c>
      <c r="H52" s="30">
        <v>-5.6160958483590503E-3</v>
      </c>
      <c r="I52" s="30">
        <v>0</v>
      </c>
      <c r="J52" s="30">
        <f t="shared" si="8"/>
        <v>0</v>
      </c>
      <c r="K52" s="28">
        <v>44887</v>
      </c>
      <c r="L52" s="29">
        <v>0.75</v>
      </c>
      <c r="M52" s="30">
        <v>2.1566864102992502E-2</v>
      </c>
      <c r="N52" s="30">
        <f t="shared" si="10"/>
        <v>5.2880999266277984E-2</v>
      </c>
      <c r="O52" s="30">
        <f t="shared" si="9"/>
        <v>4.3732586393211894E-3</v>
      </c>
    </row>
    <row r="53" spans="1:15" x14ac:dyDescent="0.25">
      <c r="A53" s="28">
        <v>44883</v>
      </c>
      <c r="B53" s="29">
        <v>0.79166666666666663</v>
      </c>
      <c r="C53" s="30">
        <v>0.233451843260785</v>
      </c>
      <c r="D53" s="30">
        <f t="shared" si="0"/>
        <v>2.359123476201856</v>
      </c>
      <c r="E53" s="30">
        <f t="shared" si="1"/>
        <v>0.19509951148189347</v>
      </c>
      <c r="F53" s="28">
        <v>44885</v>
      </c>
      <c r="G53" s="29">
        <v>0.79166666666666663</v>
      </c>
      <c r="H53" s="30">
        <v>2.63140369205614E-2</v>
      </c>
      <c r="I53" s="30">
        <v>0</v>
      </c>
      <c r="J53" s="30">
        <f t="shared" si="8"/>
        <v>0</v>
      </c>
      <c r="K53" s="28">
        <v>44887</v>
      </c>
      <c r="L53" s="29">
        <v>0.79166666666666663</v>
      </c>
      <c r="M53" s="30">
        <v>3.1949929892889001E-2</v>
      </c>
      <c r="N53" s="30">
        <f t="shared" si="10"/>
        <v>9.8961751898081568E-2</v>
      </c>
      <c r="O53" s="30">
        <f t="shared" si="9"/>
        <v>8.1841368819713448E-3</v>
      </c>
    </row>
    <row r="54" spans="1:15" x14ac:dyDescent="0.25">
      <c r="A54" s="28">
        <v>44883</v>
      </c>
      <c r="B54" s="29">
        <v>0.83333333333333337</v>
      </c>
      <c r="C54" s="30">
        <v>0.231153041123419</v>
      </c>
      <c r="D54" s="30">
        <f t="shared" si="0"/>
        <v>2.3221894534957737</v>
      </c>
      <c r="E54" s="30">
        <f t="shared" si="1"/>
        <v>0.19204506780410047</v>
      </c>
      <c r="F54" s="28">
        <v>44885</v>
      </c>
      <c r="G54" s="29">
        <v>0.83333333333333337</v>
      </c>
      <c r="H54" s="30">
        <v>1.7477430403162599E-2</v>
      </c>
      <c r="I54" s="30">
        <v>0</v>
      </c>
      <c r="J54" s="30">
        <f t="shared" si="8"/>
        <v>0</v>
      </c>
      <c r="K54" s="28">
        <v>44887</v>
      </c>
      <c r="L54" s="29">
        <v>0.83333333333333337</v>
      </c>
      <c r="M54" s="30">
        <v>6.09433315691894E-2</v>
      </c>
      <c r="N54" s="30">
        <f t="shared" si="10"/>
        <v>0.27712623028033989</v>
      </c>
      <c r="O54" s="30">
        <f t="shared" si="9"/>
        <v>2.2918339244184106E-2</v>
      </c>
    </row>
    <row r="55" spans="1:15" x14ac:dyDescent="0.25">
      <c r="A55" s="28">
        <v>44883</v>
      </c>
      <c r="B55" s="29">
        <v>0.875</v>
      </c>
      <c r="C55" s="30">
        <v>0.22613969445138099</v>
      </c>
      <c r="D55" s="30">
        <f t="shared" si="0"/>
        <v>2.2423983007534796</v>
      </c>
      <c r="E55" s="30">
        <f t="shared" si="1"/>
        <v>0.18544633947231276</v>
      </c>
      <c r="F55" s="28">
        <v>44885</v>
      </c>
      <c r="G55" s="29">
        <v>0.875</v>
      </c>
      <c r="H55" s="30">
        <v>-3.99528145788502E-2</v>
      </c>
      <c r="I55" s="30">
        <v>0</v>
      </c>
      <c r="J55" s="30">
        <f t="shared" si="8"/>
        <v>0</v>
      </c>
      <c r="K55" s="28">
        <v>44887</v>
      </c>
      <c r="L55" s="29">
        <v>0.875</v>
      </c>
      <c r="M55" s="30">
        <v>0.30911624431486401</v>
      </c>
      <c r="N55" s="30">
        <f t="shared" si="10"/>
        <v>3.691213765462253</v>
      </c>
      <c r="O55" s="30">
        <f t="shared" si="9"/>
        <v>0.3052633784037283</v>
      </c>
    </row>
    <row r="56" spans="1:15" x14ac:dyDescent="0.25">
      <c r="A56" s="28">
        <v>44883</v>
      </c>
      <c r="B56" s="29">
        <v>0.91666666666666663</v>
      </c>
      <c r="C56" s="30">
        <v>0.218640565871317</v>
      </c>
      <c r="D56" s="30">
        <f t="shared" si="0"/>
        <v>2.1249975286449323</v>
      </c>
      <c r="E56" s="30">
        <f t="shared" si="1"/>
        <v>0.17573729561893589</v>
      </c>
      <c r="F56" s="28">
        <v>44885</v>
      </c>
      <c r="G56" s="29">
        <v>0.91666666666666663</v>
      </c>
      <c r="H56" s="30">
        <v>-6.2665775418030895E-2</v>
      </c>
      <c r="I56" s="30">
        <v>0</v>
      </c>
      <c r="J56" s="30">
        <f t="shared" si="8"/>
        <v>0</v>
      </c>
      <c r="K56" s="28">
        <v>44887</v>
      </c>
      <c r="L56" s="29">
        <v>0.91666666666666663</v>
      </c>
      <c r="M56" s="30">
        <v>0.31539008021228498</v>
      </c>
      <c r="N56" s="30">
        <f t="shared" si="10"/>
        <v>3.8113938749177327</v>
      </c>
      <c r="O56" s="30">
        <f t="shared" si="9"/>
        <v>0.31520227345569646</v>
      </c>
    </row>
    <row r="57" spans="1:15" x14ac:dyDescent="0.25">
      <c r="A57" s="28">
        <v>44883</v>
      </c>
      <c r="B57" s="29">
        <v>0.95833333333333337</v>
      </c>
      <c r="C57" s="30">
        <v>0.20853689312851401</v>
      </c>
      <c r="D57" s="30">
        <f t="shared" si="0"/>
        <v>1.9705761766918026</v>
      </c>
      <c r="E57" s="30">
        <f t="shared" si="1"/>
        <v>0.16296664981241207</v>
      </c>
      <c r="F57" s="28">
        <v>44885</v>
      </c>
      <c r="G57" s="29">
        <v>0.95833333333333337</v>
      </c>
      <c r="H57" s="30">
        <v>-7.8691340982599195E-2</v>
      </c>
      <c r="I57" s="30">
        <v>0</v>
      </c>
      <c r="J57" s="30">
        <f t="shared" si="8"/>
        <v>0</v>
      </c>
      <c r="K57" s="28">
        <v>44887</v>
      </c>
      <c r="L57" s="29">
        <v>0.95833333333333337</v>
      </c>
      <c r="M57" s="30">
        <v>0.31333327293270602</v>
      </c>
      <c r="N57" s="30">
        <f t="shared" si="10"/>
        <v>3.771836047847863</v>
      </c>
      <c r="O57" s="30">
        <f t="shared" si="9"/>
        <v>0.31193084115701825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C787-CAAF-4926-8FE8-80456C51F9E8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SUM(E10:E57)+SUM(J10:J57)+SUM(O10:O57)+SUM(T10:T33)</f>
        <v>43.963370788081029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MAX(D10:D57,I10:I57,N10:N57,S10:S33)</f>
        <v>4.0439782269052564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44889</v>
      </c>
      <c r="B10" s="29">
        <v>0</v>
      </c>
      <c r="C10" s="30">
        <v>0.301766693590864</v>
      </c>
      <c r="D10" s="30">
        <f t="shared" ref="D10:D33" si="0">4*6*(C10^(1.522*(6^0.026)))</f>
        <v>3.5522620004303294</v>
      </c>
      <c r="E10" s="30">
        <f t="shared" ref="E10:E33" si="1">D10*0.0827</f>
        <v>0.2937720674355882</v>
      </c>
      <c r="F10" s="28">
        <v>44891</v>
      </c>
      <c r="G10" s="29">
        <v>0</v>
      </c>
      <c r="H10" s="30">
        <v>0.274634331463668</v>
      </c>
      <c r="I10" s="30">
        <f t="shared" ref="I10:I49" si="2">4*6*(H10^(1.522*(6^0.026)))</f>
        <v>3.0567530338213702</v>
      </c>
      <c r="J10" s="30">
        <f t="shared" ref="J10:J49" si="3">I10*0.0827</f>
        <v>0.25279347589702728</v>
      </c>
      <c r="K10" s="28">
        <v>44893</v>
      </c>
      <c r="L10" s="29">
        <v>0</v>
      </c>
      <c r="M10" s="30">
        <v>0.265766918658147</v>
      </c>
      <c r="N10" s="30">
        <f t="shared" ref="N10:N57" si="4">4*6*(M10^(1.522*(6^0.026)))</f>
        <v>2.9008905630247339</v>
      </c>
      <c r="O10" s="30">
        <f t="shared" ref="O10:O57" si="5">N10*0.0827</f>
        <v>0.23990364956214549</v>
      </c>
      <c r="P10" s="28">
        <v>44895</v>
      </c>
      <c r="Q10" s="29">
        <v>0</v>
      </c>
      <c r="R10" s="30">
        <v>0.26056659221544898</v>
      </c>
      <c r="S10" s="30">
        <f t="shared" ref="S10:S17" si="6">4*6*(R10^(1.522*(6^0.026)))</f>
        <v>2.8109061860854347</v>
      </c>
      <c r="T10" s="30">
        <f t="shared" ref="T10:T17" si="7">S10*0.0827</f>
        <v>0.23246194158926545</v>
      </c>
    </row>
    <row r="11" spans="1:20" x14ac:dyDescent="0.25">
      <c r="A11" s="28">
        <v>44889</v>
      </c>
      <c r="B11" s="29">
        <v>4.1666666666666664E-2</v>
      </c>
      <c r="C11" s="30">
        <v>0.31449478864544</v>
      </c>
      <c r="D11" s="30">
        <f t="shared" si="0"/>
        <v>3.7941561447342149</v>
      </c>
      <c r="E11" s="30">
        <f t="shared" si="1"/>
        <v>0.31377671316951955</v>
      </c>
      <c r="F11" s="28">
        <v>44891</v>
      </c>
      <c r="G11" s="29">
        <v>4.1666666666666664E-2</v>
      </c>
      <c r="H11" s="30">
        <v>0.28477323055153397</v>
      </c>
      <c r="I11" s="30">
        <f t="shared" si="2"/>
        <v>3.2386645692062705</v>
      </c>
      <c r="J11" s="30">
        <f t="shared" si="3"/>
        <v>0.26783755987335855</v>
      </c>
      <c r="K11" s="28">
        <v>44893</v>
      </c>
      <c r="L11" s="29">
        <v>4.1666666666666664E-2</v>
      </c>
      <c r="M11" s="30">
        <v>0.28020864725000799</v>
      </c>
      <c r="N11" s="30">
        <f t="shared" si="4"/>
        <v>3.1562819596089007</v>
      </c>
      <c r="O11" s="30">
        <f t="shared" si="5"/>
        <v>0.2610245180596561</v>
      </c>
      <c r="P11" s="28">
        <v>44895</v>
      </c>
      <c r="Q11" s="29">
        <v>4.1666666666666664E-2</v>
      </c>
      <c r="R11" s="30">
        <v>0.263930112122433</v>
      </c>
      <c r="S11" s="30">
        <f t="shared" si="6"/>
        <v>2.8689864749874605</v>
      </c>
      <c r="T11" s="30">
        <f t="shared" si="7"/>
        <v>0.23726518148146297</v>
      </c>
    </row>
    <row r="12" spans="1:20" x14ac:dyDescent="0.25">
      <c r="A12" s="28">
        <v>44889</v>
      </c>
      <c r="B12" s="29">
        <v>8.3333333333333329E-2</v>
      </c>
      <c r="C12" s="30">
        <v>0.32019445299974097</v>
      </c>
      <c r="D12" s="30">
        <f t="shared" si="0"/>
        <v>3.9043926885300588</v>
      </c>
      <c r="E12" s="30">
        <f t="shared" si="1"/>
        <v>0.32289327534143586</v>
      </c>
      <c r="F12" s="28">
        <v>44891</v>
      </c>
      <c r="G12" s="29">
        <v>8.3333333333333329E-2</v>
      </c>
      <c r="H12" s="30">
        <v>0.29463934898258598</v>
      </c>
      <c r="I12" s="30">
        <f t="shared" si="2"/>
        <v>3.4194192266350996</v>
      </c>
      <c r="J12" s="30">
        <f t="shared" si="3"/>
        <v>0.28278597004272271</v>
      </c>
      <c r="K12" s="28">
        <v>44893</v>
      </c>
      <c r="L12" s="29">
        <v>8.3333333333333329E-2</v>
      </c>
      <c r="M12" s="30">
        <v>0.28625589609031599</v>
      </c>
      <c r="N12" s="30">
        <f t="shared" si="4"/>
        <v>3.2655940395873113</v>
      </c>
      <c r="O12" s="30">
        <f t="shared" si="5"/>
        <v>0.27006462707387063</v>
      </c>
      <c r="P12" s="28">
        <v>44895</v>
      </c>
      <c r="Q12" s="29">
        <v>8.3333333333333329E-2</v>
      </c>
      <c r="R12" s="30">
        <v>0.27148863673101498</v>
      </c>
      <c r="S12" s="30">
        <f t="shared" si="6"/>
        <v>3.0011133061771873</v>
      </c>
      <c r="T12" s="30">
        <f t="shared" si="7"/>
        <v>0.24819207042085337</v>
      </c>
    </row>
    <row r="13" spans="1:20" x14ac:dyDescent="0.25">
      <c r="A13" s="28">
        <v>44889</v>
      </c>
      <c r="B13" s="29">
        <v>0.125</v>
      </c>
      <c r="C13" s="30">
        <v>0.32193231582512799</v>
      </c>
      <c r="D13" s="30">
        <f t="shared" si="0"/>
        <v>3.9382382282904804</v>
      </c>
      <c r="E13" s="30">
        <f t="shared" si="1"/>
        <v>0.32569230147962269</v>
      </c>
      <c r="F13" s="28">
        <v>44891</v>
      </c>
      <c r="G13" s="29">
        <v>0.125</v>
      </c>
      <c r="H13" s="30">
        <v>0.29530587792278401</v>
      </c>
      <c r="I13" s="30">
        <f t="shared" si="2"/>
        <v>3.4317621799413902</v>
      </c>
      <c r="J13" s="30">
        <f t="shared" si="3"/>
        <v>0.28380673228115294</v>
      </c>
      <c r="K13" s="28">
        <v>44893</v>
      </c>
      <c r="L13" s="29">
        <v>0.125</v>
      </c>
      <c r="M13" s="30">
        <v>0.28565317392234901</v>
      </c>
      <c r="N13" s="30">
        <f t="shared" si="4"/>
        <v>3.2546368420268665</v>
      </c>
      <c r="O13" s="30">
        <f t="shared" si="5"/>
        <v>0.26915846683562183</v>
      </c>
      <c r="P13" s="28">
        <v>44895</v>
      </c>
      <c r="Q13" s="29">
        <v>0.125</v>
      </c>
      <c r="R13" s="30">
        <v>0.27165803313146603</v>
      </c>
      <c r="S13" s="30">
        <f t="shared" si="6"/>
        <v>3.0040998029082084</v>
      </c>
      <c r="T13" s="30">
        <f t="shared" si="7"/>
        <v>0.24843905370050884</v>
      </c>
    </row>
    <row r="14" spans="1:20" x14ac:dyDescent="0.25">
      <c r="A14" s="28">
        <v>44889</v>
      </c>
      <c r="B14" s="29">
        <v>0.16666666666666666</v>
      </c>
      <c r="C14" s="30">
        <v>0.32447966933120598</v>
      </c>
      <c r="D14" s="30">
        <f t="shared" si="0"/>
        <v>3.9880454764218358</v>
      </c>
      <c r="E14" s="30">
        <f t="shared" si="1"/>
        <v>0.32981136090008578</v>
      </c>
      <c r="F14" s="28">
        <v>44891</v>
      </c>
      <c r="G14" s="29">
        <v>0.16666666666666666</v>
      </c>
      <c r="H14" s="30">
        <v>0.29375064372898801</v>
      </c>
      <c r="I14" s="30">
        <f t="shared" si="2"/>
        <v>3.402987766060356</v>
      </c>
      <c r="J14" s="30">
        <f t="shared" si="3"/>
        <v>0.2814270882531914</v>
      </c>
      <c r="K14" s="28">
        <v>44893</v>
      </c>
      <c r="L14" s="29">
        <v>0.16666666666666666</v>
      </c>
      <c r="M14" s="30">
        <v>0.29062470793607798</v>
      </c>
      <c r="N14" s="30">
        <f t="shared" si="4"/>
        <v>3.3454265321132874</v>
      </c>
      <c r="O14" s="30">
        <f t="shared" si="5"/>
        <v>0.27666677420576885</v>
      </c>
      <c r="P14" s="28">
        <v>44895</v>
      </c>
      <c r="Q14" s="29">
        <v>0.16666666666666666</v>
      </c>
      <c r="R14" s="30">
        <v>0.26974859833609399</v>
      </c>
      <c r="S14" s="30">
        <f t="shared" si="6"/>
        <v>2.9705002185767508</v>
      </c>
      <c r="T14" s="30">
        <f t="shared" si="7"/>
        <v>0.24566036807629729</v>
      </c>
    </row>
    <row r="15" spans="1:20" x14ac:dyDescent="0.25">
      <c r="A15" s="28">
        <v>44889</v>
      </c>
      <c r="B15" s="29">
        <v>0.20833333333333334</v>
      </c>
      <c r="C15" s="30">
        <v>0.32552897930015001</v>
      </c>
      <c r="D15" s="30">
        <f t="shared" si="0"/>
        <v>4.0086299676175745</v>
      </c>
      <c r="E15" s="30">
        <f t="shared" si="1"/>
        <v>0.33151369832197342</v>
      </c>
      <c r="F15" s="28">
        <v>44891</v>
      </c>
      <c r="G15" s="29">
        <v>0.20833333333333334</v>
      </c>
      <c r="H15" s="30">
        <v>0.29544007778049503</v>
      </c>
      <c r="I15" s="30">
        <f t="shared" si="2"/>
        <v>3.4342493323501171</v>
      </c>
      <c r="J15" s="30">
        <f t="shared" si="3"/>
        <v>0.28401241978535469</v>
      </c>
      <c r="K15" s="28">
        <v>44893</v>
      </c>
      <c r="L15" s="29">
        <v>0.20833333333333334</v>
      </c>
      <c r="M15" s="30">
        <v>0.28762638568763099</v>
      </c>
      <c r="N15" s="30">
        <f t="shared" si="4"/>
        <v>3.2905599486236836</v>
      </c>
      <c r="O15" s="30">
        <f t="shared" si="5"/>
        <v>0.27212930775117861</v>
      </c>
      <c r="P15" s="28">
        <v>44895</v>
      </c>
      <c r="Q15" s="29">
        <v>0.20833333333333334</v>
      </c>
      <c r="R15" s="30">
        <v>0.26755318045509102</v>
      </c>
      <c r="S15" s="30">
        <f t="shared" si="6"/>
        <v>2.9320427290108189</v>
      </c>
      <c r="T15" s="30">
        <f t="shared" si="7"/>
        <v>0.24247993368919471</v>
      </c>
    </row>
    <row r="16" spans="1:20" x14ac:dyDescent="0.25">
      <c r="A16" s="28">
        <v>44889</v>
      </c>
      <c r="B16" s="29">
        <v>0.25</v>
      </c>
      <c r="C16" s="30">
        <v>0.32732620835173298</v>
      </c>
      <c r="D16" s="30">
        <f t="shared" si="0"/>
        <v>4.0439782269052564</v>
      </c>
      <c r="E16" s="30">
        <f t="shared" si="1"/>
        <v>0.33443699936506471</v>
      </c>
      <c r="F16" s="28">
        <v>44891</v>
      </c>
      <c r="G16" s="29">
        <v>0.25</v>
      </c>
      <c r="H16" s="30">
        <v>0.29435557126881101</v>
      </c>
      <c r="I16" s="30">
        <f t="shared" si="2"/>
        <v>3.4141691929792866</v>
      </c>
      <c r="J16" s="30">
        <f t="shared" si="3"/>
        <v>0.282351792259387</v>
      </c>
      <c r="K16" s="28">
        <v>44893</v>
      </c>
      <c r="L16" s="29">
        <v>0.25</v>
      </c>
      <c r="M16" s="30">
        <v>0.29210516810300302</v>
      </c>
      <c r="N16" s="30">
        <f t="shared" si="4"/>
        <v>3.3726422020085987</v>
      </c>
      <c r="O16" s="30">
        <f t="shared" si="5"/>
        <v>0.2789175101061111</v>
      </c>
      <c r="P16" s="28">
        <v>44895</v>
      </c>
      <c r="Q16" s="29">
        <v>0.25</v>
      </c>
      <c r="R16" s="30">
        <v>0.24993495643038899</v>
      </c>
      <c r="S16" s="30">
        <f t="shared" si="6"/>
        <v>2.6302535782244525</v>
      </c>
      <c r="T16" s="30">
        <f t="shared" si="7"/>
        <v>0.2175219709191622</v>
      </c>
    </row>
    <row r="17" spans="1:20" x14ac:dyDescent="0.25">
      <c r="A17" s="28">
        <v>44889</v>
      </c>
      <c r="B17" s="29">
        <v>0.29166666666666669</v>
      </c>
      <c r="C17" s="30">
        <v>0.31318590044849998</v>
      </c>
      <c r="D17" s="30">
        <f t="shared" si="0"/>
        <v>3.7690075975819388</v>
      </c>
      <c r="E17" s="30">
        <f t="shared" si="1"/>
        <v>0.31169692832002632</v>
      </c>
      <c r="F17" s="28">
        <v>44891</v>
      </c>
      <c r="G17" s="29">
        <v>0.29166666666666669</v>
      </c>
      <c r="H17" s="30">
        <v>0.29174441099050102</v>
      </c>
      <c r="I17" s="30">
        <f t="shared" si="2"/>
        <v>3.3660027382544371</v>
      </c>
      <c r="J17" s="30">
        <f t="shared" si="3"/>
        <v>0.27836842645364196</v>
      </c>
      <c r="K17" s="28">
        <v>44893</v>
      </c>
      <c r="L17" s="29">
        <v>0.29166666666666669</v>
      </c>
      <c r="M17" s="30">
        <v>0.293372273443955</v>
      </c>
      <c r="N17" s="30">
        <f t="shared" si="4"/>
        <v>3.3960009581587931</v>
      </c>
      <c r="O17" s="30">
        <f t="shared" si="5"/>
        <v>0.28084927923973219</v>
      </c>
      <c r="P17" s="28">
        <v>44895</v>
      </c>
      <c r="Q17" s="29">
        <v>0.29166666666666669</v>
      </c>
      <c r="R17" s="30">
        <v>0.242730602621061</v>
      </c>
      <c r="S17" s="30">
        <f t="shared" si="6"/>
        <v>2.5103975742282398</v>
      </c>
      <c r="T17" s="30">
        <f t="shared" si="7"/>
        <v>0.20760987938867542</v>
      </c>
    </row>
    <row r="18" spans="1:20" x14ac:dyDescent="0.25">
      <c r="A18" s="28">
        <v>44889</v>
      </c>
      <c r="B18" s="29">
        <v>0.33333333333333331</v>
      </c>
      <c r="C18" s="30">
        <v>0.315933436154055</v>
      </c>
      <c r="D18" s="30">
        <f t="shared" si="0"/>
        <v>3.8218697215880706</v>
      </c>
      <c r="E18" s="30">
        <f t="shared" si="1"/>
        <v>0.31606862597533342</v>
      </c>
      <c r="F18" s="28">
        <v>44891</v>
      </c>
      <c r="G18" s="29">
        <v>0.33333333333333331</v>
      </c>
      <c r="H18" s="30">
        <v>0.29597023129344802</v>
      </c>
      <c r="I18" s="30">
        <f t="shared" si="2"/>
        <v>3.4440813400250572</v>
      </c>
      <c r="J18" s="30">
        <f t="shared" si="3"/>
        <v>0.28482552682007223</v>
      </c>
      <c r="K18" s="28">
        <v>44893</v>
      </c>
      <c r="L18" s="29">
        <v>0.33333333333333331</v>
      </c>
      <c r="M18" s="30">
        <v>0.29208976030232803</v>
      </c>
      <c r="N18" s="30">
        <f t="shared" si="4"/>
        <v>3.3723585332845207</v>
      </c>
      <c r="O18" s="30">
        <f t="shared" si="5"/>
        <v>0.27889405070262985</v>
      </c>
      <c r="P18" s="28">
        <v>44895</v>
      </c>
      <c r="Q18" s="29">
        <v>0.33333333333333331</v>
      </c>
      <c r="R18" s="30">
        <v>0.23389619588758301</v>
      </c>
      <c r="S18" s="30">
        <f t="shared" ref="S18:S33" si="8">4*6*(R18^(1.522*(6^0.026)))</f>
        <v>2.3662877688967026</v>
      </c>
      <c r="T18" s="30">
        <f t="shared" ref="T18:T33" si="9">S18*0.0827</f>
        <v>0.19569199848775728</v>
      </c>
    </row>
    <row r="19" spans="1:20" x14ac:dyDescent="0.25">
      <c r="A19" s="28">
        <v>44889</v>
      </c>
      <c r="B19" s="29">
        <v>0.375</v>
      </c>
      <c r="C19" s="30">
        <v>0.31402400135868302</v>
      </c>
      <c r="D19" s="30">
        <f t="shared" si="0"/>
        <v>3.7851034119652085</v>
      </c>
      <c r="E19" s="30">
        <f t="shared" si="1"/>
        <v>0.31302805216952273</v>
      </c>
      <c r="F19" s="28">
        <v>44891</v>
      </c>
      <c r="G19" s="29">
        <v>0.375</v>
      </c>
      <c r="H19" s="30">
        <v>0.29568424820781603</v>
      </c>
      <c r="I19" s="30">
        <f t="shared" si="2"/>
        <v>3.4387763140901129</v>
      </c>
      <c r="J19" s="30">
        <f t="shared" si="3"/>
        <v>0.28438680117525234</v>
      </c>
      <c r="K19" s="28">
        <v>44893</v>
      </c>
      <c r="L19" s="29">
        <v>0.375</v>
      </c>
      <c r="M19" s="30">
        <v>0.28781336545829</v>
      </c>
      <c r="N19" s="30">
        <f t="shared" si="4"/>
        <v>3.2939716122740181</v>
      </c>
      <c r="O19" s="30">
        <f t="shared" si="5"/>
        <v>0.27241145233506131</v>
      </c>
      <c r="P19" s="28">
        <v>44895</v>
      </c>
      <c r="Q19" s="29">
        <v>0.375</v>
      </c>
      <c r="R19" s="30">
        <v>0.22998055815604701</v>
      </c>
      <c r="S19" s="30">
        <f t="shared" si="8"/>
        <v>2.303435392523915</v>
      </c>
      <c r="T19" s="30">
        <f t="shared" si="9"/>
        <v>0.19049410696172778</v>
      </c>
    </row>
    <row r="20" spans="1:20" x14ac:dyDescent="0.25">
      <c r="A20" s="28">
        <v>44889</v>
      </c>
      <c r="B20" s="29">
        <v>0.41666666666666669</v>
      </c>
      <c r="C20" s="30">
        <v>0.31024253368253502</v>
      </c>
      <c r="D20" s="30">
        <f t="shared" si="0"/>
        <v>3.7126828675208348</v>
      </c>
      <c r="E20" s="30">
        <f t="shared" si="1"/>
        <v>0.30703887314397305</v>
      </c>
      <c r="F20" s="28">
        <v>44891</v>
      </c>
      <c r="G20" s="29">
        <v>0.41666666666666669</v>
      </c>
      <c r="H20" s="30">
        <v>0.29382762312771499</v>
      </c>
      <c r="I20" s="30">
        <f t="shared" si="2"/>
        <v>3.4044098868731423</v>
      </c>
      <c r="J20" s="30">
        <f t="shared" si="3"/>
        <v>0.28154469764440887</v>
      </c>
      <c r="K20" s="28">
        <v>44893</v>
      </c>
      <c r="L20" s="29">
        <v>0.41666666666666669</v>
      </c>
      <c r="M20" s="30">
        <v>0.29354825615765401</v>
      </c>
      <c r="N20" s="30">
        <f t="shared" si="4"/>
        <v>3.3992499062224013</v>
      </c>
      <c r="O20" s="30">
        <f t="shared" si="5"/>
        <v>0.28111796724459259</v>
      </c>
      <c r="P20" s="28">
        <v>44895</v>
      </c>
      <c r="Q20" s="29">
        <v>0.41666666666666669</v>
      </c>
      <c r="R20" s="30">
        <v>0.22578552365212701</v>
      </c>
      <c r="S20" s="30">
        <f t="shared" si="8"/>
        <v>2.2368008150659855</v>
      </c>
      <c r="T20" s="30">
        <f t="shared" si="9"/>
        <v>0.184983427405957</v>
      </c>
    </row>
    <row r="21" spans="1:20" x14ac:dyDescent="0.25">
      <c r="A21" s="28">
        <v>44889</v>
      </c>
      <c r="B21" s="29">
        <v>0.45833333333333331</v>
      </c>
      <c r="C21" s="30">
        <v>0.312954902647674</v>
      </c>
      <c r="D21" s="30">
        <f t="shared" si="0"/>
        <v>3.7645757584097685</v>
      </c>
      <c r="E21" s="30">
        <f t="shared" si="1"/>
        <v>0.31133041522048782</v>
      </c>
      <c r="F21" s="28">
        <v>44891</v>
      </c>
      <c r="G21" s="29">
        <v>0.45833333333333331</v>
      </c>
      <c r="H21" s="30">
        <v>0.29264631867291602</v>
      </c>
      <c r="I21" s="30">
        <f t="shared" si="2"/>
        <v>3.3826108164572561</v>
      </c>
      <c r="J21" s="30">
        <f t="shared" si="3"/>
        <v>0.27974191452101504</v>
      </c>
      <c r="K21" s="28">
        <v>44893</v>
      </c>
      <c r="L21" s="29">
        <v>0.45833333333333331</v>
      </c>
      <c r="M21" s="30">
        <v>0.29318749904515201</v>
      </c>
      <c r="N21" s="30">
        <f t="shared" si="4"/>
        <v>3.3925909470971671</v>
      </c>
      <c r="O21" s="30">
        <f t="shared" si="5"/>
        <v>0.2805672713249357</v>
      </c>
      <c r="P21" s="28">
        <v>44895</v>
      </c>
      <c r="Q21" s="29">
        <v>0.45833333333333331</v>
      </c>
      <c r="R21" s="30">
        <v>0.21930271387012501</v>
      </c>
      <c r="S21" s="30">
        <f t="shared" si="8"/>
        <v>2.1352687010339366</v>
      </c>
      <c r="T21" s="30">
        <f t="shared" si="9"/>
        <v>0.17658672157550656</v>
      </c>
    </row>
    <row r="22" spans="1:20" x14ac:dyDescent="0.25">
      <c r="A22" s="28">
        <v>44889</v>
      </c>
      <c r="B22" s="29">
        <v>0.5</v>
      </c>
      <c r="C22" s="30">
        <v>0.311637222765629</v>
      </c>
      <c r="D22" s="30">
        <f t="shared" si="0"/>
        <v>3.7393324360190041</v>
      </c>
      <c r="E22" s="30">
        <f t="shared" si="1"/>
        <v>0.30924279245877162</v>
      </c>
      <c r="F22" s="28">
        <v>44891</v>
      </c>
      <c r="G22" s="29">
        <v>0.5</v>
      </c>
      <c r="H22" s="30">
        <v>0.29416641592861698</v>
      </c>
      <c r="I22" s="30">
        <f t="shared" si="2"/>
        <v>3.4106713928661629</v>
      </c>
      <c r="J22" s="30">
        <f t="shared" si="3"/>
        <v>0.28206252419003164</v>
      </c>
      <c r="K22" s="28">
        <v>44893</v>
      </c>
      <c r="L22" s="29">
        <v>0.5</v>
      </c>
      <c r="M22" s="30">
        <v>0.29194459318997901</v>
      </c>
      <c r="N22" s="30">
        <f t="shared" si="4"/>
        <v>3.3696863388552769</v>
      </c>
      <c r="O22" s="30">
        <f t="shared" si="5"/>
        <v>0.27867306022333138</v>
      </c>
      <c r="P22" s="28">
        <v>44895</v>
      </c>
      <c r="Q22" s="29">
        <v>0.5</v>
      </c>
      <c r="R22" s="30">
        <v>0.208116710185172</v>
      </c>
      <c r="S22" s="30">
        <f t="shared" si="8"/>
        <v>1.964248634700936</v>
      </c>
      <c r="T22" s="30">
        <f t="shared" si="9"/>
        <v>0.1624433620897674</v>
      </c>
    </row>
    <row r="23" spans="1:20" x14ac:dyDescent="0.25">
      <c r="A23" s="28">
        <v>44889</v>
      </c>
      <c r="B23" s="29">
        <v>0.54166666666666663</v>
      </c>
      <c r="C23" s="30">
        <v>0.31254354119175798</v>
      </c>
      <c r="D23" s="30">
        <f t="shared" si="0"/>
        <v>3.7566883434476157</v>
      </c>
      <c r="E23" s="30">
        <f t="shared" si="1"/>
        <v>0.31067812600311778</v>
      </c>
      <c r="F23" s="28">
        <v>44891</v>
      </c>
      <c r="G23" s="29">
        <v>0.54166666666666663</v>
      </c>
      <c r="H23" s="30">
        <v>0.29177299141767099</v>
      </c>
      <c r="I23" s="30">
        <f t="shared" si="2"/>
        <v>3.366528561605338</v>
      </c>
      <c r="J23" s="30">
        <f t="shared" si="3"/>
        <v>0.27841191204476146</v>
      </c>
      <c r="K23" s="28">
        <v>44893</v>
      </c>
      <c r="L23" s="29">
        <v>0.54166666666666663</v>
      </c>
      <c r="M23" s="30">
        <v>0.29319408535840003</v>
      </c>
      <c r="N23" s="30">
        <f t="shared" si="4"/>
        <v>3.3927124755355811</v>
      </c>
      <c r="O23" s="30">
        <f t="shared" si="5"/>
        <v>0.28057732172679256</v>
      </c>
      <c r="P23" s="28">
        <v>44895</v>
      </c>
      <c r="Q23" s="29">
        <v>0.54166666666666663</v>
      </c>
      <c r="R23" s="30">
        <v>0.21007014810954899</v>
      </c>
      <c r="S23" s="30">
        <f t="shared" si="8"/>
        <v>1.9937297811106327</v>
      </c>
      <c r="T23" s="30">
        <f t="shared" si="9"/>
        <v>0.16488145289784931</v>
      </c>
    </row>
    <row r="24" spans="1:20" x14ac:dyDescent="0.25">
      <c r="A24" s="28">
        <v>44889</v>
      </c>
      <c r="B24" s="29">
        <v>0.58333333333333337</v>
      </c>
      <c r="C24" s="30">
        <v>0.312827318905532</v>
      </c>
      <c r="D24" s="30">
        <f t="shared" si="0"/>
        <v>3.7621288170517242</v>
      </c>
      <c r="E24" s="30">
        <f t="shared" si="1"/>
        <v>0.31112805317017755</v>
      </c>
      <c r="F24" s="28">
        <v>44891</v>
      </c>
      <c r="G24" s="29">
        <v>0.58333333333333337</v>
      </c>
      <c r="H24" s="30">
        <v>0.29758709668994099</v>
      </c>
      <c r="I24" s="30">
        <f t="shared" si="2"/>
        <v>3.474131726130731</v>
      </c>
      <c r="J24" s="30">
        <f t="shared" si="3"/>
        <v>0.28731069375101143</v>
      </c>
      <c r="K24" s="28">
        <v>44893</v>
      </c>
      <c r="L24" s="29">
        <v>0.58333333333333337</v>
      </c>
      <c r="M24" s="30">
        <v>0.29171139001729601</v>
      </c>
      <c r="N24" s="30">
        <f t="shared" si="4"/>
        <v>3.3653952557708315</v>
      </c>
      <c r="O24" s="30">
        <f t="shared" si="5"/>
        <v>0.27831818765224775</v>
      </c>
      <c r="P24" s="28">
        <v>44895</v>
      </c>
      <c r="Q24" s="29">
        <v>0.58333333333333337</v>
      </c>
      <c r="R24" s="30">
        <v>0.208732664584278</v>
      </c>
      <c r="S24" s="30">
        <f t="shared" si="8"/>
        <v>1.9735268930219725</v>
      </c>
      <c r="T24" s="30">
        <f t="shared" si="9"/>
        <v>0.16321067405291712</v>
      </c>
    </row>
    <row r="25" spans="1:20" x14ac:dyDescent="0.25">
      <c r="A25" s="28">
        <v>44889</v>
      </c>
      <c r="B25" s="29">
        <v>0.625</v>
      </c>
      <c r="C25" s="30">
        <v>0.311637222765629</v>
      </c>
      <c r="D25" s="30">
        <f t="shared" si="0"/>
        <v>3.7393324360190041</v>
      </c>
      <c r="E25" s="30">
        <f t="shared" si="1"/>
        <v>0.30924279245877162</v>
      </c>
      <c r="F25" s="28">
        <v>44891</v>
      </c>
      <c r="G25" s="29">
        <v>0.625</v>
      </c>
      <c r="H25" s="30">
        <v>0.29680615663409698</v>
      </c>
      <c r="I25" s="30">
        <f t="shared" si="2"/>
        <v>3.4596053462765015</v>
      </c>
      <c r="J25" s="30">
        <f t="shared" si="3"/>
        <v>0.28610936213706667</v>
      </c>
      <c r="K25" s="28">
        <v>44893</v>
      </c>
      <c r="L25" s="29">
        <v>0.625</v>
      </c>
      <c r="M25" s="30">
        <v>0.29622539877773002</v>
      </c>
      <c r="N25" s="30">
        <f t="shared" si="4"/>
        <v>3.4488173059574461</v>
      </c>
      <c r="O25" s="30">
        <f t="shared" si="5"/>
        <v>0.2852171912026808</v>
      </c>
      <c r="P25" s="28">
        <v>44895</v>
      </c>
      <c r="Q25" s="29">
        <v>0.625</v>
      </c>
      <c r="R25" s="30">
        <v>0.202751398085736</v>
      </c>
      <c r="S25" s="30">
        <f t="shared" si="8"/>
        <v>1.884121810225484</v>
      </c>
      <c r="T25" s="30">
        <f t="shared" si="9"/>
        <v>0.15581687370564751</v>
      </c>
    </row>
    <row r="26" spans="1:20" x14ac:dyDescent="0.25">
      <c r="A26" s="28">
        <v>44889</v>
      </c>
      <c r="B26" s="29">
        <v>0.66666666666666663</v>
      </c>
      <c r="C26" s="30">
        <v>0.30748179554816202</v>
      </c>
      <c r="D26" s="30">
        <f t="shared" si="0"/>
        <v>3.6601408815600127</v>
      </c>
      <c r="E26" s="30">
        <f t="shared" si="1"/>
        <v>0.30269365090501305</v>
      </c>
      <c r="F26" s="28">
        <v>44891</v>
      </c>
      <c r="G26" s="29">
        <v>0.66666666666666663</v>
      </c>
      <c r="H26" s="30">
        <v>0.29150462150457102</v>
      </c>
      <c r="I26" s="30">
        <f t="shared" si="2"/>
        <v>3.3615922923682628</v>
      </c>
      <c r="J26" s="30">
        <f t="shared" si="3"/>
        <v>0.27800368257885533</v>
      </c>
      <c r="K26" s="28">
        <v>44893</v>
      </c>
      <c r="L26" s="29">
        <v>0.66666666666666663</v>
      </c>
      <c r="M26" s="30">
        <v>0.28804212808493701</v>
      </c>
      <c r="N26" s="30">
        <f t="shared" si="4"/>
        <v>3.298147445564926</v>
      </c>
      <c r="O26" s="30">
        <f t="shared" si="5"/>
        <v>0.27275679374821937</v>
      </c>
      <c r="P26" s="28">
        <v>44895</v>
      </c>
      <c r="Q26" s="29">
        <v>0.66666666666666663</v>
      </c>
      <c r="R26" s="30">
        <v>0.19957488775173399</v>
      </c>
      <c r="S26" s="30">
        <f t="shared" si="8"/>
        <v>1.8372717525093356</v>
      </c>
      <c r="T26" s="30">
        <f t="shared" si="9"/>
        <v>0.15194237393252205</v>
      </c>
    </row>
    <row r="27" spans="1:20" x14ac:dyDescent="0.25">
      <c r="A27" s="28">
        <v>44889</v>
      </c>
      <c r="B27" s="29">
        <v>0.70833333333333337</v>
      </c>
      <c r="C27" s="30">
        <v>0.299659311770194</v>
      </c>
      <c r="D27" s="30">
        <f t="shared" si="0"/>
        <v>3.5127871894292495</v>
      </c>
      <c r="E27" s="30">
        <f t="shared" si="1"/>
        <v>0.29050750056579894</v>
      </c>
      <c r="F27" s="28">
        <v>44891</v>
      </c>
      <c r="G27" s="29">
        <v>0.70833333333333337</v>
      </c>
      <c r="H27" s="30">
        <v>0.28405609726792203</v>
      </c>
      <c r="I27" s="30">
        <f t="shared" si="2"/>
        <v>3.2256692215268816</v>
      </c>
      <c r="J27" s="30">
        <f t="shared" si="3"/>
        <v>0.26676284462027311</v>
      </c>
      <c r="K27" s="28">
        <v>44893</v>
      </c>
      <c r="L27" s="29">
        <v>0.70833333333333337</v>
      </c>
      <c r="M27" s="30">
        <v>0.28228086233026101</v>
      </c>
      <c r="N27" s="30">
        <f t="shared" si="4"/>
        <v>3.1935836480463875</v>
      </c>
      <c r="O27" s="30">
        <f t="shared" si="5"/>
        <v>0.26410936769343624</v>
      </c>
      <c r="P27" s="28">
        <v>44895</v>
      </c>
      <c r="Q27" s="29">
        <v>0.70833333333333337</v>
      </c>
      <c r="R27" s="30">
        <v>0.18931059539242301</v>
      </c>
      <c r="S27" s="30">
        <f t="shared" si="8"/>
        <v>1.6889162145493688</v>
      </c>
      <c r="T27" s="30">
        <f t="shared" si="9"/>
        <v>0.13967337094323279</v>
      </c>
    </row>
    <row r="28" spans="1:20" x14ac:dyDescent="0.25">
      <c r="A28" s="28">
        <v>44889</v>
      </c>
      <c r="B28" s="29">
        <v>0.75</v>
      </c>
      <c r="C28" s="30">
        <v>0.289815187453064</v>
      </c>
      <c r="D28" s="30">
        <f t="shared" si="0"/>
        <v>3.3305797111455462</v>
      </c>
      <c r="E28" s="30">
        <f t="shared" si="1"/>
        <v>0.27543894211173664</v>
      </c>
      <c r="F28" s="28">
        <v>44891</v>
      </c>
      <c r="G28" s="29">
        <v>0.75</v>
      </c>
      <c r="H28" s="30">
        <v>0.28257122635728299</v>
      </c>
      <c r="I28" s="30">
        <f t="shared" si="2"/>
        <v>3.1988235001171144</v>
      </c>
      <c r="J28" s="30">
        <f t="shared" si="3"/>
        <v>0.26454270345968534</v>
      </c>
      <c r="K28" s="28">
        <v>44893</v>
      </c>
      <c r="L28" s="29">
        <v>0.75</v>
      </c>
      <c r="M28" s="30">
        <v>0.271979182957515</v>
      </c>
      <c r="N28" s="30">
        <f t="shared" si="4"/>
        <v>3.0097647865929762</v>
      </c>
      <c r="O28" s="30">
        <f t="shared" si="5"/>
        <v>0.24890754785123911</v>
      </c>
      <c r="P28" s="28">
        <v>44895</v>
      </c>
      <c r="Q28" s="29">
        <v>0.75</v>
      </c>
      <c r="R28" s="30">
        <v>0.17669034004140699</v>
      </c>
      <c r="S28" s="30">
        <f t="shared" si="8"/>
        <v>1.5129726807415809</v>
      </c>
      <c r="T28" s="30">
        <f t="shared" si="9"/>
        <v>0.12512284069732874</v>
      </c>
    </row>
    <row r="29" spans="1:20" x14ac:dyDescent="0.25">
      <c r="A29" s="28">
        <v>44889</v>
      </c>
      <c r="B29" s="29">
        <v>0.79166666666666663</v>
      </c>
      <c r="C29" s="30">
        <v>0.28741079568747901</v>
      </c>
      <c r="D29" s="30">
        <f t="shared" si="0"/>
        <v>3.2866278945185834</v>
      </c>
      <c r="E29" s="30">
        <f t="shared" si="1"/>
        <v>0.27180412687668681</v>
      </c>
      <c r="F29" s="28">
        <v>44891</v>
      </c>
      <c r="G29" s="29">
        <v>0.79166666666666663</v>
      </c>
      <c r="H29" s="30">
        <v>0.27522167563328298</v>
      </c>
      <c r="I29" s="30">
        <f t="shared" si="2"/>
        <v>3.0671839085155157</v>
      </c>
      <c r="J29" s="30">
        <f t="shared" si="3"/>
        <v>0.25365610923423315</v>
      </c>
      <c r="K29" s="28">
        <v>44893</v>
      </c>
      <c r="L29" s="29">
        <v>0.79166666666666663</v>
      </c>
      <c r="M29" s="30">
        <v>0.26595172285927199</v>
      </c>
      <c r="N29" s="30">
        <f t="shared" si="4"/>
        <v>2.9041077671014408</v>
      </c>
      <c r="O29" s="30">
        <f t="shared" si="5"/>
        <v>0.24016971233928913</v>
      </c>
      <c r="P29" s="28">
        <v>44895</v>
      </c>
      <c r="Q29" s="29">
        <v>0.79166666666666663</v>
      </c>
      <c r="R29" s="30">
        <v>0.16541413962774801</v>
      </c>
      <c r="S29" s="30">
        <f t="shared" si="8"/>
        <v>1.3619526386223713</v>
      </c>
      <c r="T29" s="30">
        <f t="shared" si="9"/>
        <v>0.1126334832140701</v>
      </c>
    </row>
    <row r="30" spans="1:20" x14ac:dyDescent="0.25">
      <c r="A30" s="28">
        <v>44889</v>
      </c>
      <c r="B30" s="29">
        <v>0.83333333333333337</v>
      </c>
      <c r="C30" s="30">
        <v>0.28303319215661299</v>
      </c>
      <c r="D30" s="30">
        <f t="shared" si="0"/>
        <v>3.2071666439984257</v>
      </c>
      <c r="E30" s="30">
        <f t="shared" si="1"/>
        <v>0.26523268145866979</v>
      </c>
      <c r="F30" s="28">
        <v>44891</v>
      </c>
      <c r="G30" s="29">
        <v>0.83333333333333337</v>
      </c>
      <c r="H30" s="30">
        <v>0.26742118596923597</v>
      </c>
      <c r="I30" s="30">
        <f t="shared" si="2"/>
        <v>2.9297365190369513</v>
      </c>
      <c r="J30" s="30">
        <f t="shared" si="3"/>
        <v>0.24228921012435586</v>
      </c>
      <c r="K30" s="28">
        <v>44893</v>
      </c>
      <c r="L30" s="29">
        <v>0.83333333333333337</v>
      </c>
      <c r="M30" s="30">
        <v>0.26442065834893302</v>
      </c>
      <c r="N30" s="30">
        <f t="shared" si="4"/>
        <v>2.877494052723347</v>
      </c>
      <c r="O30" s="30">
        <f t="shared" si="5"/>
        <v>0.23796875816022078</v>
      </c>
      <c r="P30" s="28">
        <v>44895</v>
      </c>
      <c r="Q30" s="29">
        <v>0.83333333333333337</v>
      </c>
      <c r="R30" s="30">
        <v>0.15621897578176899</v>
      </c>
      <c r="S30" s="30">
        <f t="shared" si="8"/>
        <v>1.2432385161252286</v>
      </c>
      <c r="T30" s="30">
        <f t="shared" si="9"/>
        <v>0.1028158252835564</v>
      </c>
    </row>
    <row r="31" spans="1:20" x14ac:dyDescent="0.25">
      <c r="A31" s="28">
        <v>44889</v>
      </c>
      <c r="B31" s="29">
        <v>0.875</v>
      </c>
      <c r="C31" s="30">
        <v>0.27500170469174001</v>
      </c>
      <c r="D31" s="30">
        <f t="shared" si="0"/>
        <v>3.0632758067394947</v>
      </c>
      <c r="E31" s="30">
        <f t="shared" si="1"/>
        <v>0.25333290921735618</v>
      </c>
      <c r="F31" s="28">
        <v>44891</v>
      </c>
      <c r="G31" s="29">
        <v>0.875</v>
      </c>
      <c r="H31" s="30">
        <v>0.26846611499678902</v>
      </c>
      <c r="I31" s="30">
        <f t="shared" si="2"/>
        <v>2.9480120527437146</v>
      </c>
      <c r="J31" s="30">
        <f t="shared" si="3"/>
        <v>0.24380059676190519</v>
      </c>
      <c r="K31" s="28">
        <v>44893</v>
      </c>
      <c r="L31" s="29">
        <v>0.875</v>
      </c>
      <c r="M31" s="30">
        <v>0.268166929482341</v>
      </c>
      <c r="N31" s="30">
        <f t="shared" si="4"/>
        <v>2.9427750476851413</v>
      </c>
      <c r="O31" s="30">
        <f t="shared" si="5"/>
        <v>0.24336749644356118</v>
      </c>
      <c r="P31" s="28">
        <v>44895</v>
      </c>
      <c r="Q31" s="29">
        <v>0.875</v>
      </c>
      <c r="R31" s="30">
        <v>0.14922361075818399</v>
      </c>
      <c r="S31" s="30">
        <f t="shared" si="8"/>
        <v>1.1556552252820751</v>
      </c>
      <c r="T31" s="30">
        <f t="shared" si="9"/>
        <v>9.5572687130827602E-2</v>
      </c>
    </row>
    <row r="32" spans="1:20" x14ac:dyDescent="0.25">
      <c r="A32" s="28">
        <v>44889</v>
      </c>
      <c r="B32" s="29">
        <v>0.91666666666666663</v>
      </c>
      <c r="C32" s="30">
        <v>0.27169102430234898</v>
      </c>
      <c r="D32" s="30">
        <f t="shared" si="0"/>
        <v>3.004681573545831</v>
      </c>
      <c r="E32" s="30">
        <f t="shared" si="1"/>
        <v>0.2484871661322402</v>
      </c>
      <c r="F32" s="28">
        <v>44891</v>
      </c>
      <c r="G32" s="29">
        <v>0.91666666666666663</v>
      </c>
      <c r="H32" s="30">
        <v>0.269038051365729</v>
      </c>
      <c r="I32" s="30">
        <f t="shared" si="2"/>
        <v>2.9580330043966647</v>
      </c>
      <c r="J32" s="30">
        <f t="shared" si="3"/>
        <v>0.24462932946360416</v>
      </c>
      <c r="K32" s="28">
        <v>44893</v>
      </c>
      <c r="L32" s="29">
        <v>0.91666666666666663</v>
      </c>
      <c r="M32" s="30">
        <v>0.28450924157982499</v>
      </c>
      <c r="N32" s="30">
        <f t="shared" si="4"/>
        <v>3.2338784946734318</v>
      </c>
      <c r="O32" s="30">
        <f t="shared" si="5"/>
        <v>0.26744175150949279</v>
      </c>
      <c r="P32" s="28">
        <v>44895</v>
      </c>
      <c r="Q32" s="29">
        <v>0.91666666666666663</v>
      </c>
      <c r="R32" s="30">
        <v>0.14127132296505601</v>
      </c>
      <c r="S32" s="30">
        <f t="shared" si="8"/>
        <v>1.0590184315523308</v>
      </c>
      <c r="T32" s="30">
        <f t="shared" si="9"/>
        <v>8.7580824289377746E-2</v>
      </c>
    </row>
    <row r="33" spans="1:20" x14ac:dyDescent="0.25">
      <c r="A33" s="28">
        <v>44889</v>
      </c>
      <c r="B33" s="29">
        <v>0.95833333333333337</v>
      </c>
      <c r="C33" s="30">
        <v>0.27077808976064999</v>
      </c>
      <c r="D33" s="30">
        <f t="shared" si="0"/>
        <v>2.988598274673683</v>
      </c>
      <c r="E33" s="30">
        <f t="shared" si="1"/>
        <v>0.24715707731551356</v>
      </c>
      <c r="F33" s="28">
        <v>44891</v>
      </c>
      <c r="G33" s="29">
        <v>0.95833333333333337</v>
      </c>
      <c r="H33" s="30">
        <v>0.27080449461828598</v>
      </c>
      <c r="I33" s="30">
        <f t="shared" si="2"/>
        <v>2.9890630007334371</v>
      </c>
      <c r="J33" s="30">
        <f t="shared" si="3"/>
        <v>0.24719551016065525</v>
      </c>
      <c r="K33" s="28">
        <v>44893</v>
      </c>
      <c r="L33" s="29">
        <v>0.95833333333333337</v>
      </c>
      <c r="M33" s="30">
        <v>0.281297564505405</v>
      </c>
      <c r="N33" s="30">
        <f t="shared" si="4"/>
        <v>3.1758630517860862</v>
      </c>
      <c r="O33" s="30">
        <f t="shared" si="5"/>
        <v>0.26264387438270931</v>
      </c>
      <c r="P33" s="28">
        <v>44895</v>
      </c>
      <c r="Q33" s="29">
        <v>0.95833333333333337</v>
      </c>
      <c r="R33" s="30">
        <v>0.117302268743045</v>
      </c>
      <c r="S33" s="30">
        <f t="shared" si="8"/>
        <v>0.78730848058960867</v>
      </c>
      <c r="T33" s="30">
        <f t="shared" si="9"/>
        <v>6.511041134476063E-2</v>
      </c>
    </row>
    <row r="34" spans="1:20" x14ac:dyDescent="0.25">
      <c r="A34" s="28">
        <v>44890</v>
      </c>
      <c r="B34" s="29">
        <v>0</v>
      </c>
      <c r="C34" s="30">
        <v>0.27505230903515399</v>
      </c>
      <c r="D34" s="30">
        <f t="shared" ref="D34:D57" si="10">4*6*(C34^(1.522*(6^0.026)))</f>
        <v>3.0641747015049794</v>
      </c>
      <c r="E34" s="30">
        <f t="shared" ref="E34:E57" si="11">D34*0.0827</f>
        <v>0.25340724781446178</v>
      </c>
      <c r="F34" s="28">
        <v>44892</v>
      </c>
      <c r="G34" s="29">
        <v>0</v>
      </c>
      <c r="H34" s="30">
        <v>0.27398979663739198</v>
      </c>
      <c r="I34" s="30">
        <f t="shared" si="2"/>
        <v>3.0453217426499135</v>
      </c>
      <c r="J34" s="30">
        <f t="shared" si="3"/>
        <v>0.25184810811714786</v>
      </c>
      <c r="K34" s="28">
        <v>44894</v>
      </c>
      <c r="L34" s="29">
        <v>0</v>
      </c>
      <c r="M34" s="30">
        <v>0.28084439039117998</v>
      </c>
      <c r="N34" s="30">
        <f t="shared" si="4"/>
        <v>3.1677085134557696</v>
      </c>
      <c r="O34" s="30">
        <f t="shared" si="5"/>
        <v>0.26196949406279213</v>
      </c>
    </row>
    <row r="35" spans="1:20" x14ac:dyDescent="0.25">
      <c r="A35" s="28">
        <v>44890</v>
      </c>
      <c r="B35" s="29">
        <v>4.1666666666666664E-2</v>
      </c>
      <c r="C35" s="30">
        <v>0.29103827476385002</v>
      </c>
      <c r="D35" s="30">
        <f t="shared" si="10"/>
        <v>3.3530209571556489</v>
      </c>
      <c r="E35" s="30">
        <f t="shared" si="11"/>
        <v>0.27729483315677217</v>
      </c>
      <c r="F35" s="28">
        <v>44892</v>
      </c>
      <c r="G35" s="29">
        <v>4.1666666666666664E-2</v>
      </c>
      <c r="H35" s="30">
        <v>0.28261083364373601</v>
      </c>
      <c r="I35" s="30">
        <f t="shared" si="2"/>
        <v>3.1995384936477347</v>
      </c>
      <c r="J35" s="30">
        <f t="shared" si="3"/>
        <v>0.26460183342466764</v>
      </c>
      <c r="K35" s="28">
        <v>44894</v>
      </c>
      <c r="L35" s="29">
        <v>4.1666666666666664E-2</v>
      </c>
      <c r="M35" s="30">
        <v>0.282646000384153</v>
      </c>
      <c r="N35" s="30">
        <f t="shared" si="4"/>
        <v>3.2001733760647402</v>
      </c>
      <c r="O35" s="30">
        <f t="shared" si="5"/>
        <v>0.26465433820055401</v>
      </c>
    </row>
    <row r="36" spans="1:20" x14ac:dyDescent="0.25">
      <c r="A36" s="28">
        <v>44890</v>
      </c>
      <c r="B36" s="29">
        <v>8.3333333333333329E-2</v>
      </c>
      <c r="C36" s="30">
        <v>0.29643216729045502</v>
      </c>
      <c r="D36" s="30">
        <f t="shared" si="10"/>
        <v>3.4526567557129884</v>
      </c>
      <c r="E36" s="30">
        <f t="shared" si="11"/>
        <v>0.28553471369746414</v>
      </c>
      <c r="F36" s="28">
        <v>44892</v>
      </c>
      <c r="G36" s="29">
        <v>8.3333333333333329E-2</v>
      </c>
      <c r="H36" s="30">
        <v>0.28627130389098998</v>
      </c>
      <c r="I36" s="30">
        <f t="shared" si="2"/>
        <v>3.2658743259319607</v>
      </c>
      <c r="J36" s="30">
        <f t="shared" si="3"/>
        <v>0.27008780675457311</v>
      </c>
      <c r="K36" s="28">
        <v>44894</v>
      </c>
      <c r="L36" s="29">
        <v>8.3333333333333329E-2</v>
      </c>
      <c r="M36" s="30">
        <v>0.28497561812286798</v>
      </c>
      <c r="N36" s="30">
        <f t="shared" si="4"/>
        <v>3.2423356079896051</v>
      </c>
      <c r="O36" s="30">
        <f t="shared" si="5"/>
        <v>0.2681411547807403</v>
      </c>
    </row>
    <row r="37" spans="1:20" x14ac:dyDescent="0.25">
      <c r="A37" s="28">
        <v>44890</v>
      </c>
      <c r="B37" s="29">
        <v>0.125</v>
      </c>
      <c r="C37" s="30">
        <v>0.298735380171534</v>
      </c>
      <c r="D37" s="30">
        <f t="shared" si="10"/>
        <v>3.4955323058806735</v>
      </c>
      <c r="E37" s="30">
        <f t="shared" si="11"/>
        <v>0.28908052169633169</v>
      </c>
      <c r="F37" s="28">
        <v>44892</v>
      </c>
      <c r="G37" s="29">
        <v>0.125</v>
      </c>
      <c r="H37" s="30">
        <v>0.28777375817183698</v>
      </c>
      <c r="I37" s="30">
        <f t="shared" si="2"/>
        <v>3.2932488211674804</v>
      </c>
      <c r="J37" s="30">
        <f t="shared" si="3"/>
        <v>0.27235167751055062</v>
      </c>
      <c r="K37" s="28">
        <v>44894</v>
      </c>
      <c r="L37" s="29">
        <v>0.125</v>
      </c>
      <c r="M37" s="30">
        <v>0.28934001922491598</v>
      </c>
      <c r="N37" s="30">
        <f t="shared" si="4"/>
        <v>3.3218764726155783</v>
      </c>
      <c r="O37" s="30">
        <f t="shared" si="5"/>
        <v>0.27471918428530828</v>
      </c>
    </row>
    <row r="38" spans="1:20" x14ac:dyDescent="0.25">
      <c r="A38" s="28">
        <v>44890</v>
      </c>
      <c r="B38" s="29">
        <v>0.16666666666666666</v>
      </c>
      <c r="C38" s="30">
        <v>0.300163030623189</v>
      </c>
      <c r="D38" s="30">
        <f t="shared" si="10"/>
        <v>3.5222077291010647</v>
      </c>
      <c r="E38" s="30">
        <f t="shared" si="11"/>
        <v>0.29128657919665801</v>
      </c>
      <c r="F38" s="28">
        <v>44892</v>
      </c>
      <c r="G38" s="29">
        <v>0.16666666666666666</v>
      </c>
      <c r="H38" s="30">
        <v>0.29264190792920303</v>
      </c>
      <c r="I38" s="30">
        <f t="shared" si="2"/>
        <v>3.3825295211586335</v>
      </c>
      <c r="J38" s="30">
        <f t="shared" si="3"/>
        <v>0.27973519139981895</v>
      </c>
      <c r="K38" s="28">
        <v>44894</v>
      </c>
      <c r="L38" s="29">
        <v>0.16666666666666666</v>
      </c>
      <c r="M38" s="30">
        <v>0.290563106535703</v>
      </c>
      <c r="N38" s="30">
        <f t="shared" si="4"/>
        <v>3.3442958806095149</v>
      </c>
      <c r="O38" s="30">
        <f t="shared" si="5"/>
        <v>0.27657326932640686</v>
      </c>
    </row>
    <row r="39" spans="1:20" x14ac:dyDescent="0.25">
      <c r="A39" s="28">
        <v>44890</v>
      </c>
      <c r="B39" s="29">
        <v>0.20833333333333334</v>
      </c>
      <c r="C39" s="30">
        <v>0.29994088411211201</v>
      </c>
      <c r="D39" s="30">
        <f t="shared" si="10"/>
        <v>3.5180519900235865</v>
      </c>
      <c r="E39" s="30">
        <f t="shared" si="11"/>
        <v>0.29094289957495056</v>
      </c>
      <c r="F39" s="28">
        <v>44892</v>
      </c>
      <c r="G39" s="29">
        <v>0.20833333333333334</v>
      </c>
      <c r="H39" s="30">
        <v>0.29414659738422899</v>
      </c>
      <c r="I39" s="30">
        <f t="shared" si="2"/>
        <v>3.4103049920525361</v>
      </c>
      <c r="J39" s="30">
        <f t="shared" si="3"/>
        <v>0.28203222284274471</v>
      </c>
      <c r="K39" s="28">
        <v>44894</v>
      </c>
      <c r="L39" s="29">
        <v>0.20833333333333334</v>
      </c>
      <c r="M39" s="30">
        <v>0.29339206218602099</v>
      </c>
      <c r="N39" s="30">
        <f t="shared" si="4"/>
        <v>3.3963662350678741</v>
      </c>
      <c r="O39" s="30">
        <f t="shared" si="5"/>
        <v>0.28087948764011317</v>
      </c>
    </row>
    <row r="40" spans="1:20" x14ac:dyDescent="0.25">
      <c r="A40" s="28">
        <v>44890</v>
      </c>
      <c r="B40" s="29">
        <v>0.25</v>
      </c>
      <c r="C40" s="30">
        <v>0.30185028910516098</v>
      </c>
      <c r="D40" s="30">
        <f t="shared" si="10"/>
        <v>3.5538312752578509</v>
      </c>
      <c r="E40" s="30">
        <f t="shared" si="11"/>
        <v>0.29390184646382428</v>
      </c>
      <c r="F40" s="28">
        <v>44892</v>
      </c>
      <c r="G40" s="29">
        <v>0.25</v>
      </c>
      <c r="H40" s="30">
        <v>0.29431378841282402</v>
      </c>
      <c r="I40" s="30">
        <f t="shared" si="2"/>
        <v>3.4133964427219139</v>
      </c>
      <c r="J40" s="30">
        <f t="shared" si="3"/>
        <v>0.28228788581310227</v>
      </c>
      <c r="K40" s="28">
        <v>44894</v>
      </c>
      <c r="L40" s="29">
        <v>0.25</v>
      </c>
      <c r="M40" s="30">
        <v>0.29286411404492502</v>
      </c>
      <c r="N40" s="30">
        <f t="shared" si="4"/>
        <v>3.3866259525300797</v>
      </c>
      <c r="O40" s="30">
        <f t="shared" si="5"/>
        <v>0.28007396627423758</v>
      </c>
    </row>
    <row r="41" spans="1:20" x14ac:dyDescent="0.25">
      <c r="A41" s="28">
        <v>44890</v>
      </c>
      <c r="B41" s="29">
        <v>0.29166666666666669</v>
      </c>
      <c r="C41" s="30">
        <v>0.30458685755607801</v>
      </c>
      <c r="D41" s="30">
        <f t="shared" si="10"/>
        <v>3.6053453178401123</v>
      </c>
      <c r="E41" s="30">
        <f t="shared" si="11"/>
        <v>0.29816205778537724</v>
      </c>
      <c r="F41" s="28">
        <v>44892</v>
      </c>
      <c r="G41" s="29">
        <v>0.29166666666666669</v>
      </c>
      <c r="H41" s="30">
        <v>0.30013003945230599</v>
      </c>
      <c r="I41" s="30">
        <f t="shared" si="2"/>
        <v>3.5215904410261141</v>
      </c>
      <c r="J41" s="30">
        <f t="shared" si="3"/>
        <v>0.29123552947285963</v>
      </c>
      <c r="K41" s="28">
        <v>44894</v>
      </c>
      <c r="L41" s="29">
        <v>0.29166666666666669</v>
      </c>
      <c r="M41" s="30">
        <v>0.29291471838833899</v>
      </c>
      <c r="N41" s="30">
        <f t="shared" si="4"/>
        <v>3.387559116067532</v>
      </c>
      <c r="O41" s="30">
        <f t="shared" si="5"/>
        <v>0.2801511388987849</v>
      </c>
    </row>
    <row r="42" spans="1:20" x14ac:dyDescent="0.25">
      <c r="A42" s="28">
        <v>44890</v>
      </c>
      <c r="B42" s="29">
        <v>0.33333333333333331</v>
      </c>
      <c r="C42" s="30">
        <v>0.30000028014063002</v>
      </c>
      <c r="D42" s="30">
        <f t="shared" si="10"/>
        <v>3.5191629441949406</v>
      </c>
      <c r="E42" s="30">
        <f t="shared" si="11"/>
        <v>0.29103477548492157</v>
      </c>
      <c r="F42" s="28">
        <v>44892</v>
      </c>
      <c r="G42" s="29">
        <v>0.33333333333333331</v>
      </c>
      <c r="H42" s="30">
        <v>0.29637941717982902</v>
      </c>
      <c r="I42" s="30">
        <f t="shared" si="2"/>
        <v>3.451677096427562</v>
      </c>
      <c r="J42" s="30">
        <f t="shared" si="3"/>
        <v>0.28545369587455938</v>
      </c>
      <c r="K42" s="28">
        <v>44894</v>
      </c>
      <c r="L42" s="29">
        <v>0.33333333333333331</v>
      </c>
      <c r="M42" s="30">
        <v>0.29410040378452901</v>
      </c>
      <c r="N42" s="30">
        <f t="shared" si="4"/>
        <v>3.4094510320961331</v>
      </c>
      <c r="O42" s="30">
        <f t="shared" si="5"/>
        <v>0.28196160035435019</v>
      </c>
    </row>
    <row r="43" spans="1:20" x14ac:dyDescent="0.25">
      <c r="A43" s="28">
        <v>44890</v>
      </c>
      <c r="B43" s="29">
        <v>0.375</v>
      </c>
      <c r="C43" s="30">
        <v>0.30633571743842603</v>
      </c>
      <c r="D43" s="30">
        <f t="shared" si="10"/>
        <v>3.6384109955588473</v>
      </c>
      <c r="E43" s="30">
        <f t="shared" si="11"/>
        <v>0.30089658933271668</v>
      </c>
      <c r="F43" s="28">
        <v>44892</v>
      </c>
      <c r="G43" s="29">
        <v>0.375</v>
      </c>
      <c r="H43" s="30">
        <v>0.29399919509770001</v>
      </c>
      <c r="I43" s="30">
        <f t="shared" si="2"/>
        <v>3.4075803121537049</v>
      </c>
      <c r="J43" s="30">
        <f t="shared" si="3"/>
        <v>0.28180689181511137</v>
      </c>
      <c r="K43" s="28">
        <v>44894</v>
      </c>
      <c r="L43" s="29">
        <v>0.375</v>
      </c>
      <c r="M43" s="30">
        <v>0.29489010572315499</v>
      </c>
      <c r="N43" s="30">
        <f t="shared" si="4"/>
        <v>3.4240608581451712</v>
      </c>
      <c r="O43" s="30">
        <f t="shared" si="5"/>
        <v>0.28316983296860565</v>
      </c>
    </row>
    <row r="44" spans="1:20" x14ac:dyDescent="0.25">
      <c r="A44" s="28">
        <v>44890</v>
      </c>
      <c r="B44" s="29">
        <v>0.41666666666666669</v>
      </c>
      <c r="C44" s="30">
        <v>0.30811095237608599</v>
      </c>
      <c r="D44" s="30">
        <f t="shared" si="10"/>
        <v>3.6720903317247258</v>
      </c>
      <c r="E44" s="30">
        <f t="shared" si="11"/>
        <v>0.30368187043363482</v>
      </c>
      <c r="F44" s="28">
        <v>44892</v>
      </c>
      <c r="G44" s="29">
        <v>0.41666666666666669</v>
      </c>
      <c r="H44" s="30">
        <v>0.29711630940318401</v>
      </c>
      <c r="I44" s="30">
        <f t="shared" si="2"/>
        <v>3.4653718261381918</v>
      </c>
      <c r="J44" s="30">
        <f t="shared" si="3"/>
        <v>0.28658625002162846</v>
      </c>
      <c r="K44" s="28">
        <v>44894</v>
      </c>
      <c r="L44" s="29">
        <v>0.41666666666666669</v>
      </c>
      <c r="M44" s="30">
        <v>0.29414001107098198</v>
      </c>
      <c r="N44" s="30">
        <f t="shared" si="4"/>
        <v>3.4101832290166194</v>
      </c>
      <c r="O44" s="30">
        <f t="shared" si="5"/>
        <v>0.28202215303967443</v>
      </c>
    </row>
    <row r="45" spans="1:20" x14ac:dyDescent="0.25">
      <c r="A45" s="28">
        <v>44890</v>
      </c>
      <c r="B45" s="29">
        <v>0.45833333333333331</v>
      </c>
      <c r="C45" s="30">
        <v>0.30929222702856302</v>
      </c>
      <c r="D45" s="30">
        <f t="shared" si="10"/>
        <v>3.6945652518238115</v>
      </c>
      <c r="E45" s="30">
        <f t="shared" si="11"/>
        <v>0.30554054632582917</v>
      </c>
      <c r="F45" s="28">
        <v>44892</v>
      </c>
      <c r="G45" s="29">
        <v>0.45833333333333331</v>
      </c>
      <c r="H45" s="30">
        <v>0.29500010609508698</v>
      </c>
      <c r="I45" s="30">
        <f t="shared" si="2"/>
        <v>3.4260977603054483</v>
      </c>
      <c r="J45" s="30">
        <f t="shared" si="3"/>
        <v>0.28333828477726059</v>
      </c>
      <c r="K45" s="28">
        <v>44894</v>
      </c>
      <c r="L45" s="29">
        <v>0.45833333333333331</v>
      </c>
      <c r="M45" s="30">
        <v>0.29382541775585902</v>
      </c>
      <c r="N45" s="30">
        <f t="shared" si="4"/>
        <v>3.4043691416533397</v>
      </c>
      <c r="O45" s="30">
        <f t="shared" si="5"/>
        <v>0.2815413280147312</v>
      </c>
    </row>
    <row r="46" spans="1:20" x14ac:dyDescent="0.25">
      <c r="A46" s="28">
        <v>44890</v>
      </c>
      <c r="B46" s="29">
        <v>0.5</v>
      </c>
      <c r="C46" s="30">
        <v>0.30866748094435198</v>
      </c>
      <c r="D46" s="30">
        <f t="shared" si="10"/>
        <v>3.6826724681766643</v>
      </c>
      <c r="E46" s="30">
        <f t="shared" si="11"/>
        <v>0.3045570131182101</v>
      </c>
      <c r="F46" s="28">
        <v>44892</v>
      </c>
      <c r="G46" s="29">
        <v>0.5</v>
      </c>
      <c r="H46" s="30">
        <v>0.29666757583499498</v>
      </c>
      <c r="I46" s="30">
        <f t="shared" si="2"/>
        <v>3.4570299562501687</v>
      </c>
      <c r="J46" s="30">
        <f t="shared" si="3"/>
        <v>0.28589637738188894</v>
      </c>
      <c r="K46" s="28">
        <v>44894</v>
      </c>
      <c r="L46" s="29">
        <v>0.5</v>
      </c>
      <c r="M46" s="30">
        <v>0.29513648152233302</v>
      </c>
      <c r="N46" s="30">
        <f t="shared" si="4"/>
        <v>3.4286236824889116</v>
      </c>
      <c r="O46" s="30">
        <f t="shared" si="5"/>
        <v>0.28354717854183298</v>
      </c>
    </row>
    <row r="47" spans="1:20" x14ac:dyDescent="0.25">
      <c r="A47" s="28">
        <v>44890</v>
      </c>
      <c r="B47" s="29">
        <v>0.54166666666666663</v>
      </c>
      <c r="C47" s="30">
        <v>0.30884128808851602</v>
      </c>
      <c r="D47" s="30">
        <f t="shared" si="10"/>
        <v>3.6859796579450785</v>
      </c>
      <c r="E47" s="30">
        <f t="shared" si="11"/>
        <v>0.30483051771205799</v>
      </c>
      <c r="F47" s="28">
        <v>44892</v>
      </c>
      <c r="G47" s="29">
        <v>0.54166666666666663</v>
      </c>
      <c r="H47" s="30">
        <v>0.29782247543215801</v>
      </c>
      <c r="I47" s="30">
        <f t="shared" si="2"/>
        <v>3.478514490340805</v>
      </c>
      <c r="J47" s="30">
        <f t="shared" si="3"/>
        <v>0.28767314835118457</v>
      </c>
      <c r="K47" s="28">
        <v>44894</v>
      </c>
      <c r="L47" s="29">
        <v>0.54166666666666663</v>
      </c>
      <c r="M47" s="30">
        <v>0.29384303092838998</v>
      </c>
      <c r="N47" s="30">
        <f t="shared" si="4"/>
        <v>3.4046945578737313</v>
      </c>
      <c r="O47" s="30">
        <f t="shared" si="5"/>
        <v>0.28156823993615754</v>
      </c>
    </row>
    <row r="48" spans="1:20" x14ac:dyDescent="0.25">
      <c r="A48" s="28">
        <v>44890</v>
      </c>
      <c r="B48" s="29">
        <v>0.58333333333333337</v>
      </c>
      <c r="C48" s="30">
        <v>0.30852890014524997</v>
      </c>
      <c r="D48" s="30">
        <f t="shared" si="10"/>
        <v>3.6800363559851541</v>
      </c>
      <c r="E48" s="30">
        <f t="shared" si="11"/>
        <v>0.30433900663997221</v>
      </c>
      <c r="F48" s="28">
        <v>44892</v>
      </c>
      <c r="G48" s="29">
        <v>0.58333333333333337</v>
      </c>
      <c r="H48" s="30">
        <v>0.29640138149142897</v>
      </c>
      <c r="I48" s="30">
        <f t="shared" si="2"/>
        <v>3.4520849984610971</v>
      </c>
      <c r="J48" s="30">
        <f t="shared" si="3"/>
        <v>0.28548742937273269</v>
      </c>
      <c r="K48" s="28">
        <v>44894</v>
      </c>
      <c r="L48" s="29">
        <v>0.58333333333333337</v>
      </c>
      <c r="M48" s="30">
        <v>0.29061150550726</v>
      </c>
      <c r="N48" s="30">
        <f t="shared" si="4"/>
        <v>3.3451841985783894</v>
      </c>
      <c r="O48" s="30">
        <f t="shared" si="5"/>
        <v>0.27664673322243277</v>
      </c>
    </row>
    <row r="49" spans="1:15" x14ac:dyDescent="0.25">
      <c r="A49" s="28">
        <v>44890</v>
      </c>
      <c r="B49" s="29">
        <v>0.625</v>
      </c>
      <c r="C49" s="30">
        <v>0.30814614891882602</v>
      </c>
      <c r="D49" s="30">
        <f t="shared" si="10"/>
        <v>3.6727592415252239</v>
      </c>
      <c r="E49" s="30">
        <f t="shared" si="11"/>
        <v>0.30373718927413601</v>
      </c>
      <c r="F49" s="28">
        <v>44892</v>
      </c>
      <c r="G49" s="29">
        <v>0.625</v>
      </c>
      <c r="H49" s="30">
        <v>0.29851981997370503</v>
      </c>
      <c r="I49" s="30">
        <f t="shared" si="2"/>
        <v>3.4915111710516147</v>
      </c>
      <c r="J49" s="30">
        <f t="shared" si="3"/>
        <v>0.28874797384596851</v>
      </c>
      <c r="K49" s="28">
        <v>44894</v>
      </c>
      <c r="L49" s="29">
        <v>0.625</v>
      </c>
      <c r="M49" s="30">
        <v>0.29106906056287601</v>
      </c>
      <c r="N49" s="30">
        <f t="shared" si="4"/>
        <v>3.3535865407874974</v>
      </c>
      <c r="O49" s="30">
        <f t="shared" si="5"/>
        <v>0.27734160692312604</v>
      </c>
    </row>
    <row r="50" spans="1:15" x14ac:dyDescent="0.25">
      <c r="A50" s="28">
        <v>44890</v>
      </c>
      <c r="B50" s="29">
        <v>0.66666666666666663</v>
      </c>
      <c r="C50" s="30">
        <v>0.30730363726492899</v>
      </c>
      <c r="D50" s="30">
        <f t="shared" si="10"/>
        <v>3.6567597958778588</v>
      </c>
      <c r="E50" s="30">
        <f t="shared" si="11"/>
        <v>0.30241403511909892</v>
      </c>
      <c r="F50" s="28">
        <v>44892</v>
      </c>
      <c r="G50" s="29">
        <v>0.66666666666666663</v>
      </c>
      <c r="H50" s="30">
        <v>0.292448341845296</v>
      </c>
      <c r="I50" s="30">
        <f t="shared" ref="I50:I57" si="12">4*6*(H50^(1.522*(6^0.026)))</f>
        <v>3.3789625835847028</v>
      </c>
      <c r="J50" s="30">
        <f t="shared" ref="J50:J57" si="13">I50*0.0827</f>
        <v>0.27944020566245492</v>
      </c>
      <c r="K50" s="28">
        <v>44894</v>
      </c>
      <c r="L50" s="29">
        <v>0.66666666666666663</v>
      </c>
      <c r="M50" s="30">
        <v>0.28483700752144298</v>
      </c>
      <c r="N50" s="30">
        <f t="shared" si="4"/>
        <v>3.2398212304620166</v>
      </c>
      <c r="O50" s="30">
        <f t="shared" si="5"/>
        <v>0.26793321575920875</v>
      </c>
    </row>
    <row r="51" spans="1:15" x14ac:dyDescent="0.25">
      <c r="A51" s="28">
        <v>44890</v>
      </c>
      <c r="B51" s="29">
        <v>0.70833333333333337</v>
      </c>
      <c r="C51" s="30">
        <v>0.30223748087762098</v>
      </c>
      <c r="D51" s="30">
        <f t="shared" si="10"/>
        <v>3.5611031010967897</v>
      </c>
      <c r="E51" s="30">
        <f t="shared" si="11"/>
        <v>0.29450322646070448</v>
      </c>
      <c r="F51" s="28">
        <v>44892</v>
      </c>
      <c r="G51" s="29">
        <v>0.70833333333333337</v>
      </c>
      <c r="H51" s="30">
        <v>0.281759500502413</v>
      </c>
      <c r="I51" s="30">
        <f t="shared" si="12"/>
        <v>3.1841832966853687</v>
      </c>
      <c r="J51" s="30">
        <f t="shared" si="13"/>
        <v>0.26333195863587999</v>
      </c>
      <c r="K51" s="28">
        <v>44894</v>
      </c>
      <c r="L51" s="29">
        <v>0.70833333333333337</v>
      </c>
      <c r="M51" s="30">
        <v>0.27816942334063799</v>
      </c>
      <c r="N51" s="30">
        <f t="shared" si="4"/>
        <v>3.1197339104656683</v>
      </c>
      <c r="O51" s="30">
        <f t="shared" si="5"/>
        <v>0.25800199439551075</v>
      </c>
    </row>
    <row r="52" spans="1:15" x14ac:dyDescent="0.25">
      <c r="A52" s="28">
        <v>44890</v>
      </c>
      <c r="B52" s="29">
        <v>0.75</v>
      </c>
      <c r="C52" s="30">
        <v>0.28761318325881302</v>
      </c>
      <c r="D52" s="30">
        <f t="shared" si="10"/>
        <v>3.290319104765091</v>
      </c>
      <c r="E52" s="30">
        <f t="shared" si="11"/>
        <v>0.27210938996407302</v>
      </c>
      <c r="F52" s="28">
        <v>44892</v>
      </c>
      <c r="G52" s="29">
        <v>0.75</v>
      </c>
      <c r="H52" s="30">
        <v>0.28182548284417902</v>
      </c>
      <c r="I52" s="30">
        <f t="shared" si="12"/>
        <v>3.1853724121694276</v>
      </c>
      <c r="J52" s="30">
        <f t="shared" si="13"/>
        <v>0.26343029848641164</v>
      </c>
      <c r="K52" s="28">
        <v>44894</v>
      </c>
      <c r="L52" s="29">
        <v>0.75</v>
      </c>
      <c r="M52" s="30">
        <v>0.27321988344083198</v>
      </c>
      <c r="N52" s="30">
        <f t="shared" si="4"/>
        <v>3.0316877188555331</v>
      </c>
      <c r="O52" s="30">
        <f t="shared" si="5"/>
        <v>0.25072057434935258</v>
      </c>
    </row>
    <row r="53" spans="1:15" x14ac:dyDescent="0.25">
      <c r="A53" s="28">
        <v>44890</v>
      </c>
      <c r="B53" s="29">
        <v>0.79166666666666663</v>
      </c>
      <c r="C53" s="30">
        <v>0.28229847550279202</v>
      </c>
      <c r="D53" s="30">
        <f t="shared" si="10"/>
        <v>3.1939014006300845</v>
      </c>
      <c r="E53" s="30">
        <f t="shared" si="11"/>
        <v>0.26413564583210797</v>
      </c>
      <c r="F53" s="28">
        <v>44892</v>
      </c>
      <c r="G53" s="29">
        <v>0.79166666666666663</v>
      </c>
      <c r="H53" s="30">
        <v>0.26860907673728301</v>
      </c>
      <c r="I53" s="30">
        <f t="shared" si="12"/>
        <v>2.9505157103275215</v>
      </c>
      <c r="J53" s="30">
        <f t="shared" si="13"/>
        <v>0.24400764924408602</v>
      </c>
      <c r="K53" s="28">
        <v>44894</v>
      </c>
      <c r="L53" s="29">
        <v>0.79166666666666663</v>
      </c>
      <c r="M53" s="30">
        <v>0.267062604426269</v>
      </c>
      <c r="N53" s="30">
        <f t="shared" si="4"/>
        <v>2.9234747927372964</v>
      </c>
      <c r="O53" s="30">
        <f t="shared" si="5"/>
        <v>0.24177136535937441</v>
      </c>
    </row>
    <row r="54" spans="1:15" x14ac:dyDescent="0.25">
      <c r="A54" s="28">
        <v>44890</v>
      </c>
      <c r="B54" s="29">
        <v>0.83333333333333337</v>
      </c>
      <c r="C54" s="30">
        <v>0.28028124570734397</v>
      </c>
      <c r="D54" s="30">
        <f t="shared" si="10"/>
        <v>3.1575860319552564</v>
      </c>
      <c r="E54" s="30">
        <f t="shared" si="11"/>
        <v>0.26113236484269969</v>
      </c>
      <c r="F54" s="28">
        <v>44892</v>
      </c>
      <c r="G54" s="29">
        <v>0.83333333333333337</v>
      </c>
      <c r="H54" s="30">
        <v>0.26733538508308202</v>
      </c>
      <c r="I54" s="30">
        <f t="shared" si="12"/>
        <v>2.9282377673545188</v>
      </c>
      <c r="J54" s="30">
        <f t="shared" si="13"/>
        <v>0.24216526336021868</v>
      </c>
      <c r="K54" s="28">
        <v>44894</v>
      </c>
      <c r="L54" s="29">
        <v>0.83333333333333337</v>
      </c>
      <c r="M54" s="30">
        <v>0.25939410924807699</v>
      </c>
      <c r="N54" s="30">
        <f t="shared" si="4"/>
        <v>2.7907643511285691</v>
      </c>
      <c r="O54" s="30">
        <f t="shared" si="5"/>
        <v>0.23079621183833265</v>
      </c>
    </row>
    <row r="55" spans="1:15" x14ac:dyDescent="0.25">
      <c r="A55" s="28">
        <v>44890</v>
      </c>
      <c r="B55" s="29">
        <v>0.875</v>
      </c>
      <c r="C55" s="30">
        <v>0.27084407210241701</v>
      </c>
      <c r="D55" s="30">
        <f t="shared" si="10"/>
        <v>2.9897596157588437</v>
      </c>
      <c r="E55" s="30">
        <f t="shared" si="11"/>
        <v>0.24725312022325638</v>
      </c>
      <c r="F55" s="28">
        <v>44892</v>
      </c>
      <c r="G55" s="29">
        <v>0.875</v>
      </c>
      <c r="H55" s="30">
        <v>0.26241883635415902</v>
      </c>
      <c r="I55" s="30">
        <f t="shared" si="12"/>
        <v>2.8428354112414809</v>
      </c>
      <c r="J55" s="30">
        <f t="shared" si="13"/>
        <v>0.23510248850967044</v>
      </c>
      <c r="K55" s="28">
        <v>44894</v>
      </c>
      <c r="L55" s="29">
        <v>0.875</v>
      </c>
      <c r="M55" s="30">
        <v>0.26070079207315999</v>
      </c>
      <c r="N55" s="30">
        <f t="shared" si="4"/>
        <v>2.8132150202766488</v>
      </c>
      <c r="O55" s="30">
        <f t="shared" si="5"/>
        <v>0.23265288217687885</v>
      </c>
    </row>
    <row r="56" spans="1:15" x14ac:dyDescent="0.25">
      <c r="A56" s="28">
        <v>44890</v>
      </c>
      <c r="B56" s="29">
        <v>0.91666666666666663</v>
      </c>
      <c r="C56" s="30">
        <v>0.26660946011436598</v>
      </c>
      <c r="D56" s="30">
        <f t="shared" si="10"/>
        <v>2.9155689128324447</v>
      </c>
      <c r="E56" s="30">
        <f t="shared" si="11"/>
        <v>0.24111754909124317</v>
      </c>
      <c r="F56" s="28">
        <v>44892</v>
      </c>
      <c r="G56" s="29">
        <v>0.91666666666666663</v>
      </c>
      <c r="H56" s="30">
        <v>0.262995183466813</v>
      </c>
      <c r="I56" s="30">
        <f t="shared" si="12"/>
        <v>2.8527979679734683</v>
      </c>
      <c r="J56" s="30">
        <f t="shared" si="13"/>
        <v>0.23592639195140583</v>
      </c>
      <c r="K56" s="28">
        <v>44894</v>
      </c>
      <c r="L56" s="29">
        <v>0.91666666666666663</v>
      </c>
      <c r="M56" s="30">
        <v>0.25319507717984902</v>
      </c>
      <c r="N56" s="30">
        <f t="shared" si="4"/>
        <v>2.6851733602226338</v>
      </c>
      <c r="O56" s="30">
        <f t="shared" si="5"/>
        <v>0.22206383689041179</v>
      </c>
    </row>
    <row r="57" spans="1:15" x14ac:dyDescent="0.25">
      <c r="A57" s="28">
        <v>44890</v>
      </c>
      <c r="B57" s="29">
        <v>0.95833333333333337</v>
      </c>
      <c r="C57" s="30">
        <v>0.26791396736991502</v>
      </c>
      <c r="D57" s="30">
        <f t="shared" si="10"/>
        <v>2.9383498560162917</v>
      </c>
      <c r="E57" s="30">
        <f t="shared" si="11"/>
        <v>0.24300153309254732</v>
      </c>
      <c r="F57" s="28">
        <v>44892</v>
      </c>
      <c r="G57" s="29">
        <v>0.95833333333333337</v>
      </c>
      <c r="H57" s="30">
        <v>0.26118695735826902</v>
      </c>
      <c r="I57" s="30">
        <f t="shared" si="12"/>
        <v>2.8215851415719433</v>
      </c>
      <c r="J57" s="30">
        <f t="shared" si="13"/>
        <v>0.23334509120799971</v>
      </c>
      <c r="K57" s="28">
        <v>44894</v>
      </c>
      <c r="L57" s="29">
        <v>0.95833333333333337</v>
      </c>
      <c r="M57" s="30">
        <v>0.25453913211720602</v>
      </c>
      <c r="N57" s="30">
        <f t="shared" si="4"/>
        <v>2.7079382221629325</v>
      </c>
      <c r="O57" s="30">
        <f t="shared" si="5"/>
        <v>0.2239464909728745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B9C7-98D4-4CE0-8479-6C7193FAD21B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</row>
    <row r="2" spans="1:20" x14ac:dyDescent="0.25">
      <c r="A2" s="1" t="s">
        <v>85</v>
      </c>
      <c r="B2" s="1"/>
      <c r="C2" s="1"/>
    </row>
    <row r="3" spans="1:20" ht="15.75" thickBot="1" x14ac:dyDescent="0.3">
      <c r="A3" s="1" t="s">
        <v>86</v>
      </c>
      <c r="B3" s="1"/>
      <c r="C3" s="1"/>
    </row>
    <row r="4" spans="1:20" ht="15.75" thickBot="1" x14ac:dyDescent="0.3">
      <c r="A4" s="1" t="s">
        <v>87</v>
      </c>
      <c r="B4" s="1"/>
      <c r="C4" s="1"/>
      <c r="I4" s="23" t="s">
        <v>78</v>
      </c>
      <c r="J4" s="24"/>
      <c r="K4" s="24"/>
      <c r="L4" s="25">
        <f>SUM(E10:E57)+SUM(J10:J57)+SUM(O10:O57)+SUM(T10:T57)</f>
        <v>9.8011723001131461</v>
      </c>
    </row>
    <row r="5" spans="1:20" x14ac:dyDescent="0.25">
      <c r="A5" s="1" t="s">
        <v>88</v>
      </c>
      <c r="B5" s="1"/>
      <c r="C5" s="1"/>
    </row>
    <row r="6" spans="1:20" x14ac:dyDescent="0.25">
      <c r="A6" s="1"/>
      <c r="B6" s="1"/>
      <c r="C6" s="1"/>
    </row>
    <row r="7" spans="1:20" x14ac:dyDescent="0.25">
      <c r="I7" s="26" t="s">
        <v>80</v>
      </c>
      <c r="J7" s="26"/>
      <c r="K7" s="26"/>
      <c r="L7" s="7">
        <f>MAX(D10:D57,I10:I57,N10:N57,S10:S57)</f>
        <v>4.5022472120419028</v>
      </c>
    </row>
    <row r="9" spans="1:20" x14ac:dyDescent="0.25">
      <c r="A9" s="27" t="s">
        <v>81</v>
      </c>
      <c r="B9" s="27" t="s">
        <v>82</v>
      </c>
      <c r="C9" s="27" t="s">
        <v>83</v>
      </c>
      <c r="D9" s="27" t="s">
        <v>58</v>
      </c>
      <c r="E9" s="27" t="s">
        <v>84</v>
      </c>
      <c r="F9" s="27" t="s">
        <v>81</v>
      </c>
      <c r="G9" s="27" t="s">
        <v>82</v>
      </c>
      <c r="H9" s="27" t="s">
        <v>83</v>
      </c>
      <c r="I9" s="27" t="s">
        <v>58</v>
      </c>
      <c r="J9" s="27" t="s">
        <v>84</v>
      </c>
      <c r="K9" s="27" t="s">
        <v>81</v>
      </c>
      <c r="L9" s="27" t="s">
        <v>82</v>
      </c>
      <c r="M9" s="27" t="s">
        <v>83</v>
      </c>
      <c r="N9" s="27" t="s">
        <v>58</v>
      </c>
      <c r="O9" s="27" t="s">
        <v>84</v>
      </c>
      <c r="P9" s="27" t="s">
        <v>81</v>
      </c>
      <c r="Q9" s="27" t="s">
        <v>82</v>
      </c>
      <c r="R9" s="27" t="s">
        <v>83</v>
      </c>
      <c r="S9" s="27" t="s">
        <v>58</v>
      </c>
      <c r="T9" s="27" t="s">
        <v>84</v>
      </c>
    </row>
    <row r="10" spans="1:20" x14ac:dyDescent="0.25">
      <c r="A10" s="28">
        <v>44896</v>
      </c>
      <c r="B10" s="29">
        <v>0</v>
      </c>
      <c r="C10" s="30">
        <v>9.0469077229137898E-2</v>
      </c>
      <c r="D10" s="30">
        <f t="shared" ref="D10:D11" si="0">4*6*(C10^(1.522*(6^0.026)))</f>
        <v>0.5203148542615379</v>
      </c>
      <c r="E10" s="30">
        <f t="shared" ref="E10:E57" si="1">D10*0.0827</f>
        <v>4.3030038447429184E-2</v>
      </c>
      <c r="F10" s="28">
        <v>44898</v>
      </c>
      <c r="G10" s="29">
        <v>0</v>
      </c>
      <c r="H10" s="30">
        <v>-3.4035347401959598E-2</v>
      </c>
      <c r="I10" s="30">
        <v>0</v>
      </c>
      <c r="J10" s="30">
        <f t="shared" ref="J10:J25" si="2">I10*0.0827</f>
        <v>0</v>
      </c>
      <c r="K10" s="28">
        <v>44900</v>
      </c>
      <c r="L10" s="29">
        <v>0</v>
      </c>
      <c r="M10" s="30">
        <v>0.112638689577128</v>
      </c>
      <c r="N10" s="30">
        <f t="shared" ref="N10:N41" si="3">4*6*(M10^(1.522*(6^0.026)))</f>
        <v>0.73798968183484792</v>
      </c>
      <c r="O10" s="30">
        <f t="shared" ref="O10:O41" si="4">N10*0.0827</f>
        <v>6.1031746687741917E-2</v>
      </c>
      <c r="P10" s="28">
        <v>44902</v>
      </c>
      <c r="Q10" s="29">
        <v>0</v>
      </c>
      <c r="R10" s="30">
        <v>8.7611533701069305E-2</v>
      </c>
      <c r="S10" s="30">
        <v>0</v>
      </c>
      <c r="T10" s="30">
        <f t="shared" ref="T10:T57" si="5">S10*0.0827</f>
        <v>0</v>
      </c>
    </row>
    <row r="11" spans="1:20" x14ac:dyDescent="0.25">
      <c r="A11" s="28">
        <v>44896</v>
      </c>
      <c r="B11" s="29">
        <v>4.1666666666666664E-2</v>
      </c>
      <c r="C11" s="30">
        <v>4.3556090444152103E-2</v>
      </c>
      <c r="D11" s="30">
        <f t="shared" si="0"/>
        <v>0.1622050837918439</v>
      </c>
      <c r="E11" s="30">
        <f>D11*0.0827</f>
        <v>1.3414360429585489E-2</v>
      </c>
      <c r="F11" s="28">
        <v>44898</v>
      </c>
      <c r="G11" s="29">
        <v>4.1666666666666664E-2</v>
      </c>
      <c r="H11" s="30">
        <v>-3.0190089717386601E-2</v>
      </c>
      <c r="I11" s="30">
        <v>0</v>
      </c>
      <c r="J11" s="30">
        <f t="shared" si="2"/>
        <v>0</v>
      </c>
      <c r="K11" s="28">
        <v>44900</v>
      </c>
      <c r="L11" s="29">
        <v>4.1666666666666664E-2</v>
      </c>
      <c r="M11" s="30">
        <v>0.14567972719611</v>
      </c>
      <c r="N11" s="30">
        <f t="shared" si="3"/>
        <v>1.1122012358654529</v>
      </c>
      <c r="O11" s="30">
        <f t="shared" si="4"/>
        <v>9.1979042206072947E-2</v>
      </c>
      <c r="P11" s="28">
        <v>44902</v>
      </c>
      <c r="Q11" s="29">
        <v>4.1666666666666664E-2</v>
      </c>
      <c r="R11" s="30">
        <v>0.104123257100165</v>
      </c>
      <c r="S11" s="30">
        <v>0</v>
      </c>
      <c r="T11" s="30">
        <f t="shared" si="5"/>
        <v>0</v>
      </c>
    </row>
    <row r="12" spans="1:20" x14ac:dyDescent="0.25">
      <c r="A12" s="28">
        <v>44896</v>
      </c>
      <c r="B12" s="29">
        <v>8.3333333333333329E-2</v>
      </c>
      <c r="C12" s="30">
        <v>-7.4309329501987299E-3</v>
      </c>
      <c r="D12" s="30">
        <v>0</v>
      </c>
      <c r="E12" s="30">
        <f t="shared" si="1"/>
        <v>0</v>
      </c>
      <c r="F12" s="28">
        <v>44898</v>
      </c>
      <c r="G12" s="29">
        <v>8.3333333333333329E-2</v>
      </c>
      <c r="H12" s="30">
        <v>-2.3830460384392699E-2</v>
      </c>
      <c r="I12" s="30">
        <v>0</v>
      </c>
      <c r="J12" s="30">
        <f t="shared" si="2"/>
        <v>0</v>
      </c>
      <c r="K12" s="28">
        <v>44900</v>
      </c>
      <c r="L12" s="29">
        <v>8.3333333333333329E-2</v>
      </c>
      <c r="M12" s="30">
        <v>0.19522807001989401</v>
      </c>
      <c r="N12" s="30">
        <f t="shared" si="3"/>
        <v>1.7738766250942333</v>
      </c>
      <c r="O12" s="30">
        <f t="shared" si="4"/>
        <v>0.14669959689529308</v>
      </c>
      <c r="P12" s="28">
        <v>44902</v>
      </c>
      <c r="Q12" s="29">
        <v>8.3333333333333329E-2</v>
      </c>
      <c r="R12" s="30">
        <v>0.120357796549315</v>
      </c>
      <c r="S12" s="30">
        <v>0</v>
      </c>
      <c r="T12" s="30">
        <f t="shared" si="5"/>
        <v>0</v>
      </c>
    </row>
    <row r="13" spans="1:20" x14ac:dyDescent="0.25">
      <c r="A13" s="28">
        <v>44896</v>
      </c>
      <c r="B13" s="29">
        <v>0.125</v>
      </c>
      <c r="C13" s="30">
        <v>-2.1905632689507602E-2</v>
      </c>
      <c r="D13" s="30">
        <v>0</v>
      </c>
      <c r="E13" s="30">
        <f t="shared" si="1"/>
        <v>0</v>
      </c>
      <c r="F13" s="28">
        <v>44898</v>
      </c>
      <c r="G13" s="29">
        <v>0.125</v>
      </c>
      <c r="H13" s="30">
        <v>-2.5297729298371201E-2</v>
      </c>
      <c r="I13" s="30">
        <v>0</v>
      </c>
      <c r="J13" s="30">
        <f t="shared" si="2"/>
        <v>0</v>
      </c>
      <c r="K13" s="28">
        <v>44900</v>
      </c>
      <c r="L13" s="29">
        <v>0.125</v>
      </c>
      <c r="M13" s="30">
        <v>0.22127373516470999</v>
      </c>
      <c r="N13" s="30">
        <f t="shared" si="3"/>
        <v>2.1659521301452189</v>
      </c>
      <c r="O13" s="30">
        <f t="shared" si="4"/>
        <v>0.1791242411630096</v>
      </c>
      <c r="P13" s="28">
        <v>44902</v>
      </c>
      <c r="Q13" s="29">
        <v>0.125</v>
      </c>
      <c r="R13" s="30">
        <v>0.13053189217992001</v>
      </c>
      <c r="S13" s="30">
        <v>0</v>
      </c>
      <c r="T13" s="30">
        <f t="shared" si="5"/>
        <v>0</v>
      </c>
    </row>
    <row r="14" spans="1:20" x14ac:dyDescent="0.25">
      <c r="A14" s="28">
        <v>44896</v>
      </c>
      <c r="B14" s="29">
        <v>0.16666666666666666</v>
      </c>
      <c r="C14" s="30">
        <v>-3.0291279777763299E-2</v>
      </c>
      <c r="D14" s="30">
        <v>0</v>
      </c>
      <c r="E14" s="30">
        <f t="shared" si="1"/>
        <v>0</v>
      </c>
      <c r="F14" s="28">
        <v>44898</v>
      </c>
      <c r="G14" s="29">
        <v>0.16666666666666666</v>
      </c>
      <c r="H14" s="30">
        <v>-2.53417249767958E-2</v>
      </c>
      <c r="I14" s="30">
        <v>0</v>
      </c>
      <c r="J14" s="30">
        <f t="shared" si="2"/>
        <v>0</v>
      </c>
      <c r="K14" s="28">
        <v>44900</v>
      </c>
      <c r="L14" s="29">
        <v>0.16666666666666666</v>
      </c>
      <c r="M14" s="30">
        <v>0.241241350769031</v>
      </c>
      <c r="N14" s="30">
        <f t="shared" si="3"/>
        <v>2.4858821636702246</v>
      </c>
      <c r="O14" s="30">
        <f t="shared" si="4"/>
        <v>0.20558245493552757</v>
      </c>
      <c r="P14" s="28">
        <v>44902</v>
      </c>
      <c r="Q14" s="29">
        <v>0.16666666666666666</v>
      </c>
      <c r="R14" s="30">
        <v>0.134500324725566</v>
      </c>
      <c r="S14" s="30">
        <v>0</v>
      </c>
      <c r="T14" s="30">
        <f t="shared" si="5"/>
        <v>0</v>
      </c>
    </row>
    <row r="15" spans="1:20" x14ac:dyDescent="0.25">
      <c r="A15" s="28">
        <v>44896</v>
      </c>
      <c r="B15" s="29">
        <v>0.20833333333333334</v>
      </c>
      <c r="C15" s="30">
        <v>-4.3707877397362399E-2</v>
      </c>
      <c r="D15" s="30">
        <v>0</v>
      </c>
      <c r="E15" s="30">
        <f t="shared" si="1"/>
        <v>0</v>
      </c>
      <c r="F15" s="28">
        <v>44898</v>
      </c>
      <c r="G15" s="29">
        <v>0.20833333333333334</v>
      </c>
      <c r="H15" s="30">
        <v>-2.0935520529663201E-2</v>
      </c>
      <c r="I15" s="30">
        <v>0</v>
      </c>
      <c r="J15" s="30">
        <f t="shared" si="2"/>
        <v>0</v>
      </c>
      <c r="K15" s="28">
        <v>44900</v>
      </c>
      <c r="L15" s="29">
        <v>0.20833333333333334</v>
      </c>
      <c r="M15" s="30">
        <v>0.25846359133616997</v>
      </c>
      <c r="N15" s="30">
        <f t="shared" si="3"/>
        <v>2.774817653889238</v>
      </c>
      <c r="O15" s="30">
        <f t="shared" si="4"/>
        <v>0.22947741997663998</v>
      </c>
      <c r="P15" s="28">
        <v>44902</v>
      </c>
      <c r="Q15" s="29">
        <v>0.20833333333333334</v>
      </c>
      <c r="R15" s="30">
        <v>0.13599619269316601</v>
      </c>
      <c r="S15" s="30">
        <v>0</v>
      </c>
      <c r="T15" s="30">
        <f t="shared" si="5"/>
        <v>0</v>
      </c>
    </row>
    <row r="16" spans="1:20" x14ac:dyDescent="0.25">
      <c r="A16" s="28">
        <v>44896</v>
      </c>
      <c r="B16" s="29">
        <v>0.25</v>
      </c>
      <c r="C16" s="30">
        <v>-5.3437601774717201E-2</v>
      </c>
      <c r="D16" s="30">
        <v>0</v>
      </c>
      <c r="E16" s="30">
        <f t="shared" si="1"/>
        <v>0</v>
      </c>
      <c r="F16" s="28">
        <v>44898</v>
      </c>
      <c r="G16" s="29">
        <v>0.25</v>
      </c>
      <c r="H16" s="30">
        <v>-1.9419856369417701E-2</v>
      </c>
      <c r="I16" s="30">
        <v>0</v>
      </c>
      <c r="J16" s="30">
        <f t="shared" si="2"/>
        <v>0</v>
      </c>
      <c r="K16" s="28">
        <v>44900</v>
      </c>
      <c r="L16" s="29">
        <v>0.25</v>
      </c>
      <c r="M16" s="30">
        <v>0.27809461951144498</v>
      </c>
      <c r="N16" s="30">
        <f t="shared" si="3"/>
        <v>3.1183962562716356</v>
      </c>
      <c r="O16" s="30">
        <f t="shared" si="4"/>
        <v>0.25789137039366428</v>
      </c>
      <c r="P16" s="28">
        <v>44902</v>
      </c>
      <c r="Q16" s="29">
        <v>0.25</v>
      </c>
      <c r="R16" s="30">
        <v>0.138286188244266</v>
      </c>
      <c r="S16" s="30">
        <v>0</v>
      </c>
      <c r="T16" s="30">
        <f t="shared" si="5"/>
        <v>0</v>
      </c>
    </row>
    <row r="17" spans="1:20" x14ac:dyDescent="0.25">
      <c r="A17" s="28">
        <v>44896</v>
      </c>
      <c r="B17" s="29">
        <v>0.29166666666666669</v>
      </c>
      <c r="C17" s="30">
        <v>-6.08179382977437E-2</v>
      </c>
      <c r="D17" s="30">
        <v>0</v>
      </c>
      <c r="E17" s="30">
        <f t="shared" si="1"/>
        <v>0</v>
      </c>
      <c r="F17" s="28">
        <v>44898</v>
      </c>
      <c r="G17" s="29">
        <v>0.29166666666666669</v>
      </c>
      <c r="H17" s="30">
        <v>-2.13578827678302E-2</v>
      </c>
      <c r="I17" s="30">
        <v>0</v>
      </c>
      <c r="J17" s="30">
        <f t="shared" si="2"/>
        <v>0</v>
      </c>
      <c r="K17" s="28">
        <v>44900</v>
      </c>
      <c r="L17" s="29">
        <v>0.29166666666666669</v>
      </c>
      <c r="M17" s="30">
        <v>0.28802454471472899</v>
      </c>
      <c r="N17" s="30">
        <f t="shared" si="3"/>
        <v>3.2978264087193092</v>
      </c>
      <c r="O17" s="30">
        <f t="shared" si="4"/>
        <v>0.27273024400108686</v>
      </c>
      <c r="P17" s="28">
        <v>44902</v>
      </c>
      <c r="Q17" s="29">
        <v>0.29166666666666669</v>
      </c>
      <c r="R17" s="30">
        <v>0.13495568931048699</v>
      </c>
      <c r="S17" s="30">
        <v>0</v>
      </c>
      <c r="T17" s="30">
        <f t="shared" si="5"/>
        <v>0</v>
      </c>
    </row>
    <row r="18" spans="1:20" x14ac:dyDescent="0.25">
      <c r="A18" s="28">
        <v>44896</v>
      </c>
      <c r="B18" s="29">
        <v>0.33333333333333331</v>
      </c>
      <c r="C18" s="30">
        <v>-6.5516717731690599E-2</v>
      </c>
      <c r="D18" s="30">
        <v>0</v>
      </c>
      <c r="E18" s="30">
        <f t="shared" si="1"/>
        <v>0</v>
      </c>
      <c r="F18" s="28">
        <v>44898</v>
      </c>
      <c r="G18" s="29">
        <v>0.33333333333333331</v>
      </c>
      <c r="H18" s="30">
        <v>-2.3859057575368801E-2</v>
      </c>
      <c r="I18" s="30">
        <v>0</v>
      </c>
      <c r="J18" s="30">
        <f t="shared" si="2"/>
        <v>0</v>
      </c>
      <c r="K18" s="28">
        <v>44900</v>
      </c>
      <c r="L18" s="29">
        <v>0.33333333333333331</v>
      </c>
      <c r="M18" s="30">
        <v>0.29180380701901998</v>
      </c>
      <c r="N18" s="30">
        <f t="shared" si="3"/>
        <v>3.3670955420538657</v>
      </c>
      <c r="O18" s="30">
        <f t="shared" si="4"/>
        <v>0.27845880132785467</v>
      </c>
      <c r="P18" s="28">
        <v>44902</v>
      </c>
      <c r="Q18" s="29">
        <v>0.33333333333333331</v>
      </c>
      <c r="R18" s="30">
        <v>0.130254700779393</v>
      </c>
      <c r="S18" s="30">
        <v>0</v>
      </c>
      <c r="T18" s="30">
        <f t="shared" si="5"/>
        <v>0</v>
      </c>
    </row>
    <row r="19" spans="1:20" x14ac:dyDescent="0.25">
      <c r="A19" s="28">
        <v>44896</v>
      </c>
      <c r="B19" s="29">
        <v>0.375</v>
      </c>
      <c r="C19" s="30">
        <v>-3.1347185373180798E-2</v>
      </c>
      <c r="D19" s="30">
        <v>0</v>
      </c>
      <c r="E19" s="30">
        <f t="shared" si="1"/>
        <v>0</v>
      </c>
      <c r="F19" s="28">
        <v>44898</v>
      </c>
      <c r="G19" s="29">
        <v>0.375</v>
      </c>
      <c r="H19" s="30">
        <v>-2.1839639171870599E-2</v>
      </c>
      <c r="I19" s="30">
        <v>0</v>
      </c>
      <c r="J19" s="30">
        <f t="shared" si="2"/>
        <v>0</v>
      </c>
      <c r="K19" s="28">
        <v>44900</v>
      </c>
      <c r="L19" s="29">
        <v>0.375</v>
      </c>
      <c r="M19" s="30">
        <v>0.29318308830143902</v>
      </c>
      <c r="N19" s="30">
        <f t="shared" si="3"/>
        <v>3.3925095624441308</v>
      </c>
      <c r="O19" s="30">
        <f t="shared" si="4"/>
        <v>0.28056054081412962</v>
      </c>
      <c r="P19" s="28">
        <v>44902</v>
      </c>
      <c r="Q19" s="29">
        <v>0.375</v>
      </c>
      <c r="R19" s="30">
        <v>0.127122178673235</v>
      </c>
      <c r="S19" s="30">
        <v>0</v>
      </c>
      <c r="T19" s="30">
        <f t="shared" si="5"/>
        <v>0</v>
      </c>
    </row>
    <row r="20" spans="1:20" x14ac:dyDescent="0.25">
      <c r="A20" s="28">
        <v>44896</v>
      </c>
      <c r="B20" s="29">
        <v>0.41666666666666669</v>
      </c>
      <c r="C20" s="30">
        <v>-2.9769927263140799E-2</v>
      </c>
      <c r="D20" s="30">
        <v>0</v>
      </c>
      <c r="E20" s="30">
        <f t="shared" si="1"/>
        <v>0</v>
      </c>
      <c r="F20" s="28">
        <v>44898</v>
      </c>
      <c r="G20" s="29">
        <v>0.41666666666666669</v>
      </c>
      <c r="H20" s="30">
        <v>-2.4239623919032401E-2</v>
      </c>
      <c r="I20" s="30">
        <v>0</v>
      </c>
      <c r="J20" s="30">
        <f t="shared" si="2"/>
        <v>0</v>
      </c>
      <c r="K20" s="28">
        <v>44900</v>
      </c>
      <c r="L20" s="29">
        <v>0.41666666666666669</v>
      </c>
      <c r="M20" s="30">
        <v>0.29631119966388397</v>
      </c>
      <c r="N20" s="30">
        <f t="shared" si="3"/>
        <v>3.4504103348341806</v>
      </c>
      <c r="O20" s="30">
        <f t="shared" si="4"/>
        <v>0.2853489346907867</v>
      </c>
      <c r="P20" s="28">
        <v>44902</v>
      </c>
      <c r="Q20" s="29">
        <v>0.41666666666666669</v>
      </c>
      <c r="R20" s="30">
        <v>0.118604555725576</v>
      </c>
      <c r="S20" s="30">
        <v>0</v>
      </c>
      <c r="T20" s="30">
        <f t="shared" si="5"/>
        <v>0</v>
      </c>
    </row>
    <row r="21" spans="1:20" x14ac:dyDescent="0.25">
      <c r="A21" s="28">
        <v>44896</v>
      </c>
      <c r="B21" s="29">
        <v>0.45833333333333331</v>
      </c>
      <c r="C21" s="30">
        <v>-6.5763093530868594E-2</v>
      </c>
      <c r="D21" s="30">
        <v>0</v>
      </c>
      <c r="E21" s="30">
        <f t="shared" si="1"/>
        <v>0</v>
      </c>
      <c r="F21" s="28">
        <v>44898</v>
      </c>
      <c r="G21" s="29">
        <v>0.45833333333333331</v>
      </c>
      <c r="H21" s="30">
        <v>-2.37644668667557E-2</v>
      </c>
      <c r="I21" s="30">
        <v>0</v>
      </c>
      <c r="J21" s="30">
        <f t="shared" si="2"/>
        <v>0</v>
      </c>
      <c r="K21" s="28">
        <v>44900</v>
      </c>
      <c r="L21" s="29">
        <v>0.45833333333333331</v>
      </c>
      <c r="M21" s="30">
        <v>0.308016330002506</v>
      </c>
      <c r="N21" s="30">
        <f t="shared" si="3"/>
        <v>3.6702922600962622</v>
      </c>
      <c r="O21" s="30">
        <f t="shared" si="4"/>
        <v>0.30353316990996088</v>
      </c>
      <c r="P21" s="28">
        <v>44902</v>
      </c>
      <c r="Q21" s="29">
        <v>0.45833333333333331</v>
      </c>
      <c r="R21" s="30">
        <v>0.10907941311554099</v>
      </c>
      <c r="S21" s="30">
        <v>0</v>
      </c>
      <c r="T21" s="30">
        <f t="shared" si="5"/>
        <v>0</v>
      </c>
    </row>
    <row r="22" spans="1:20" x14ac:dyDescent="0.25">
      <c r="A22" s="28">
        <v>44896</v>
      </c>
      <c r="B22" s="29">
        <v>0.5</v>
      </c>
      <c r="C22" s="30">
        <v>-6.2333602457989197E-2</v>
      </c>
      <c r="D22" s="30">
        <v>0</v>
      </c>
      <c r="E22" s="30">
        <f t="shared" si="1"/>
        <v>0</v>
      </c>
      <c r="F22" s="28">
        <v>44898</v>
      </c>
      <c r="G22" s="29">
        <v>0.5</v>
      </c>
      <c r="H22" s="30">
        <v>-2.5572704151170401E-2</v>
      </c>
      <c r="I22" s="30">
        <v>0</v>
      </c>
      <c r="J22" s="30">
        <f t="shared" si="2"/>
        <v>0</v>
      </c>
      <c r="K22" s="28">
        <v>44900</v>
      </c>
      <c r="L22" s="29">
        <v>0.5</v>
      </c>
      <c r="M22" s="30">
        <v>0.33415439724788498</v>
      </c>
      <c r="N22" s="30">
        <f t="shared" si="3"/>
        <v>4.1793280416406917</v>
      </c>
      <c r="O22" s="30">
        <f t="shared" si="4"/>
        <v>0.34563042904368518</v>
      </c>
      <c r="P22" s="28">
        <v>44902</v>
      </c>
      <c r="Q22" s="29">
        <v>0.5</v>
      </c>
      <c r="R22" s="30">
        <v>9.8603948950373096E-2</v>
      </c>
      <c r="S22" s="30">
        <v>0</v>
      </c>
      <c r="T22" s="30">
        <f t="shared" si="5"/>
        <v>0</v>
      </c>
    </row>
    <row r="23" spans="1:20" x14ac:dyDescent="0.25">
      <c r="A23" s="28">
        <v>44896</v>
      </c>
      <c r="B23" s="29">
        <v>0.54166666666666663</v>
      </c>
      <c r="C23" s="30">
        <v>-5.59695772824432E-2</v>
      </c>
      <c r="D23" s="30">
        <v>0</v>
      </c>
      <c r="E23" s="30">
        <f t="shared" si="1"/>
        <v>0</v>
      </c>
      <c r="F23" s="28">
        <v>44898</v>
      </c>
      <c r="G23" s="29">
        <v>0.54166666666666663</v>
      </c>
      <c r="H23" s="30">
        <v>-2.4428807198903599E-2</v>
      </c>
      <c r="I23" s="30">
        <v>0</v>
      </c>
      <c r="J23" s="30">
        <f t="shared" si="2"/>
        <v>0</v>
      </c>
      <c r="K23" s="28">
        <v>44900</v>
      </c>
      <c r="L23" s="29">
        <v>0.54166666666666663</v>
      </c>
      <c r="M23" s="30">
        <v>0.35012057423451498</v>
      </c>
      <c r="N23" s="30">
        <f t="shared" si="3"/>
        <v>4.5022472120419028</v>
      </c>
      <c r="O23" s="30">
        <f t="shared" si="4"/>
        <v>0.37233584443586537</v>
      </c>
      <c r="P23" s="28">
        <v>44902</v>
      </c>
      <c r="Q23" s="29">
        <v>0.54166666666666663</v>
      </c>
      <c r="R23" s="30">
        <v>9.1023430227869198E-2</v>
      </c>
      <c r="S23" s="30">
        <v>0</v>
      </c>
      <c r="T23" s="30">
        <f t="shared" si="5"/>
        <v>0</v>
      </c>
    </row>
    <row r="24" spans="1:20" x14ac:dyDescent="0.25">
      <c r="A24" s="28">
        <v>44896</v>
      </c>
      <c r="B24" s="29">
        <v>0.58333333333333337</v>
      </c>
      <c r="C24" s="30">
        <v>6.1053317039960801E-2</v>
      </c>
      <c r="D24" s="30">
        <v>0</v>
      </c>
      <c r="E24" s="30">
        <f t="shared" si="1"/>
        <v>0</v>
      </c>
      <c r="F24" s="28">
        <v>44898</v>
      </c>
      <c r="G24" s="29">
        <v>0.58333333333333337</v>
      </c>
      <c r="H24" s="30">
        <v>-2.6828791946065401E-2</v>
      </c>
      <c r="I24" s="30">
        <v>0</v>
      </c>
      <c r="J24" s="30">
        <f t="shared" si="2"/>
        <v>0</v>
      </c>
      <c r="K24" s="28">
        <v>44900</v>
      </c>
      <c r="L24" s="29">
        <v>0.58333333333333337</v>
      </c>
      <c r="M24" s="30">
        <v>0.33581745624407899</v>
      </c>
      <c r="N24" s="30">
        <f t="shared" si="3"/>
        <v>4.2125446429230786</v>
      </c>
      <c r="O24" s="30">
        <f t="shared" si="4"/>
        <v>0.34837744196973858</v>
      </c>
      <c r="P24" s="28">
        <v>44902</v>
      </c>
      <c r="Q24" s="29">
        <v>0.58333333333333337</v>
      </c>
      <c r="R24" s="30">
        <v>9.0497680008049405E-2</v>
      </c>
      <c r="S24" s="30">
        <v>0</v>
      </c>
      <c r="T24" s="30">
        <f t="shared" si="5"/>
        <v>0</v>
      </c>
    </row>
    <row r="25" spans="1:20" x14ac:dyDescent="0.25">
      <c r="A25" s="28">
        <v>44896</v>
      </c>
      <c r="B25" s="29">
        <v>0.625</v>
      </c>
      <c r="C25" s="30">
        <v>7.10954144594209E-2</v>
      </c>
      <c r="D25" s="30">
        <v>0</v>
      </c>
      <c r="E25" s="30">
        <f t="shared" si="1"/>
        <v>0</v>
      </c>
      <c r="F25" s="28">
        <v>44898</v>
      </c>
      <c r="G25" s="29">
        <v>0.625</v>
      </c>
      <c r="H25" s="30">
        <v>-2.5484712794321102E-2</v>
      </c>
      <c r="I25" s="30">
        <v>0</v>
      </c>
      <c r="J25" s="30">
        <f t="shared" si="2"/>
        <v>0</v>
      </c>
      <c r="K25" s="28">
        <v>44900</v>
      </c>
      <c r="L25" s="29">
        <v>0.625</v>
      </c>
      <c r="M25" s="30">
        <v>0.33210858702526702</v>
      </c>
      <c r="N25" s="30">
        <f t="shared" si="3"/>
        <v>4.1386013280669314</v>
      </c>
      <c r="O25" s="30">
        <f t="shared" si="4"/>
        <v>0.34226232983113519</v>
      </c>
      <c r="P25" s="28">
        <v>44902</v>
      </c>
      <c r="Q25" s="29">
        <v>0.625</v>
      </c>
      <c r="R25" s="30">
        <v>9.00357142087196E-2</v>
      </c>
      <c r="S25" s="30">
        <v>0</v>
      </c>
      <c r="T25" s="30">
        <f t="shared" si="5"/>
        <v>0</v>
      </c>
    </row>
    <row r="26" spans="1:20" x14ac:dyDescent="0.25">
      <c r="A26" s="28">
        <v>44896</v>
      </c>
      <c r="B26" s="29">
        <v>0.66666666666666663</v>
      </c>
      <c r="C26" s="30">
        <v>7.0336490869240695E-2</v>
      </c>
      <c r="D26" s="30">
        <v>0</v>
      </c>
      <c r="E26" s="30">
        <f t="shared" si="1"/>
        <v>0</v>
      </c>
      <c r="F26" s="28">
        <v>44898</v>
      </c>
      <c r="G26" s="29">
        <v>0.66666666666666663</v>
      </c>
      <c r="H26" s="30">
        <v>-2.68463902174352E-2</v>
      </c>
      <c r="I26" s="30">
        <v>0</v>
      </c>
      <c r="J26" s="30">
        <f t="shared" ref="J26:J57" si="6">I26*0.0827</f>
        <v>0</v>
      </c>
      <c r="K26" s="28">
        <v>44900</v>
      </c>
      <c r="L26" s="29">
        <v>0.66666666666666663</v>
      </c>
      <c r="M26" s="30">
        <v>0.33312270045147202</v>
      </c>
      <c r="N26" s="30">
        <f t="shared" si="3"/>
        <v>4.1587710780186224</v>
      </c>
      <c r="O26" s="30">
        <f t="shared" si="4"/>
        <v>0.34393036815214006</v>
      </c>
      <c r="P26" s="28">
        <v>44902</v>
      </c>
      <c r="Q26" s="29">
        <v>0.66666666666666663</v>
      </c>
      <c r="R26" s="30">
        <v>7.8381165861769894E-2</v>
      </c>
      <c r="S26" s="30">
        <v>0</v>
      </c>
      <c r="T26" s="30">
        <f t="shared" si="5"/>
        <v>0</v>
      </c>
    </row>
    <row r="27" spans="1:20" x14ac:dyDescent="0.25">
      <c r="A27" s="28">
        <v>44896</v>
      </c>
      <c r="B27" s="29">
        <v>0.70833333333333337</v>
      </c>
      <c r="C27" s="30">
        <v>2.2097017615945101E-2</v>
      </c>
      <c r="D27" s="30">
        <v>0</v>
      </c>
      <c r="E27" s="30">
        <f t="shared" si="1"/>
        <v>0</v>
      </c>
      <c r="F27" s="28">
        <v>44898</v>
      </c>
      <c r="G27" s="29">
        <v>0.70833333333333337</v>
      </c>
      <c r="H27" s="30">
        <v>-2.87184230982108E-2</v>
      </c>
      <c r="I27" s="30">
        <v>0</v>
      </c>
      <c r="J27" s="30">
        <f t="shared" si="6"/>
        <v>0</v>
      </c>
      <c r="K27" s="28">
        <v>44900</v>
      </c>
      <c r="L27" s="29">
        <v>0.70833333333333337</v>
      </c>
      <c r="M27" s="30">
        <v>0.32705342769491902</v>
      </c>
      <c r="N27" s="30">
        <f t="shared" si="3"/>
        <v>4.0386056757096993</v>
      </c>
      <c r="O27" s="30">
        <f t="shared" si="4"/>
        <v>0.33399268938119214</v>
      </c>
      <c r="P27" s="28">
        <v>44902</v>
      </c>
      <c r="Q27" s="29">
        <v>0.70833333333333337</v>
      </c>
      <c r="R27" s="30">
        <v>7.2600081562705504E-2</v>
      </c>
      <c r="S27" s="30">
        <v>0</v>
      </c>
      <c r="T27" s="30">
        <f t="shared" si="5"/>
        <v>0</v>
      </c>
    </row>
    <row r="28" spans="1:20" x14ac:dyDescent="0.25">
      <c r="A28" s="28">
        <v>44896</v>
      </c>
      <c r="B28" s="29">
        <v>0.75</v>
      </c>
      <c r="C28" s="30">
        <v>-4.2658571153708497E-2</v>
      </c>
      <c r="D28" s="30">
        <v>0</v>
      </c>
      <c r="E28" s="30">
        <f t="shared" si="1"/>
        <v>0</v>
      </c>
      <c r="F28" s="28">
        <v>44898</v>
      </c>
      <c r="G28" s="29">
        <v>0.75</v>
      </c>
      <c r="H28" s="30">
        <v>-2.7446934953222101E-2</v>
      </c>
      <c r="I28" s="30">
        <v>0</v>
      </c>
      <c r="J28" s="30">
        <f t="shared" si="6"/>
        <v>0</v>
      </c>
      <c r="K28" s="28">
        <v>44900</v>
      </c>
      <c r="L28" s="29">
        <v>0.75</v>
      </c>
      <c r="M28" s="30">
        <v>0.31598183512561201</v>
      </c>
      <c r="N28" s="30">
        <f t="shared" si="3"/>
        <v>3.8228033687564222</v>
      </c>
      <c r="O28" s="30">
        <f t="shared" si="4"/>
        <v>0.31614583859615608</v>
      </c>
      <c r="P28" s="28">
        <v>44902</v>
      </c>
      <c r="Q28" s="29">
        <v>0.75</v>
      </c>
      <c r="R28" s="30">
        <v>6.97491392490458E-2</v>
      </c>
      <c r="S28" s="30">
        <v>0</v>
      </c>
      <c r="T28" s="30">
        <f t="shared" si="5"/>
        <v>0</v>
      </c>
    </row>
    <row r="29" spans="1:20" x14ac:dyDescent="0.25">
      <c r="A29" s="28">
        <v>44896</v>
      </c>
      <c r="B29" s="29">
        <v>0.79166666666666663</v>
      </c>
      <c r="C29" s="30">
        <v>-7.3372215032283999E-2</v>
      </c>
      <c r="D29" s="30">
        <v>0</v>
      </c>
      <c r="E29" s="30">
        <f t="shared" si="1"/>
        <v>0</v>
      </c>
      <c r="F29" s="28">
        <v>44898</v>
      </c>
      <c r="G29" s="29">
        <v>0.79166666666666663</v>
      </c>
      <c r="H29" s="30">
        <v>-2.79572885482385E-2</v>
      </c>
      <c r="I29" s="30">
        <v>0</v>
      </c>
      <c r="J29" s="30">
        <f t="shared" si="6"/>
        <v>0</v>
      </c>
      <c r="K29" s="28">
        <v>44900</v>
      </c>
      <c r="L29" s="29">
        <v>0.79166666666666663</v>
      </c>
      <c r="M29" s="30">
        <v>0.305680155752866</v>
      </c>
      <c r="N29" s="30">
        <f t="shared" si="3"/>
        <v>3.6260031094404113</v>
      </c>
      <c r="O29" s="30">
        <f t="shared" si="4"/>
        <v>0.29987045715072197</v>
      </c>
      <c r="P29" s="28">
        <v>44902</v>
      </c>
      <c r="Q29" s="29">
        <v>0.79166666666666663</v>
      </c>
      <c r="R29" s="30">
        <v>6.2883555888878104E-2</v>
      </c>
      <c r="S29" s="30">
        <v>0</v>
      </c>
      <c r="T29" s="30">
        <f t="shared" si="5"/>
        <v>0</v>
      </c>
    </row>
    <row r="30" spans="1:20" x14ac:dyDescent="0.25">
      <c r="A30" s="28">
        <v>44896</v>
      </c>
      <c r="B30" s="29">
        <v>0.83333333333333337</v>
      </c>
      <c r="C30" s="30">
        <v>-8.4182038902899603E-2</v>
      </c>
      <c r="D30" s="30">
        <v>0</v>
      </c>
      <c r="E30" s="30">
        <f t="shared" si="1"/>
        <v>0</v>
      </c>
      <c r="F30" s="28">
        <v>44898</v>
      </c>
      <c r="G30" s="29">
        <v>0.83333333333333337</v>
      </c>
      <c r="H30" s="30">
        <v>-2.70597692577948E-2</v>
      </c>
      <c r="I30" s="30">
        <v>0</v>
      </c>
      <c r="J30" s="30">
        <f t="shared" si="6"/>
        <v>0</v>
      </c>
      <c r="K30" s="28">
        <v>44900</v>
      </c>
      <c r="L30" s="29">
        <v>0.83333333333333337</v>
      </c>
      <c r="M30" s="30">
        <v>0.29078748822095901</v>
      </c>
      <c r="N30" s="30">
        <f t="shared" si="3"/>
        <v>3.348414938506318</v>
      </c>
      <c r="O30" s="30">
        <f t="shared" si="4"/>
        <v>0.27691391541447247</v>
      </c>
      <c r="P30" s="28">
        <v>44902</v>
      </c>
      <c r="Q30" s="29">
        <v>0.83333333333333337</v>
      </c>
      <c r="R30" s="30">
        <v>7.5734801590139705E-2</v>
      </c>
      <c r="S30" s="30">
        <v>0</v>
      </c>
      <c r="T30" s="30">
        <f t="shared" si="5"/>
        <v>0</v>
      </c>
    </row>
    <row r="31" spans="1:20" x14ac:dyDescent="0.25">
      <c r="A31" s="28">
        <v>44896</v>
      </c>
      <c r="B31" s="29">
        <v>0.875</v>
      </c>
      <c r="C31" s="30">
        <v>-8.9019402861238994E-2</v>
      </c>
      <c r="D31" s="30">
        <v>0</v>
      </c>
      <c r="E31" s="30">
        <f t="shared" si="1"/>
        <v>0</v>
      </c>
      <c r="F31" s="28">
        <v>44898</v>
      </c>
      <c r="G31" s="29">
        <v>0.875</v>
      </c>
      <c r="H31" s="30">
        <v>-3.2398693263401099E-2</v>
      </c>
      <c r="I31" s="30">
        <v>0</v>
      </c>
      <c r="J31" s="30">
        <f t="shared" si="6"/>
        <v>0</v>
      </c>
      <c r="K31" s="28">
        <v>44900</v>
      </c>
      <c r="L31" s="29">
        <v>0.875</v>
      </c>
      <c r="M31" s="30">
        <v>0.28194868564492898</v>
      </c>
      <c r="N31" s="30">
        <f t="shared" si="3"/>
        <v>3.1875931820350552</v>
      </c>
      <c r="O31" s="30">
        <f t="shared" si="4"/>
        <v>0.26361395615429906</v>
      </c>
      <c r="P31" s="28">
        <v>44902</v>
      </c>
      <c r="Q31" s="29">
        <v>0.875</v>
      </c>
      <c r="R31" s="30">
        <v>6.67640045282554E-2</v>
      </c>
      <c r="S31" s="30">
        <v>0</v>
      </c>
      <c r="T31" s="30">
        <f t="shared" si="5"/>
        <v>0</v>
      </c>
    </row>
    <row r="32" spans="1:20" x14ac:dyDescent="0.25">
      <c r="A32" s="28">
        <v>44896</v>
      </c>
      <c r="B32" s="29">
        <v>0.91666666666666663</v>
      </c>
      <c r="C32" s="30">
        <v>-0.109979122876681</v>
      </c>
      <c r="D32" s="30">
        <v>0</v>
      </c>
      <c r="E32" s="30">
        <f t="shared" si="1"/>
        <v>0</v>
      </c>
      <c r="F32" s="28">
        <v>44898</v>
      </c>
      <c r="G32" s="29">
        <v>0.91666666666666663</v>
      </c>
      <c r="H32" s="30">
        <v>-2.7638318017014499E-2</v>
      </c>
      <c r="I32" s="30">
        <v>0</v>
      </c>
      <c r="J32" s="30">
        <f t="shared" si="6"/>
        <v>0</v>
      </c>
      <c r="K32" s="28">
        <v>44900</v>
      </c>
      <c r="L32" s="29">
        <v>0.91666666666666663</v>
      </c>
      <c r="M32" s="30">
        <v>0.283103585242092</v>
      </c>
      <c r="N32" s="30">
        <f t="shared" si="3"/>
        <v>3.2084386608139139</v>
      </c>
      <c r="O32" s="30">
        <f t="shared" si="4"/>
        <v>0.26533787724931068</v>
      </c>
      <c r="P32" s="28">
        <v>44902</v>
      </c>
      <c r="Q32" s="29">
        <v>0.91666666666666663</v>
      </c>
      <c r="R32" s="30">
        <v>6.1713259666911199E-2</v>
      </c>
      <c r="S32" s="30">
        <v>0</v>
      </c>
      <c r="T32" s="30">
        <f t="shared" si="5"/>
        <v>0</v>
      </c>
    </row>
    <row r="33" spans="1:20" x14ac:dyDescent="0.25">
      <c r="A33" s="28">
        <v>44896</v>
      </c>
      <c r="B33" s="29">
        <v>0.95833333333333337</v>
      </c>
      <c r="C33" s="30">
        <v>-0.105108760296878</v>
      </c>
      <c r="D33" s="30">
        <v>0</v>
      </c>
      <c r="E33" s="30">
        <f t="shared" si="1"/>
        <v>0</v>
      </c>
      <c r="F33" s="28">
        <v>44898</v>
      </c>
      <c r="G33" s="29">
        <v>0.95833333333333337</v>
      </c>
      <c r="H33" s="30">
        <v>-2.8703022748117001E-2</v>
      </c>
      <c r="I33" s="30">
        <v>0</v>
      </c>
      <c r="J33" s="30">
        <f t="shared" si="6"/>
        <v>0</v>
      </c>
      <c r="K33" s="28">
        <v>44900</v>
      </c>
      <c r="L33" s="29">
        <v>0.95833333333333337</v>
      </c>
      <c r="M33" s="30">
        <v>0.28675526380424199</v>
      </c>
      <c r="N33" s="30">
        <f t="shared" si="3"/>
        <v>3.2746827009087509</v>
      </c>
      <c r="O33" s="30">
        <f t="shared" si="4"/>
        <v>0.27081625936515369</v>
      </c>
      <c r="P33" s="28">
        <v>44902</v>
      </c>
      <c r="Q33" s="29">
        <v>0.95833333333333337</v>
      </c>
      <c r="R33" s="30">
        <v>5.6242350488676103E-2</v>
      </c>
      <c r="S33" s="30">
        <v>0</v>
      </c>
      <c r="T33" s="30">
        <f t="shared" si="5"/>
        <v>0</v>
      </c>
    </row>
    <row r="34" spans="1:20" x14ac:dyDescent="0.25">
      <c r="A34" s="28">
        <v>44897</v>
      </c>
      <c r="B34" s="29">
        <v>0</v>
      </c>
      <c r="C34" s="30">
        <v>-0.111840158700495</v>
      </c>
      <c r="D34" s="30">
        <v>0</v>
      </c>
      <c r="E34" s="30">
        <f t="shared" si="1"/>
        <v>0</v>
      </c>
      <c r="F34" s="28">
        <v>44899</v>
      </c>
      <c r="G34" s="29">
        <v>0</v>
      </c>
      <c r="H34" s="30">
        <v>-1.5831978991564299E-2</v>
      </c>
      <c r="I34" s="30">
        <v>0</v>
      </c>
      <c r="J34" s="30">
        <f t="shared" si="6"/>
        <v>0</v>
      </c>
      <c r="K34" s="28">
        <v>44901</v>
      </c>
      <c r="L34" s="29">
        <v>0</v>
      </c>
      <c r="M34" s="30">
        <v>0.28090599179155501</v>
      </c>
      <c r="N34" s="30">
        <f t="shared" si="3"/>
        <v>3.1688165266860642</v>
      </c>
      <c r="O34" s="30">
        <f t="shared" si="4"/>
        <v>0.26206112675693749</v>
      </c>
      <c r="P34" s="28">
        <v>44903</v>
      </c>
      <c r="Q34" s="29">
        <v>0</v>
      </c>
      <c r="R34" s="30">
        <v>6.2852755188690504E-2</v>
      </c>
      <c r="S34" s="30">
        <v>0</v>
      </c>
      <c r="T34" s="30">
        <f t="shared" si="5"/>
        <v>0</v>
      </c>
    </row>
    <row r="35" spans="1:20" x14ac:dyDescent="0.25">
      <c r="A35" s="28">
        <v>44897</v>
      </c>
      <c r="B35" s="29">
        <v>4.1666666666666664E-2</v>
      </c>
      <c r="C35" s="30">
        <v>-0.10937198251442</v>
      </c>
      <c r="D35" s="30">
        <v>0</v>
      </c>
      <c r="E35" s="30">
        <f t="shared" si="1"/>
        <v>0</v>
      </c>
      <c r="F35" s="28">
        <v>44899</v>
      </c>
      <c r="G35" s="29">
        <v>4.1666666666666664E-2</v>
      </c>
      <c r="H35" s="30">
        <v>-1.1608357541216601E-2</v>
      </c>
      <c r="I35" s="30">
        <v>0</v>
      </c>
      <c r="J35" s="30">
        <f t="shared" si="6"/>
        <v>0</v>
      </c>
      <c r="K35" s="28">
        <v>44901</v>
      </c>
      <c r="L35" s="29">
        <v>4.1666666666666664E-2</v>
      </c>
      <c r="M35" s="30">
        <v>0.27919235825426902</v>
      </c>
      <c r="N35" s="30">
        <f t="shared" si="3"/>
        <v>3.1380476506212593</v>
      </c>
      <c r="O35" s="30">
        <f t="shared" si="4"/>
        <v>0.25951654070637814</v>
      </c>
      <c r="P35" s="28">
        <v>44903</v>
      </c>
      <c r="Q35" s="29">
        <v>4.1666666666666664E-2</v>
      </c>
      <c r="R35" s="30">
        <v>6.1359092592947598E-2</v>
      </c>
      <c r="S35" s="30">
        <v>0</v>
      </c>
      <c r="T35" s="30">
        <f t="shared" si="5"/>
        <v>0</v>
      </c>
    </row>
    <row r="36" spans="1:20" x14ac:dyDescent="0.25">
      <c r="A36" s="28">
        <v>44897</v>
      </c>
      <c r="B36" s="29">
        <v>8.3333333333333329E-2</v>
      </c>
      <c r="C36" s="30">
        <v>-0.114926479756372</v>
      </c>
      <c r="D36" s="30">
        <v>0</v>
      </c>
      <c r="E36" s="30">
        <f t="shared" si="1"/>
        <v>0</v>
      </c>
      <c r="F36" s="28">
        <v>44899</v>
      </c>
      <c r="G36" s="29">
        <v>8.3333333333333329E-2</v>
      </c>
      <c r="H36" s="30">
        <v>2.2437986917704001E-3</v>
      </c>
      <c r="I36" s="30">
        <f t="shared" ref="I36" si="7">4*6*(H36^(1.522*(6^0.026)))</f>
        <v>1.432651257935535E-3</v>
      </c>
      <c r="J36" s="30">
        <f t="shared" si="6"/>
        <v>1.1848025903126874E-4</v>
      </c>
      <c r="K36" s="28">
        <v>44901</v>
      </c>
      <c r="L36" s="29">
        <v>8.3333333333333329E-2</v>
      </c>
      <c r="M36" s="30">
        <v>0.27699035406001798</v>
      </c>
      <c r="N36" s="30">
        <f t="shared" si="3"/>
        <v>3.0986745028165545</v>
      </c>
      <c r="O36" s="30">
        <f t="shared" si="4"/>
        <v>0.25626038138292906</v>
      </c>
      <c r="P36" s="28">
        <v>44903</v>
      </c>
      <c r="Q36" s="29">
        <v>8.3333333333333329E-2</v>
      </c>
      <c r="R36" s="30">
        <v>4.3602287769143197E-2</v>
      </c>
      <c r="S36" s="30">
        <v>0</v>
      </c>
      <c r="T36" s="30">
        <f t="shared" si="5"/>
        <v>0</v>
      </c>
    </row>
    <row r="37" spans="1:20" x14ac:dyDescent="0.25">
      <c r="A37" s="28">
        <v>44897</v>
      </c>
      <c r="B37" s="29">
        <v>0.125</v>
      </c>
      <c r="C37" s="30">
        <v>-0.113756187259695</v>
      </c>
      <c r="D37" s="30">
        <v>0</v>
      </c>
      <c r="E37" s="30">
        <f t="shared" si="1"/>
        <v>0</v>
      </c>
      <c r="F37" s="28">
        <v>44899</v>
      </c>
      <c r="G37" s="29">
        <v>0.125</v>
      </c>
      <c r="H37" s="30">
        <v>1.4947658404648101E-2</v>
      </c>
      <c r="I37" s="30">
        <v>0</v>
      </c>
      <c r="J37" s="30">
        <f t="shared" si="6"/>
        <v>0</v>
      </c>
      <c r="K37" s="28">
        <v>44901</v>
      </c>
      <c r="L37" s="29">
        <v>0.125</v>
      </c>
      <c r="M37" s="30">
        <v>0.27867317199595498</v>
      </c>
      <c r="N37" s="30">
        <f t="shared" si="3"/>
        <v>3.1287475947392798</v>
      </c>
      <c r="O37" s="30">
        <f t="shared" si="4"/>
        <v>0.25874742608493845</v>
      </c>
      <c r="P37" s="28">
        <v>44903</v>
      </c>
      <c r="Q37" s="29">
        <v>0.125</v>
      </c>
      <c r="R37" s="30">
        <v>3.8107179105129403E-2</v>
      </c>
      <c r="S37" s="30">
        <v>0</v>
      </c>
      <c r="T37" s="30">
        <f t="shared" si="5"/>
        <v>0</v>
      </c>
    </row>
    <row r="38" spans="1:20" x14ac:dyDescent="0.25">
      <c r="A38" s="28">
        <v>44897</v>
      </c>
      <c r="B38" s="29">
        <v>0.16666666666666666</v>
      </c>
      <c r="C38" s="30">
        <v>-0.111584983765632</v>
      </c>
      <c r="D38" s="30">
        <v>0</v>
      </c>
      <c r="E38" s="30">
        <f t="shared" si="1"/>
        <v>0</v>
      </c>
      <c r="F38" s="28">
        <v>44899</v>
      </c>
      <c r="G38" s="29">
        <v>0.16666666666666666</v>
      </c>
      <c r="H38" s="30">
        <v>4.0621552616195301E-2</v>
      </c>
      <c r="I38" s="30">
        <v>0</v>
      </c>
      <c r="J38" s="30">
        <f t="shared" si="6"/>
        <v>0</v>
      </c>
      <c r="K38" s="28">
        <v>44901</v>
      </c>
      <c r="L38" s="29">
        <v>0.16666666666666666</v>
      </c>
      <c r="M38" s="30">
        <v>0.26929101347815498</v>
      </c>
      <c r="N38" s="30">
        <f t="shared" si="3"/>
        <v>2.9624692209215211</v>
      </c>
      <c r="O38" s="30">
        <f t="shared" si="4"/>
        <v>0.24499620457020979</v>
      </c>
      <c r="P38" s="28">
        <v>44903</v>
      </c>
      <c r="Q38" s="29">
        <v>0.16666666666666666</v>
      </c>
      <c r="R38" s="30">
        <v>3.4327916800838403E-2</v>
      </c>
      <c r="S38" s="30">
        <v>0</v>
      </c>
      <c r="T38" s="30">
        <f t="shared" si="5"/>
        <v>0</v>
      </c>
    </row>
    <row r="39" spans="1:20" x14ac:dyDescent="0.25">
      <c r="A39" s="28">
        <v>44897</v>
      </c>
      <c r="B39" s="29">
        <v>0.20833333333333334</v>
      </c>
      <c r="C39" s="30">
        <v>-0.113067649304414</v>
      </c>
      <c r="D39" s="30">
        <v>0</v>
      </c>
      <c r="E39" s="30">
        <f t="shared" si="1"/>
        <v>0</v>
      </c>
      <c r="F39" s="28">
        <v>44899</v>
      </c>
      <c r="G39" s="29">
        <v>0.20833333333333334</v>
      </c>
      <c r="H39" s="30">
        <v>5.3536597639108098E-2</v>
      </c>
      <c r="I39" s="30">
        <v>0</v>
      </c>
      <c r="J39" s="30">
        <f t="shared" si="6"/>
        <v>0</v>
      </c>
      <c r="K39" s="28">
        <v>44901</v>
      </c>
      <c r="L39" s="29">
        <v>0.20833333333333334</v>
      </c>
      <c r="M39" s="30">
        <v>0.25013953447241799</v>
      </c>
      <c r="N39" s="30">
        <f t="shared" si="3"/>
        <v>2.6336874326330988</v>
      </c>
      <c r="O39" s="30">
        <f t="shared" si="4"/>
        <v>0.21780595067875727</v>
      </c>
      <c r="P39" s="28">
        <v>44903</v>
      </c>
      <c r="Q39" s="29">
        <v>0.20833333333333334</v>
      </c>
      <c r="R39" s="30">
        <v>2.1203896030698801E-2</v>
      </c>
      <c r="S39" s="30">
        <v>0</v>
      </c>
      <c r="T39" s="30">
        <f t="shared" si="5"/>
        <v>0</v>
      </c>
    </row>
    <row r="40" spans="1:20" x14ac:dyDescent="0.25">
      <c r="A40" s="28">
        <v>44897</v>
      </c>
      <c r="B40" s="29">
        <v>0.25</v>
      </c>
      <c r="C40" s="30">
        <v>-0.107728719710872</v>
      </c>
      <c r="D40" s="30">
        <v>0</v>
      </c>
      <c r="E40" s="30">
        <f t="shared" si="1"/>
        <v>0</v>
      </c>
      <c r="F40" s="28">
        <v>44899</v>
      </c>
      <c r="G40" s="29">
        <v>0.25</v>
      </c>
      <c r="H40" s="30">
        <v>6.1543874442331101E-2</v>
      </c>
      <c r="I40" s="30">
        <v>0</v>
      </c>
      <c r="J40" s="30">
        <f t="shared" si="6"/>
        <v>0</v>
      </c>
      <c r="K40" s="28">
        <v>44901</v>
      </c>
      <c r="L40" s="29">
        <v>0.25</v>
      </c>
      <c r="M40" s="30">
        <v>0.240253627299301</v>
      </c>
      <c r="N40" s="30">
        <f t="shared" si="3"/>
        <v>2.4696722200906134</v>
      </c>
      <c r="O40" s="30">
        <f t="shared" si="4"/>
        <v>0.20424189260149372</v>
      </c>
      <c r="P40" s="28">
        <v>44903</v>
      </c>
      <c r="Q40" s="29">
        <v>0.25</v>
      </c>
      <c r="R40" s="30">
        <v>2.3172719404008599E-2</v>
      </c>
      <c r="S40" s="30">
        <v>0</v>
      </c>
      <c r="T40" s="30">
        <f t="shared" si="5"/>
        <v>0</v>
      </c>
    </row>
    <row r="41" spans="1:20" x14ac:dyDescent="0.25">
      <c r="A41" s="28">
        <v>44897</v>
      </c>
      <c r="B41" s="29">
        <v>0.29166666666666669</v>
      </c>
      <c r="C41" s="30">
        <v>-0.110412485897099</v>
      </c>
      <c r="D41" s="30">
        <v>0</v>
      </c>
      <c r="E41" s="30">
        <f t="shared" si="1"/>
        <v>0</v>
      </c>
      <c r="F41" s="28">
        <v>44899</v>
      </c>
      <c r="G41" s="29">
        <v>0.29166666666666669</v>
      </c>
      <c r="H41" s="30">
        <v>6.5560713410115198E-2</v>
      </c>
      <c r="I41" s="30">
        <v>0</v>
      </c>
      <c r="J41" s="30">
        <f t="shared" si="6"/>
        <v>0</v>
      </c>
      <c r="K41" s="28">
        <v>44901</v>
      </c>
      <c r="L41" s="29">
        <v>0.29166666666666669</v>
      </c>
      <c r="M41" s="30">
        <v>0.23112884163764</v>
      </c>
      <c r="N41" s="30">
        <f t="shared" si="3"/>
        <v>2.3218018057683691</v>
      </c>
      <c r="O41" s="30">
        <f t="shared" si="4"/>
        <v>0.19201300933704413</v>
      </c>
      <c r="P41" s="28">
        <v>44903</v>
      </c>
      <c r="Q41" s="29">
        <v>0.29166666666666669</v>
      </c>
      <c r="R41" s="30">
        <v>1.4584690332354299E-2</v>
      </c>
      <c r="S41" s="30">
        <v>0</v>
      </c>
      <c r="T41" s="30">
        <f t="shared" si="5"/>
        <v>0</v>
      </c>
    </row>
    <row r="42" spans="1:20" x14ac:dyDescent="0.25">
      <c r="A42" s="28">
        <v>44897</v>
      </c>
      <c r="B42" s="29">
        <v>0.33333333333333331</v>
      </c>
      <c r="C42" s="30">
        <v>-0.115610621869101</v>
      </c>
      <c r="D42" s="30">
        <v>0</v>
      </c>
      <c r="E42" s="30">
        <f t="shared" si="1"/>
        <v>0</v>
      </c>
      <c r="F42" s="28">
        <v>44899</v>
      </c>
      <c r="G42" s="29">
        <v>0.33333333333333331</v>
      </c>
      <c r="H42" s="30">
        <v>5.8367360383038698E-2</v>
      </c>
      <c r="I42" s="30">
        <v>0</v>
      </c>
      <c r="J42" s="30">
        <f t="shared" si="6"/>
        <v>0</v>
      </c>
      <c r="K42" s="28">
        <v>44901</v>
      </c>
      <c r="L42" s="29">
        <v>0.33333333333333331</v>
      </c>
      <c r="M42" s="30">
        <v>0.22051699459464499</v>
      </c>
      <c r="N42" s="30">
        <f t="shared" ref="N42:N57" si="8">4*6*(M42^(1.522*(6^0.026)))</f>
        <v>2.1541524398645859</v>
      </c>
      <c r="O42" s="30">
        <f t="shared" ref="O42:O57" si="9">N42*0.0827</f>
        <v>0.17814840677680124</v>
      </c>
      <c r="P42" s="28">
        <v>44903</v>
      </c>
      <c r="Q42" s="29">
        <v>0.33333333333333331</v>
      </c>
      <c r="R42" s="30">
        <v>1.28050511702382E-2</v>
      </c>
      <c r="S42" s="30">
        <v>0</v>
      </c>
      <c r="T42" s="30">
        <f t="shared" si="5"/>
        <v>0</v>
      </c>
    </row>
    <row r="43" spans="1:20" x14ac:dyDescent="0.25">
      <c r="A43" s="28">
        <v>44897</v>
      </c>
      <c r="B43" s="29">
        <v>0.375</v>
      </c>
      <c r="C43" s="30">
        <v>-0.113210633396649</v>
      </c>
      <c r="D43" s="30">
        <v>0</v>
      </c>
      <c r="E43" s="30">
        <f t="shared" si="1"/>
        <v>0</v>
      </c>
      <c r="F43" s="28">
        <v>44899</v>
      </c>
      <c r="G43" s="29">
        <v>0.375</v>
      </c>
      <c r="H43" s="30">
        <v>5.1420386880430498E-2</v>
      </c>
      <c r="I43" s="30">
        <v>0</v>
      </c>
      <c r="J43" s="30">
        <f t="shared" si="6"/>
        <v>0</v>
      </c>
      <c r="K43" s="28">
        <v>44901</v>
      </c>
      <c r="L43" s="29">
        <v>0.375</v>
      </c>
      <c r="M43" s="30">
        <v>0.212892502545458</v>
      </c>
      <c r="N43" s="30">
        <f t="shared" si="8"/>
        <v>2.0366130780379725</v>
      </c>
      <c r="O43" s="30">
        <f t="shared" si="9"/>
        <v>0.16842790155374032</v>
      </c>
      <c r="P43" s="28">
        <v>44903</v>
      </c>
      <c r="Q43" s="29">
        <v>0.375</v>
      </c>
      <c r="R43" s="30">
        <v>-1.00816953926875E-2</v>
      </c>
      <c r="S43" s="30">
        <v>0</v>
      </c>
      <c r="T43" s="30">
        <f t="shared" si="5"/>
        <v>0</v>
      </c>
    </row>
    <row r="44" spans="1:20" x14ac:dyDescent="0.25">
      <c r="A44" s="28">
        <v>44897</v>
      </c>
      <c r="B44" s="29">
        <v>0.41666666666666669</v>
      </c>
      <c r="C44" s="30">
        <v>-0.11497707664920501</v>
      </c>
      <c r="D44" s="30">
        <v>0</v>
      </c>
      <c r="E44" s="30">
        <f t="shared" si="1"/>
        <v>0</v>
      </c>
      <c r="F44" s="28">
        <v>44899</v>
      </c>
      <c r="G44" s="29">
        <v>0.41666666666666669</v>
      </c>
      <c r="H44" s="30">
        <v>3.8604333996618299E-2</v>
      </c>
      <c r="I44" s="30">
        <v>0</v>
      </c>
      <c r="J44" s="30">
        <f t="shared" si="6"/>
        <v>0</v>
      </c>
      <c r="K44" s="28">
        <v>44901</v>
      </c>
      <c r="L44" s="29">
        <v>0.41666666666666669</v>
      </c>
      <c r="M44" s="30">
        <v>0.19789423048416999</v>
      </c>
      <c r="N44" s="30">
        <f t="shared" si="8"/>
        <v>1.8126622198410072</v>
      </c>
      <c r="O44" s="30">
        <f t="shared" si="9"/>
        <v>0.14990716558085129</v>
      </c>
      <c r="P44" s="28">
        <v>44903</v>
      </c>
      <c r="Q44" s="29">
        <v>0.41666666666666669</v>
      </c>
      <c r="R44" s="30">
        <v>-1.36893708258319E-2</v>
      </c>
      <c r="S44" s="30">
        <v>0</v>
      </c>
      <c r="T44" s="30">
        <f t="shared" si="5"/>
        <v>0</v>
      </c>
    </row>
    <row r="45" spans="1:20" x14ac:dyDescent="0.25">
      <c r="A45" s="28">
        <v>44897</v>
      </c>
      <c r="B45" s="29">
        <v>0.45833333333333331</v>
      </c>
      <c r="C45" s="30">
        <v>-0.122276015579211</v>
      </c>
      <c r="D45" s="30">
        <v>0</v>
      </c>
      <c r="E45" s="30">
        <f t="shared" si="1"/>
        <v>0</v>
      </c>
      <c r="F45" s="28">
        <v>44899</v>
      </c>
      <c r="G45" s="29">
        <v>0.45833333333333331</v>
      </c>
      <c r="H45" s="30">
        <v>7.4907675385175496E-2</v>
      </c>
      <c r="I45" s="30">
        <v>0</v>
      </c>
      <c r="J45" s="30">
        <f t="shared" si="6"/>
        <v>0</v>
      </c>
      <c r="K45" s="28">
        <v>44901</v>
      </c>
      <c r="L45" s="29">
        <v>0.45833333333333331</v>
      </c>
      <c r="M45" s="30">
        <v>0.18603949248716301</v>
      </c>
      <c r="N45" s="30">
        <f t="shared" si="8"/>
        <v>1.6426214335257165</v>
      </c>
      <c r="O45" s="30">
        <f t="shared" si="9"/>
        <v>0.13584479255257675</v>
      </c>
      <c r="P45" s="28">
        <v>44903</v>
      </c>
      <c r="Q45" s="29">
        <v>0.45833333333333331</v>
      </c>
      <c r="R45" s="30">
        <v>-2.1267691627059701E-2</v>
      </c>
      <c r="S45" s="30">
        <v>0</v>
      </c>
      <c r="T45" s="30">
        <f t="shared" si="5"/>
        <v>0</v>
      </c>
    </row>
    <row r="46" spans="1:20" x14ac:dyDescent="0.25">
      <c r="A46" s="28">
        <v>44897</v>
      </c>
      <c r="B46" s="29">
        <v>0.5</v>
      </c>
      <c r="C46" s="30">
        <v>-0.12455061823079799</v>
      </c>
      <c r="D46" s="30">
        <v>0</v>
      </c>
      <c r="E46" s="30">
        <f t="shared" si="1"/>
        <v>0</v>
      </c>
      <c r="F46" s="28">
        <v>44899</v>
      </c>
      <c r="G46" s="29">
        <v>0.5</v>
      </c>
      <c r="H46" s="30">
        <v>6.4691789448002496E-2</v>
      </c>
      <c r="I46" s="30">
        <v>0</v>
      </c>
      <c r="J46" s="30">
        <f t="shared" si="6"/>
        <v>0</v>
      </c>
      <c r="K46" s="28">
        <v>44901</v>
      </c>
      <c r="L46" s="29">
        <v>0.5</v>
      </c>
      <c r="M46" s="30">
        <v>0.176261380314121</v>
      </c>
      <c r="N46" s="30">
        <f t="shared" si="8"/>
        <v>1.5071198263690277</v>
      </c>
      <c r="O46" s="30">
        <f t="shared" si="9"/>
        <v>0.12463880964071859</v>
      </c>
      <c r="P46" s="28">
        <v>44903</v>
      </c>
      <c r="Q46" s="29">
        <v>0.5</v>
      </c>
      <c r="R46" s="30">
        <v>7.4683292768596898E-3</v>
      </c>
      <c r="S46" s="30">
        <v>0</v>
      </c>
      <c r="T46" s="30">
        <f t="shared" si="5"/>
        <v>0</v>
      </c>
    </row>
    <row r="47" spans="1:20" x14ac:dyDescent="0.25">
      <c r="A47" s="28">
        <v>44897</v>
      </c>
      <c r="B47" s="29">
        <v>0.54166666666666663</v>
      </c>
      <c r="C47" s="30">
        <v>-0.131739571690032</v>
      </c>
      <c r="D47" s="30">
        <v>0</v>
      </c>
      <c r="E47" s="30">
        <f t="shared" si="1"/>
        <v>0</v>
      </c>
      <c r="F47" s="28">
        <v>44899</v>
      </c>
      <c r="G47" s="29">
        <v>0.54166666666666663</v>
      </c>
      <c r="H47" s="30">
        <v>5.9638850390672501E-2</v>
      </c>
      <c r="I47" s="30">
        <v>0</v>
      </c>
      <c r="J47" s="30">
        <f t="shared" si="6"/>
        <v>0</v>
      </c>
      <c r="K47" s="28">
        <v>44901</v>
      </c>
      <c r="L47" s="29">
        <v>0.54166666666666663</v>
      </c>
      <c r="M47" s="30">
        <v>0.16656684875421601</v>
      </c>
      <c r="N47" s="30">
        <f t="shared" si="8"/>
        <v>1.3771180308800643</v>
      </c>
      <c r="O47" s="30">
        <f t="shared" si="9"/>
        <v>0.11388766115378132</v>
      </c>
      <c r="P47" s="28">
        <v>44903</v>
      </c>
      <c r="Q47" s="29">
        <v>0.54166666666666663</v>
      </c>
      <c r="R47" s="30">
        <v>-4.6745804138294596E-3</v>
      </c>
      <c r="S47" s="30">
        <v>0</v>
      </c>
      <c r="T47" s="30">
        <f t="shared" si="5"/>
        <v>0</v>
      </c>
    </row>
    <row r="48" spans="1:20" x14ac:dyDescent="0.25">
      <c r="A48" s="28">
        <v>44897</v>
      </c>
      <c r="B48" s="29">
        <v>0.58333333333333337</v>
      </c>
      <c r="C48" s="30">
        <v>-0.140802755951318</v>
      </c>
      <c r="D48" s="30">
        <v>0</v>
      </c>
      <c r="E48" s="30">
        <f t="shared" si="1"/>
        <v>0</v>
      </c>
      <c r="F48" s="28">
        <v>44899</v>
      </c>
      <c r="G48" s="29">
        <v>0.58333333333333337</v>
      </c>
      <c r="H48" s="30">
        <v>6.18034526703269E-2</v>
      </c>
      <c r="I48" s="30">
        <v>0</v>
      </c>
      <c r="J48" s="30">
        <f t="shared" si="6"/>
        <v>0</v>
      </c>
      <c r="K48" s="28">
        <v>44901</v>
      </c>
      <c r="L48" s="29">
        <v>0.58333333333333337</v>
      </c>
      <c r="M48" s="30">
        <v>0.15725068747934301</v>
      </c>
      <c r="N48" s="30">
        <f t="shared" si="8"/>
        <v>1.2563567903005768</v>
      </c>
      <c r="O48" s="30">
        <f t="shared" si="9"/>
        <v>0.1039007065578577</v>
      </c>
      <c r="P48" s="28">
        <v>44903</v>
      </c>
      <c r="Q48" s="29">
        <v>0.58333333333333337</v>
      </c>
      <c r="R48" s="30">
        <v>-1.37289678677367E-2</v>
      </c>
      <c r="S48" s="30">
        <v>0</v>
      </c>
      <c r="T48" s="30">
        <f t="shared" si="5"/>
        <v>0</v>
      </c>
    </row>
    <row r="49" spans="1:20" x14ac:dyDescent="0.25">
      <c r="A49" s="28">
        <v>44897</v>
      </c>
      <c r="B49" s="29">
        <v>0.625</v>
      </c>
      <c r="C49" s="30">
        <v>-0.14434003829898301</v>
      </c>
      <c r="D49" s="30">
        <v>0</v>
      </c>
      <c r="E49" s="30">
        <f t="shared" si="1"/>
        <v>0</v>
      </c>
      <c r="F49" s="28">
        <v>44899</v>
      </c>
      <c r="G49" s="29">
        <v>0.625</v>
      </c>
      <c r="H49" s="30">
        <v>6.4430013298730604E-2</v>
      </c>
      <c r="I49" s="30">
        <v>0</v>
      </c>
      <c r="J49" s="30">
        <f t="shared" si="6"/>
        <v>0</v>
      </c>
      <c r="K49" s="28">
        <v>44901</v>
      </c>
      <c r="L49" s="29">
        <v>0.625</v>
      </c>
      <c r="M49" s="30">
        <v>0.147281169890768</v>
      </c>
      <c r="N49" s="30">
        <f t="shared" si="8"/>
        <v>1.131760708670277</v>
      </c>
      <c r="O49" s="30">
        <f t="shared" si="9"/>
        <v>9.3596610607031908E-2</v>
      </c>
      <c r="P49" s="28">
        <v>44903</v>
      </c>
      <c r="Q49" s="29">
        <v>0.625</v>
      </c>
      <c r="R49" s="30">
        <v>-3.8252368569220999E-2</v>
      </c>
      <c r="S49" s="30">
        <v>0</v>
      </c>
      <c r="T49" s="30">
        <f t="shared" si="5"/>
        <v>0</v>
      </c>
    </row>
    <row r="50" spans="1:20" x14ac:dyDescent="0.25">
      <c r="A50" s="28">
        <v>44897</v>
      </c>
      <c r="B50" s="29">
        <v>0.66666666666666663</v>
      </c>
      <c r="C50" s="30">
        <v>-0.15493649244246499</v>
      </c>
      <c r="D50" s="30">
        <v>0</v>
      </c>
      <c r="E50" s="30">
        <f t="shared" si="1"/>
        <v>0</v>
      </c>
      <c r="F50" s="28">
        <v>44899</v>
      </c>
      <c r="G50" s="29">
        <v>0.66666666666666663</v>
      </c>
      <c r="H50" s="30">
        <v>8.2985348999168304E-2</v>
      </c>
      <c r="I50" s="30">
        <v>0</v>
      </c>
      <c r="J50" s="30">
        <f t="shared" si="6"/>
        <v>0</v>
      </c>
      <c r="K50" s="28">
        <v>44901</v>
      </c>
      <c r="L50" s="29">
        <v>0.66666666666666663</v>
      </c>
      <c r="M50" s="30">
        <v>0.13352140784210201</v>
      </c>
      <c r="N50" s="30">
        <f t="shared" si="8"/>
        <v>0.96790186390922428</v>
      </c>
      <c r="O50" s="30">
        <f t="shared" si="9"/>
        <v>8.0045484145292847E-2</v>
      </c>
      <c r="P50" s="28">
        <v>44903</v>
      </c>
      <c r="Q50" s="29">
        <v>0.66666666666666663</v>
      </c>
      <c r="R50" s="30">
        <v>-1.19185298680782E-2</v>
      </c>
      <c r="S50" s="30">
        <v>0</v>
      </c>
      <c r="T50" s="30">
        <f t="shared" si="5"/>
        <v>0</v>
      </c>
    </row>
    <row r="51" spans="1:20" x14ac:dyDescent="0.25">
      <c r="A51" s="28">
        <v>44897</v>
      </c>
      <c r="B51" s="29">
        <v>0.70833333333333337</v>
      </c>
      <c r="C51" s="30">
        <v>-0.170794874429019</v>
      </c>
      <c r="D51" s="30">
        <v>0</v>
      </c>
      <c r="E51" s="30">
        <f t="shared" si="1"/>
        <v>0</v>
      </c>
      <c r="F51" s="28">
        <v>44899</v>
      </c>
      <c r="G51" s="29">
        <v>0.70833333333333337</v>
      </c>
      <c r="H51" s="30">
        <v>7.8262373804732999E-2</v>
      </c>
      <c r="I51" s="30">
        <v>0</v>
      </c>
      <c r="J51" s="30">
        <f t="shared" si="6"/>
        <v>0</v>
      </c>
      <c r="K51" s="28">
        <v>44901</v>
      </c>
      <c r="L51" s="29">
        <v>0.70833333333333337</v>
      </c>
      <c r="M51" s="30">
        <v>0.115179464220539</v>
      </c>
      <c r="N51" s="30">
        <f t="shared" si="8"/>
        <v>0.7647117035785943</v>
      </c>
      <c r="O51" s="30">
        <f t="shared" si="9"/>
        <v>6.3241657885949751E-2</v>
      </c>
      <c r="P51" s="28">
        <v>44903</v>
      </c>
      <c r="Q51" s="29">
        <v>0.70833333333333337</v>
      </c>
      <c r="R51" s="30">
        <v>2.8208067640549301E-2</v>
      </c>
      <c r="S51" s="30">
        <v>0</v>
      </c>
      <c r="T51" s="30">
        <f t="shared" si="5"/>
        <v>0</v>
      </c>
    </row>
    <row r="52" spans="1:20" x14ac:dyDescent="0.25">
      <c r="A52" s="28">
        <v>44897</v>
      </c>
      <c r="B52" s="29">
        <v>0.75</v>
      </c>
      <c r="C52" s="30">
        <v>-0.175247266887917</v>
      </c>
      <c r="D52" s="30">
        <v>0</v>
      </c>
      <c r="E52" s="30">
        <f t="shared" si="1"/>
        <v>0</v>
      </c>
      <c r="F52" s="28">
        <v>44899</v>
      </c>
      <c r="G52" s="29">
        <v>0.75</v>
      </c>
      <c r="H52" s="30">
        <v>8.9426368474602599E-2</v>
      </c>
      <c r="I52" s="30">
        <v>0</v>
      </c>
      <c r="J52" s="30">
        <f t="shared" si="6"/>
        <v>0</v>
      </c>
      <c r="K52" s="28">
        <v>44901</v>
      </c>
      <c r="L52" s="29">
        <v>0.75</v>
      </c>
      <c r="M52" s="30">
        <v>0.10306074470240301</v>
      </c>
      <c r="N52" s="30">
        <f t="shared" si="8"/>
        <v>0.64048436353476357</v>
      </c>
      <c r="O52" s="30">
        <f t="shared" si="9"/>
        <v>5.2968056864324944E-2</v>
      </c>
      <c r="P52" s="28">
        <v>44903</v>
      </c>
      <c r="Q52" s="29">
        <v>0.75</v>
      </c>
      <c r="R52" s="30">
        <v>1.7715008929300901E-2</v>
      </c>
      <c r="S52" s="30">
        <v>0</v>
      </c>
      <c r="T52" s="30">
        <f t="shared" si="5"/>
        <v>0</v>
      </c>
    </row>
    <row r="53" spans="1:20" x14ac:dyDescent="0.25">
      <c r="A53" s="28">
        <v>44897</v>
      </c>
      <c r="B53" s="29">
        <v>0.79166666666666663</v>
      </c>
      <c r="C53" s="30">
        <v>-0.18077537417339401</v>
      </c>
      <c r="D53" s="30">
        <v>0</v>
      </c>
      <c r="E53" s="30">
        <f t="shared" si="1"/>
        <v>0</v>
      </c>
      <c r="F53" s="28">
        <v>44899</v>
      </c>
      <c r="G53" s="29">
        <v>0.79166666666666663</v>
      </c>
      <c r="H53" s="30">
        <v>9.8192587494457306E-2</v>
      </c>
      <c r="I53" s="30">
        <v>0</v>
      </c>
      <c r="J53" s="30">
        <f t="shared" si="6"/>
        <v>0</v>
      </c>
      <c r="K53" s="28">
        <v>44901</v>
      </c>
      <c r="L53" s="29">
        <v>0.79166666666666663</v>
      </c>
      <c r="M53" s="30">
        <v>9.8925121128163401E-2</v>
      </c>
      <c r="N53" s="30">
        <f t="shared" si="8"/>
        <v>0.59999305125836633</v>
      </c>
      <c r="O53" s="30">
        <f t="shared" si="9"/>
        <v>4.9619425339066894E-2</v>
      </c>
      <c r="P53" s="28">
        <v>44903</v>
      </c>
      <c r="Q53" s="29">
        <v>0.79166666666666663</v>
      </c>
      <c r="R53" s="30">
        <v>5.501926317789E-2</v>
      </c>
      <c r="S53" s="30">
        <v>0</v>
      </c>
      <c r="T53" s="30">
        <f t="shared" si="5"/>
        <v>0</v>
      </c>
    </row>
    <row r="54" spans="1:20" x14ac:dyDescent="0.25">
      <c r="A54" s="28">
        <v>44897</v>
      </c>
      <c r="B54" s="29">
        <v>0.83333333333333337</v>
      </c>
      <c r="C54" s="30">
        <v>-0.18387928605006101</v>
      </c>
      <c r="D54" s="30">
        <v>0</v>
      </c>
      <c r="E54" s="30">
        <f t="shared" si="1"/>
        <v>0</v>
      </c>
      <c r="F54" s="28">
        <v>44899</v>
      </c>
      <c r="G54" s="29">
        <v>0.83333333333333337</v>
      </c>
      <c r="H54" s="30">
        <v>9.4536513089755497E-2</v>
      </c>
      <c r="I54" s="30">
        <v>0</v>
      </c>
      <c r="J54" s="30">
        <f t="shared" si="6"/>
        <v>0</v>
      </c>
      <c r="K54" s="28">
        <v>44901</v>
      </c>
      <c r="L54" s="29">
        <v>0.83333333333333337</v>
      </c>
      <c r="M54" s="30">
        <v>9.4683900475123206E-2</v>
      </c>
      <c r="N54" s="30">
        <f t="shared" si="8"/>
        <v>0.55950068939328113</v>
      </c>
      <c r="O54" s="30">
        <f t="shared" si="9"/>
        <v>4.6270707012824347E-2</v>
      </c>
      <c r="P54" s="28">
        <v>44903</v>
      </c>
      <c r="Q54" s="29">
        <v>0.83333333333333337</v>
      </c>
      <c r="R54" s="30">
        <v>7.6966695487191303E-2</v>
      </c>
      <c r="S54" s="30">
        <v>0</v>
      </c>
      <c r="T54" s="30">
        <f t="shared" si="5"/>
        <v>0</v>
      </c>
    </row>
    <row r="55" spans="1:20" x14ac:dyDescent="0.25">
      <c r="A55" s="28">
        <v>44897</v>
      </c>
      <c r="B55" s="29">
        <v>0.875</v>
      </c>
      <c r="C55" s="30">
        <v>-0.18614728748723899</v>
      </c>
      <c r="D55" s="30">
        <v>0</v>
      </c>
      <c r="E55" s="30">
        <f t="shared" si="1"/>
        <v>0</v>
      </c>
      <c r="F55" s="28">
        <v>44899</v>
      </c>
      <c r="G55" s="29">
        <v>0.875</v>
      </c>
      <c r="H55" s="30">
        <v>0.107354767620134</v>
      </c>
      <c r="I55" s="30">
        <v>0</v>
      </c>
      <c r="J55" s="30">
        <f t="shared" si="6"/>
        <v>0</v>
      </c>
      <c r="K55" s="28">
        <v>44901</v>
      </c>
      <c r="L55" s="29">
        <v>0.875</v>
      </c>
      <c r="M55" s="30">
        <v>8.4709994494576099E-2</v>
      </c>
      <c r="N55" s="30">
        <f t="shared" si="8"/>
        <v>0.46850713552250545</v>
      </c>
      <c r="O55" s="30">
        <f t="shared" si="9"/>
        <v>3.8745540107711196E-2</v>
      </c>
      <c r="P55" s="28">
        <v>44903</v>
      </c>
      <c r="Q55" s="29">
        <v>0.875</v>
      </c>
      <c r="R55" s="30">
        <v>7.8279972076102905E-2</v>
      </c>
      <c r="S55" s="30">
        <v>0</v>
      </c>
      <c r="T55" s="30">
        <f t="shared" si="5"/>
        <v>0</v>
      </c>
    </row>
    <row r="56" spans="1:20" x14ac:dyDescent="0.25">
      <c r="A56" s="28">
        <v>44897</v>
      </c>
      <c r="B56" s="29">
        <v>0.91666666666666663</v>
      </c>
      <c r="C56" s="30">
        <v>-0.18594710528776101</v>
      </c>
      <c r="D56" s="30">
        <v>0</v>
      </c>
      <c r="E56" s="30">
        <f t="shared" si="1"/>
        <v>0</v>
      </c>
      <c r="F56" s="28">
        <v>44899</v>
      </c>
      <c r="G56" s="29">
        <v>0.91666666666666663</v>
      </c>
      <c r="H56" s="30">
        <v>0.108375467359586</v>
      </c>
      <c r="I56" s="30">
        <v>0</v>
      </c>
      <c r="J56" s="30">
        <f t="shared" si="6"/>
        <v>0</v>
      </c>
      <c r="K56" s="28">
        <v>44901</v>
      </c>
      <c r="L56" s="29">
        <v>0.91666666666666663</v>
      </c>
      <c r="M56" s="30">
        <v>8.6351051926267394E-2</v>
      </c>
      <c r="N56" s="30">
        <f t="shared" si="8"/>
        <v>0.48306305063353661</v>
      </c>
      <c r="O56" s="30">
        <f t="shared" si="9"/>
        <v>3.9949314287393477E-2</v>
      </c>
      <c r="P56" s="28">
        <v>44903</v>
      </c>
      <c r="Q56" s="29">
        <v>0.91666666666666663</v>
      </c>
      <c r="R56" s="30">
        <v>8.2703776657250497E-2</v>
      </c>
      <c r="S56" s="30">
        <v>0</v>
      </c>
      <c r="T56" s="30">
        <f t="shared" si="5"/>
        <v>0</v>
      </c>
    </row>
    <row r="57" spans="1:20" x14ac:dyDescent="0.25">
      <c r="A57" s="28">
        <v>44897</v>
      </c>
      <c r="B57" s="29">
        <v>0.95833333333333337</v>
      </c>
      <c r="C57" s="30">
        <v>-4.05709557233618E-2</v>
      </c>
      <c r="D57" s="30">
        <v>0</v>
      </c>
      <c r="E57" s="30">
        <f t="shared" si="1"/>
        <v>0</v>
      </c>
      <c r="F57" s="28">
        <v>44899</v>
      </c>
      <c r="G57" s="29">
        <v>0.95833333333333337</v>
      </c>
      <c r="H57" s="30">
        <v>0.11810079961967899</v>
      </c>
      <c r="I57" s="30">
        <v>0</v>
      </c>
      <c r="J57" s="30">
        <f t="shared" si="6"/>
        <v>0</v>
      </c>
      <c r="K57" s="28">
        <v>44901</v>
      </c>
      <c r="L57" s="29">
        <v>0.95833333333333337</v>
      </c>
      <c r="M57" s="30">
        <v>8.3863072096966002E-2</v>
      </c>
      <c r="N57" s="30">
        <f t="shared" si="8"/>
        <v>0.46106020612877679</v>
      </c>
      <c r="O57" s="30">
        <f t="shared" si="9"/>
        <v>3.8129679046849836E-2</v>
      </c>
      <c r="P57" s="28">
        <v>44903</v>
      </c>
      <c r="Q57" s="29">
        <v>0.95833333333333337</v>
      </c>
      <c r="R57" s="30">
        <v>5.4423112422010103E-2</v>
      </c>
      <c r="S57" s="30">
        <v>0</v>
      </c>
      <c r="T57" s="30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06-30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2022-10-06T18:16:54Z</dcterms:created>
  <dcterms:modified xsi:type="dcterms:W3CDTF">2023-10-03T17:21:02Z</dcterms:modified>
</cp:coreProperties>
</file>